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l12r18809\Desktop\"/>
    </mc:Choice>
  </mc:AlternateContent>
  <bookViews>
    <workbookView xWindow="-120" yWindow="-120" windowWidth="29040" windowHeight="15840"/>
  </bookViews>
  <sheets>
    <sheet name="Pruefungen" sheetId="1" r:id="rId1"/>
    <sheet name="Überschneidung neu" sheetId="8" r:id="rId2"/>
    <sheet name="Räume und TN" sheetId="12" r:id="rId3"/>
    <sheet name="Räume" sheetId="14" r:id="rId4"/>
    <sheet name="Pivot_Prüfungen" sheetId="2" r:id="rId5"/>
  </sheets>
  <definedNames>
    <definedName name="_xlnm._FilterDatabase" localSheetId="0" hidden="1">Pruefungen!$A$1:$T$2099</definedName>
    <definedName name="_xlcn.WorksheetConnection_PruefungenA1U3000" hidden="1">Pruefungen!$A$1:$U$2459</definedName>
    <definedName name="Z_1CEC6273_375F_4B04_B45A_865BDCFBB57C_.wvu.Cols" localSheetId="0" hidden="1">Pruefungen!$C:$C,Pruefungen!$F:$F,Pruefungen!$L:$L,Pruefungen!$S:$T</definedName>
    <definedName name="Z_1CEC6273_375F_4B04_B45A_865BDCFBB57C_.wvu.FilterData" localSheetId="0" hidden="1">Pruefungen!$C$1:$V$1852</definedName>
    <definedName name="Z_CC17F8AD_87C0_46AC_9558_4D863D4D7C10_.wvu.Cols" localSheetId="0" hidden="1">Pruefungen!$C:$C,Pruefungen!$F:$F,Pruefungen!$L:$L,Pruefungen!$S:$T</definedName>
    <definedName name="Z_CC17F8AD_87C0_46AC_9558_4D863D4D7C10_.wvu.FilterData" localSheetId="0" hidden="1">Pruefungen!$C$1:$V$1852</definedName>
  </definedNames>
  <calcPr calcId="162913"/>
  <pivotCaches>
    <pivotCache cacheId="6" r:id="rId6"/>
    <pivotCache cacheId="9" r:id="rId7"/>
    <pivotCache cacheId="18" r:id="rId8"/>
    <pivotCache cacheId="25" r:id="rId9"/>
  </pivotCaches>
  <extLst>
    <ext xmlns:x15="http://schemas.microsoft.com/office/spreadsheetml/2010/11/main" uri="{FCE2AD5D-F65C-4FA6-A056-5C36A1767C68}">
      <x15:dataModel>
        <x15:modelTables>
          <x15:modelTable id="Bereich" name="Bereich" connection="WorksheetConnection_Pruefungen!$A$1:$U$3000"/>
        </x15:modelTables>
        <x15:extLst>
          <ext xmlns:x16="http://schemas.microsoft.com/office/spreadsheetml/2014/11/main" uri="{9835A34E-60A6-4A7C-AAB8-D5F71C897F49}">
            <x16:modelTimeGroupings>
              <x16:modelTimeGrouping tableName="Bereich" columnName="Datum" columnId="Datum">
                <x16:calculatedTimeColumn columnName="Datum (Jahr)" columnId="Datum (Jahr)" contentType="years" isSelected="1"/>
                <x16:calculatedTimeColumn columnName="Datum (Quartal)" columnId="Datum (Quartal)" contentType="quarters" isSelected="1"/>
                <x16:calculatedTimeColumn columnName="Datum (Monatsindex)" columnId="Datum (Monatsindex)" contentType="monthsindex" isSelected="1"/>
                <x16:calculatedTimeColumn columnName="Datum (Monat)" columnId="Datum (Monat)"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90" i="1" l="1"/>
  <c r="A347" i="1"/>
  <c r="A201" i="1" l="1"/>
  <c r="A200" i="1"/>
  <c r="A199" i="1"/>
  <c r="A198" i="1"/>
  <c r="A1877" i="1"/>
  <c r="A778" i="1" l="1"/>
  <c r="A228" i="1"/>
  <c r="A1495" i="1" l="1"/>
  <c r="A81" i="1" l="1"/>
  <c r="A80" i="1"/>
  <c r="A611" i="1" l="1"/>
  <c r="A79" i="1" l="1"/>
  <c r="A78" i="1"/>
  <c r="A1461" i="1" l="1"/>
  <c r="A1460" i="1"/>
  <c r="A1459" i="1"/>
  <c r="A1475" i="1"/>
  <c r="A1474" i="1"/>
  <c r="A122" i="1" l="1"/>
  <c r="A714" i="1" l="1"/>
  <c r="A189" i="1"/>
  <c r="A188" i="1"/>
  <c r="A187" i="1"/>
  <c r="A186" i="1"/>
  <c r="A185" i="1"/>
  <c r="A184" i="1"/>
  <c r="A1062" i="1"/>
  <c r="A1241" i="1"/>
  <c r="A2034" i="1" l="1"/>
  <c r="A2035" i="1"/>
  <c r="A227" i="1"/>
  <c r="A226" i="1"/>
  <c r="A225" i="1"/>
  <c r="A1214" i="1" l="1"/>
  <c r="A1618" i="1" l="1"/>
  <c r="A266" i="1" l="1"/>
  <c r="A734" i="1" l="1"/>
  <c r="A733" i="1"/>
  <c r="A731" i="1"/>
  <c r="A1944" i="1" l="1"/>
  <c r="A1942" i="1"/>
  <c r="A1934" i="1"/>
  <c r="A1933" i="1"/>
  <c r="A1932" i="1"/>
  <c r="A1931" i="1"/>
  <c r="A1930" i="1"/>
  <c r="A777" i="1"/>
  <c r="A2051" i="1"/>
  <c r="A2015" i="1"/>
  <c r="A1821" i="1"/>
  <c r="A1250" i="1"/>
  <c r="A746" i="1"/>
  <c r="A259" i="1"/>
  <c r="A257" i="1"/>
  <c r="A256" i="1"/>
  <c r="A693" i="1"/>
  <c r="A598" i="1"/>
  <c r="A1278" i="1" l="1"/>
  <c r="A2010" i="1" l="1"/>
  <c r="A330" i="1" l="1"/>
  <c r="A736" i="1"/>
  <c r="A2098" i="1"/>
  <c r="A2097" i="1"/>
  <c r="A976" i="1"/>
  <c r="A975" i="1"/>
  <c r="A2052" i="1" l="1"/>
  <c r="A1586" i="1" l="1"/>
  <c r="A739" i="1"/>
  <c r="A738" i="1"/>
  <c r="A737" i="1"/>
  <c r="A45" i="1" l="1"/>
  <c r="A24" i="1" l="1"/>
  <c r="A23" i="1"/>
  <c r="A1075" i="1" l="1"/>
  <c r="A1074" i="1"/>
  <c r="A1343" i="1"/>
  <c r="A1344" i="1"/>
  <c r="A1916" i="1"/>
  <c r="A1915" i="1"/>
  <c r="A857" i="1" l="1"/>
  <c r="A697" i="1" l="1"/>
  <c r="A784" i="1"/>
  <c r="A419" i="1" l="1"/>
  <c r="A213" i="1"/>
  <c r="A1472" i="1" l="1"/>
  <c r="A1090" i="1"/>
  <c r="A884" i="1"/>
  <c r="A1609" i="1" l="1"/>
  <c r="A1704" i="1" l="1"/>
  <c r="A1703" i="1"/>
  <c r="A1702" i="1"/>
  <c r="A995" i="1"/>
  <c r="A1656" i="1" l="1"/>
  <c r="A1749" i="1"/>
  <c r="A1508" i="1"/>
  <c r="A1488" i="1" l="1"/>
  <c r="A1477" i="1"/>
  <c r="A1476" i="1"/>
  <c r="A439" i="1"/>
  <c r="A438" i="1"/>
  <c r="A437" i="1"/>
  <c r="A436" i="1"/>
  <c r="A498" i="1" l="1"/>
  <c r="A497" i="1"/>
  <c r="A496" i="1"/>
  <c r="A495" i="1"/>
  <c r="A1270" i="1" l="1"/>
  <c r="A339" i="1"/>
  <c r="A1272" i="1"/>
  <c r="A1271" i="1"/>
  <c r="A1269" i="1"/>
  <c r="A1091" i="1"/>
  <c r="A344" i="1" l="1"/>
  <c r="A300" i="1"/>
  <c r="A644" i="1"/>
  <c r="A1939" i="1" l="1"/>
  <c r="A1938" i="1"/>
  <c r="A910" i="1" l="1"/>
  <c r="A1665" i="1" l="1"/>
  <c r="A1940" i="1"/>
  <c r="A1936" i="1"/>
  <c r="A786" i="1" l="1"/>
  <c r="A787" i="1"/>
  <c r="A1943" i="1" l="1"/>
  <c r="A997" i="1" l="1"/>
  <c r="A996" i="1"/>
  <c r="A262" i="1" l="1"/>
  <c r="A832" i="1" l="1"/>
  <c r="A345" i="1" l="1"/>
  <c r="A340" i="1"/>
  <c r="A978" i="1" l="1"/>
  <c r="A977" i="1"/>
  <c r="A974" i="1"/>
  <c r="A973" i="1"/>
  <c r="A2096" i="1" l="1"/>
  <c r="A2050" i="1"/>
  <c r="A2017" i="1"/>
  <c r="A2008" i="1"/>
  <c r="A1929" i="1"/>
  <c r="A265" i="1"/>
  <c r="A2095" i="1" l="1"/>
  <c r="A2041" i="1"/>
  <c r="A2053" i="1"/>
  <c r="A2046" i="1"/>
  <c r="A2043" i="1"/>
  <c r="A2012" i="1"/>
  <c r="A2000" i="1"/>
  <c r="A965" i="1"/>
  <c r="A765" i="1"/>
  <c r="A716" i="1"/>
  <c r="A1963" i="1" l="1"/>
  <c r="A1859" i="1"/>
  <c r="A1858" i="1"/>
  <c r="A1350" i="1"/>
  <c r="A1283" i="1" l="1"/>
  <c r="A1222" i="1"/>
  <c r="A862" i="1"/>
  <c r="A818" i="1"/>
  <c r="A675" i="1"/>
  <c r="A645" i="1"/>
  <c r="A523" i="1" l="1"/>
  <c r="A153" i="1"/>
  <c r="A38" i="1"/>
  <c r="A1741" i="1"/>
  <c r="A1298" i="1"/>
  <c r="A1268" i="1"/>
  <c r="A500" i="1"/>
  <c r="A1273" i="1"/>
  <c r="A102" i="1"/>
  <c r="A95" i="1"/>
  <c r="A503" i="1"/>
  <c r="A1044" i="1"/>
  <c r="A695" i="1"/>
  <c r="A854" i="1" l="1"/>
  <c r="A472" i="1"/>
  <c r="A1306" i="1"/>
  <c r="A1896" i="1"/>
  <c r="A291" i="1"/>
  <c r="A1142" i="1"/>
  <c r="A605" i="1"/>
  <c r="A2067" i="1"/>
  <c r="A934" i="1"/>
  <c r="A604" i="1"/>
  <c r="A2066" i="1"/>
  <c r="A933" i="1"/>
  <c r="A465" i="1" l="1"/>
  <c r="A1448" i="1"/>
  <c r="A1447" i="1"/>
  <c r="A1446" i="1"/>
  <c r="A1445" i="1"/>
  <c r="A1068" i="1" l="1"/>
  <c r="A197" i="1"/>
  <c r="A196" i="1"/>
  <c r="A361" i="1"/>
  <c r="A366" i="1"/>
  <c r="A373" i="1"/>
  <c r="A372" i="1"/>
  <c r="A371" i="1"/>
  <c r="A370" i="1"/>
  <c r="A369" i="1"/>
  <c r="A367" i="1"/>
  <c r="A368" i="1"/>
  <c r="A1978" i="1" l="1"/>
  <c r="A2037" i="1" l="1"/>
  <c r="A1497" i="1" l="1"/>
  <c r="A1496" i="1"/>
  <c r="A917" i="1" l="1"/>
  <c r="A550" i="1" l="1"/>
  <c r="A549" i="1"/>
  <c r="A577" i="1" l="1"/>
  <c r="A1406" i="1" l="1"/>
  <c r="A374" i="1" l="1"/>
  <c r="A179" i="1" l="1"/>
  <c r="A2058" i="1" l="1"/>
  <c r="A2060" i="1"/>
  <c r="A1392" i="1"/>
  <c r="A389" i="1" l="1"/>
  <c r="A388" i="1"/>
  <c r="A1926" i="1" l="1"/>
  <c r="A1928" i="1"/>
  <c r="A322" i="1" l="1"/>
  <c r="A1242" i="1"/>
  <c r="A1070" i="1" l="1"/>
  <c r="A222" i="1"/>
  <c r="A616" i="1" l="1"/>
  <c r="A1548" i="1" l="1"/>
  <c r="A827" i="1" l="1"/>
  <c r="A1832" i="1"/>
  <c r="A1831" i="1"/>
  <c r="A203" i="1" l="1"/>
  <c r="A1063" i="1" l="1"/>
  <c r="A191" i="1"/>
  <c r="A190" i="1"/>
  <c r="A883" i="1" l="1"/>
  <c r="A882" i="1"/>
  <c r="A638" i="1" l="1"/>
  <c r="A1919" i="1" l="1"/>
  <c r="A1921" i="1"/>
  <c r="A1671" i="1" l="1"/>
  <c r="A2029" i="1" l="1"/>
  <c r="A1728" i="1" l="1"/>
  <c r="A1722" i="1"/>
  <c r="A1521" i="1" l="1"/>
  <c r="A1348" i="1"/>
  <c r="A1956" i="1" l="1"/>
  <c r="A202" i="1" l="1"/>
  <c r="A205" i="1"/>
  <c r="A1696" i="1"/>
  <c r="A1695" i="1"/>
  <c r="A578" i="1"/>
  <c r="A418" i="1"/>
  <c r="A313" i="1" l="1"/>
  <c r="A204" i="1"/>
  <c r="A5" i="1"/>
  <c r="A2075" i="1" l="1"/>
  <c r="A2076" i="1"/>
  <c r="A2077" i="1"/>
  <c r="A2078" i="1"/>
  <c r="A2079" i="1"/>
  <c r="A2080" i="1"/>
  <c r="A2081" i="1"/>
  <c r="A2082" i="1"/>
  <c r="A1487" i="1" l="1"/>
  <c r="A1473" i="1"/>
  <c r="A1471" i="1"/>
  <c r="A364" i="1"/>
  <c r="A365" i="1"/>
  <c r="A363" i="1"/>
  <c r="A362" i="1"/>
  <c r="A360" i="1"/>
  <c r="A359" i="1"/>
  <c r="A1382" i="1" l="1"/>
  <c r="A1381" i="1"/>
  <c r="A1386" i="1"/>
  <c r="A1380" i="1"/>
  <c r="A1384" i="1"/>
  <c r="A1383" i="1"/>
  <c r="A1397" i="1"/>
  <c r="A1395" i="1"/>
  <c r="A1393" i="1"/>
  <c r="A1396" i="1"/>
  <c r="A1399" i="1"/>
  <c r="A1398" i="1"/>
  <c r="A2093" i="1" l="1"/>
  <c r="A2092" i="1"/>
  <c r="A2091" i="1"/>
  <c r="A1907" i="1"/>
  <c r="A1905" i="1"/>
  <c r="A628" i="1"/>
  <c r="A1675" i="1"/>
  <c r="A680" i="1"/>
  <c r="A2" i="1"/>
  <c r="A543" i="1"/>
  <c r="A70" i="1"/>
  <c r="A623" i="1"/>
  <c r="A1667" i="1"/>
  <c r="A1030" i="1"/>
  <c r="A630" i="1"/>
  <c r="A953" i="1"/>
  <c r="A229" i="1"/>
  <c r="A1827" i="1"/>
  <c r="A1282" i="1"/>
  <c r="A68" i="1"/>
  <c r="A821" i="1"/>
  <c r="A748" i="1"/>
  <c r="A2001" i="1"/>
  <c r="A2040" i="1"/>
  <c r="A766" i="1"/>
  <c r="A709" i="1"/>
  <c r="A963" i="1"/>
  <c r="A2064" i="1" l="1"/>
  <c r="A2021" i="1"/>
  <c r="A788" i="1"/>
  <c r="A790" i="1"/>
  <c r="A434" i="1"/>
  <c r="A502" i="1" l="1"/>
  <c r="A1893" i="1" l="1"/>
  <c r="A1787" i="1"/>
  <c r="A1698" i="1"/>
  <c r="A1430" i="1"/>
  <c r="A1337" i="1"/>
  <c r="A1277" i="1"/>
  <c r="A752" i="1"/>
  <c r="A520" i="1"/>
  <c r="A144" i="1"/>
  <c r="A139" i="1"/>
  <c r="A1274" i="1"/>
  <c r="A1267" i="1"/>
  <c r="A745" i="1"/>
  <c r="A989" i="1"/>
  <c r="A1490" i="1"/>
  <c r="A2090" i="1"/>
  <c r="A2089" i="1"/>
  <c r="A2088" i="1"/>
  <c r="A2087" i="1"/>
  <c r="A2086" i="1"/>
  <c r="A2085" i="1"/>
  <c r="A2084" i="1"/>
  <c r="A2083" i="1"/>
  <c r="A416" i="1"/>
  <c r="A1345" i="1"/>
  <c r="A1830" i="1" l="1"/>
  <c r="A851" i="1"/>
  <c r="A511" i="1"/>
  <c r="A530" i="1"/>
  <c r="A1304" i="1"/>
  <c r="A1129" i="1"/>
  <c r="A707" i="1" l="1"/>
  <c r="A1806" i="1"/>
  <c r="A173" i="1"/>
  <c r="A1880" i="1"/>
  <c r="A815" i="1"/>
  <c r="A1276" i="1"/>
  <c r="A1334" i="1"/>
  <c r="A1223" i="1"/>
  <c r="A1889" i="1"/>
  <c r="A1349" i="1"/>
  <c r="A1218" i="1"/>
  <c r="A1221" i="1"/>
  <c r="A1220" i="1"/>
  <c r="A1219" i="1"/>
  <c r="A1854" i="1"/>
  <c r="A526" i="1"/>
  <c r="A518" i="1"/>
  <c r="A648" i="1"/>
  <c r="A1317" i="1"/>
  <c r="A123" i="1"/>
  <c r="A610" i="1" l="1"/>
  <c r="A609" i="1"/>
  <c r="A1541" i="1" l="1"/>
  <c r="A463" i="1"/>
  <c r="A1658" i="1"/>
  <c r="A1512" i="1"/>
  <c r="A1050" i="1"/>
  <c r="A548" i="1"/>
  <c r="A1234" i="1"/>
  <c r="A830" i="1"/>
  <c r="A1531" i="1"/>
  <c r="A1530" i="1"/>
  <c r="A398" i="1"/>
  <c r="A467" i="1"/>
  <c r="A48" i="1"/>
  <c r="A1649" i="1"/>
  <c r="A309" i="1"/>
  <c r="A101" i="1"/>
  <c r="A1329" i="1"/>
  <c r="A457" i="1"/>
  <c r="A1673" i="1"/>
  <c r="A22" i="1"/>
  <c r="A1912" i="1"/>
  <c r="A1918" i="1"/>
  <c r="A303" i="1"/>
  <c r="A1818" i="1"/>
  <c r="A1498" i="1"/>
  <c r="A1525" i="1"/>
  <c r="A1677" i="1"/>
  <c r="A1676" i="1"/>
  <c r="A1235" i="1"/>
  <c r="A971" i="1"/>
  <c r="A1164" i="1"/>
  <c r="A1968" i="1"/>
  <c r="A355" i="1"/>
  <c r="A215" i="1"/>
  <c r="A302" i="1"/>
  <c r="A449" i="1"/>
  <c r="A12" i="1"/>
  <c r="A1328" i="1"/>
  <c r="A539" i="1"/>
  <c r="A1163" i="1"/>
  <c r="A759" i="1"/>
  <c r="A1914" i="1" l="1"/>
  <c r="A1913" i="1"/>
  <c r="A993" i="1"/>
  <c r="A1045" i="1"/>
  <c r="A994" i="1"/>
  <c r="A30" i="1"/>
  <c r="A283" i="1" l="1"/>
  <c r="A1455" i="1" l="1"/>
  <c r="A871" i="1" l="1"/>
  <c r="A440" i="1" l="1"/>
  <c r="A1480" i="1"/>
  <c r="A1358" i="1" l="1"/>
  <c r="A1431" i="1" l="1"/>
  <c r="A728" i="1"/>
  <c r="A729" i="1"/>
  <c r="A730" i="1"/>
  <c r="A726" i="1"/>
  <c r="A1843" i="1"/>
  <c r="A1811" i="1" l="1"/>
  <c r="A1809" i="1"/>
  <c r="A558" i="1" l="1"/>
  <c r="A161" i="1"/>
  <c r="A1957" i="1" l="1"/>
  <c r="A592" i="1" l="1"/>
  <c r="A591" i="1"/>
  <c r="A590" i="1"/>
  <c r="A594" i="1"/>
  <c r="A589" i="1"/>
  <c r="A1125" i="1" l="1"/>
  <c r="A1513" i="1"/>
  <c r="A1524" i="1"/>
  <c r="A1504" i="1"/>
  <c r="A1906" i="1" l="1"/>
  <c r="A1674" i="1"/>
  <c r="A669" i="1" l="1"/>
  <c r="A668" i="1"/>
  <c r="A967" i="1" l="1"/>
  <c r="A968" i="1"/>
  <c r="A1172" i="1" l="1"/>
  <c r="A224" i="1" l="1"/>
  <c r="A223" i="1"/>
  <c r="A767" i="1" l="1"/>
  <c r="A768" i="1"/>
  <c r="A769" i="1"/>
  <c r="A775" i="1"/>
  <c r="A949" i="1"/>
  <c r="A1394" i="1" l="1"/>
  <c r="A462" i="1" l="1"/>
  <c r="A1657" i="1"/>
  <c r="A1663" i="1"/>
  <c r="A1538" i="1"/>
  <c r="A547" i="1"/>
  <c r="A1856" i="1" l="1"/>
  <c r="A507" i="1"/>
  <c r="A782" i="1" l="1"/>
  <c r="A1903" i="1" l="1"/>
  <c r="A955" i="1"/>
  <c r="A662" i="1"/>
  <c r="A59" i="1"/>
  <c r="A722" i="1"/>
  <c r="A1570" i="1"/>
  <c r="A3" i="1"/>
  <c r="A2059" i="1"/>
  <c r="A2057" i="1"/>
  <c r="A2023" i="1"/>
  <c r="A1979" i="1"/>
  <c r="A1870" i="1"/>
  <c r="A1857" i="1"/>
  <c r="A1848" i="1"/>
  <c r="A1847" i="1"/>
  <c r="A1845" i="1"/>
  <c r="A1826" i="1"/>
  <c r="A1776" i="1"/>
  <c r="A1775" i="1"/>
  <c r="A1757" i="1"/>
  <c r="A1748" i="1"/>
  <c r="A1655" i="1"/>
  <c r="A1654" i="1"/>
  <c r="A1653" i="1"/>
  <c r="A1630" i="1"/>
  <c r="A1629" i="1"/>
  <c r="A1623" i="1"/>
  <c r="A1624" i="1"/>
  <c r="A1607" i="1"/>
  <c r="A1561" i="1"/>
  <c r="A1571" i="1"/>
  <c r="A1567" i="1"/>
  <c r="A1555" i="1"/>
  <c r="A1540" i="1"/>
  <c r="A1539" i="1"/>
  <c r="A1529" i="1"/>
  <c r="A1526" i="1"/>
  <c r="A1479" i="1"/>
  <c r="A1456" i="1"/>
  <c r="A1363" i="1"/>
  <c r="A1357" i="1"/>
  <c r="A1371" i="1"/>
  <c r="A1311" i="1"/>
  <c r="A1325" i="1"/>
  <c r="A1284" i="1"/>
  <c r="A1261" i="1"/>
  <c r="A1092" i="1"/>
  <c r="A1038" i="1"/>
  <c r="A1049" i="1"/>
  <c r="A1017" i="1"/>
  <c r="A1009" i="1"/>
  <c r="A956" i="1"/>
  <c r="A888" i="1"/>
  <c r="A872" i="1"/>
  <c r="A870" i="1"/>
  <c r="A867" i="1"/>
  <c r="A869" i="1"/>
  <c r="A868" i="1"/>
  <c r="A836" i="1"/>
  <c r="A833" i="1"/>
  <c r="A817" i="1"/>
  <c r="A810" i="1"/>
  <c r="A809" i="1"/>
  <c r="A779" i="1"/>
  <c r="A723" i="1"/>
  <c r="A663" i="1"/>
  <c r="A622" i="1"/>
  <c r="A568" i="1"/>
  <c r="A587" i="1"/>
  <c r="A570" i="1"/>
  <c r="A569" i="1"/>
  <c r="A564" i="1"/>
  <c r="A542" i="1"/>
  <c r="A556" i="1"/>
  <c r="A522" i="1"/>
  <c r="A521" i="1"/>
  <c r="A510" i="1"/>
  <c r="A509" i="1"/>
  <c r="A508" i="1"/>
  <c r="A492" i="1"/>
  <c r="A477" i="1"/>
  <c r="A470" i="1"/>
  <c r="A471" i="1"/>
  <c r="A432" i="1"/>
  <c r="A391" i="1"/>
  <c r="A379" i="1"/>
  <c r="A352" i="1"/>
  <c r="A343" i="1"/>
  <c r="A326" i="1"/>
  <c r="A299" i="1"/>
  <c r="A297" i="1"/>
  <c r="A296" i="1"/>
  <c r="A285" i="1"/>
  <c r="A284" i="1"/>
  <c r="A230" i="1"/>
  <c r="A214" i="1"/>
  <c r="A193" i="1"/>
  <c r="A195" i="1"/>
  <c r="A89" i="1"/>
  <c r="A94" i="1"/>
  <c r="A93" i="1"/>
  <c r="A85" i="1"/>
  <c r="A71" i="1"/>
  <c r="A65" i="1"/>
  <c r="A60" i="1"/>
  <c r="A53" i="1"/>
  <c r="A52" i="1"/>
  <c r="A43" i="1"/>
  <c r="A42" i="1"/>
  <c r="A32" i="1"/>
  <c r="A31" i="1"/>
  <c r="A29" i="1"/>
  <c r="A9" i="1"/>
  <c r="A8" i="1"/>
  <c r="A7" i="1"/>
  <c r="A557" i="1" l="1"/>
  <c r="A390" i="1" l="1"/>
  <c r="A1520" i="1"/>
  <c r="A133" i="1"/>
  <c r="A393" i="1"/>
  <c r="A607" i="1"/>
  <c r="A1080" i="1"/>
  <c r="A392" i="1"/>
  <c r="A608" i="1"/>
  <c r="A1652" i="1"/>
  <c r="A563" i="1"/>
  <c r="A298" i="1"/>
  <c r="A88" i="1"/>
  <c r="A1606" i="1"/>
  <c r="A212" i="1"/>
  <c r="A816" i="1"/>
  <c r="A1324" i="1"/>
  <c r="A1454" i="1"/>
  <c r="A282" i="1" l="1"/>
  <c r="A1260" i="1"/>
  <c r="A761" i="1" l="1"/>
  <c r="A760" i="1"/>
  <c r="A385" i="1" l="1"/>
  <c r="A312" i="1"/>
  <c r="A311" i="1"/>
  <c r="A1443" i="1"/>
  <c r="A1955" i="1"/>
  <c r="A1950" i="1"/>
  <c r="A1377" i="1"/>
  <c r="A1247" i="1"/>
  <c r="A964" i="1"/>
  <c r="A483" i="1"/>
  <c r="A506" i="1"/>
  <c r="A1102" i="1"/>
  <c r="A698" i="1"/>
  <c r="A1351" i="1"/>
  <c r="A1817" i="1"/>
  <c r="A1774" i="1"/>
  <c r="A1773" i="1"/>
  <c r="A1048" i="1"/>
  <c r="A1047" i="1"/>
  <c r="A807" i="1"/>
  <c r="A808" i="1"/>
  <c r="A456" i="1" l="1"/>
  <c r="A442" i="1"/>
  <c r="A441" i="1"/>
  <c r="A424" i="1" l="1"/>
  <c r="A423" i="1"/>
  <c r="A350" i="1"/>
  <c r="A349" i="1"/>
  <c r="A92" i="1"/>
  <c r="A91" i="1"/>
  <c r="A384" i="1" l="1"/>
  <c r="A310" i="1"/>
  <c r="A987" i="1" l="1"/>
  <c r="A1971" i="1"/>
  <c r="A117" i="1"/>
  <c r="A1144" i="1"/>
  <c r="A21" i="1"/>
  <c r="A468" i="1" l="1"/>
  <c r="A459" i="1"/>
  <c r="A394" i="1"/>
  <c r="A182" i="1"/>
  <c r="A183" i="1"/>
  <c r="A180" i="1"/>
  <c r="A181" i="1"/>
  <c r="A107" i="1"/>
  <c r="A76" i="1"/>
  <c r="A67" i="1"/>
  <c r="A34" i="1"/>
  <c r="A20" i="1"/>
  <c r="A1340" i="1" l="1"/>
  <c r="A1339" i="1"/>
  <c r="A1646" i="1" l="1"/>
  <c r="A150" i="1"/>
  <c r="A572" i="1"/>
  <c r="A1023" i="1" l="1"/>
  <c r="A1216" i="1" l="1"/>
  <c r="A1507" i="1" l="1"/>
  <c r="A444" i="1"/>
  <c r="A1327" i="1"/>
  <c r="A1111" i="1" l="1"/>
  <c r="A941" i="1" l="1"/>
  <c r="A627" i="1" l="1"/>
  <c r="A679" i="1"/>
  <c r="A103" i="1" l="1"/>
  <c r="A396" i="1" l="1"/>
  <c r="A395" i="1"/>
  <c r="A1755" i="1" l="1"/>
  <c r="A1756" i="1"/>
  <c r="A1067" i="1"/>
  <c r="A194" i="1"/>
  <c r="A1499" i="1" l="1"/>
  <c r="A1122" i="1"/>
  <c r="A1162" i="1"/>
  <c r="A178" i="1" l="1"/>
  <c r="A972" i="1" l="1"/>
  <c r="A824" i="1" l="1"/>
  <c r="A732" i="1" l="1"/>
  <c r="A909" i="1" l="1"/>
  <c r="A1489" i="1" l="1"/>
  <c r="A1463" i="1" l="1"/>
  <c r="A1256" i="1" l="1"/>
  <c r="A1254" i="1"/>
  <c r="A1257" i="1"/>
  <c r="A1376" i="1" l="1"/>
  <c r="A1312" i="1" l="1"/>
  <c r="A1838" i="1" l="1"/>
  <c r="A1779" i="1"/>
  <c r="A1391" i="1" l="1"/>
  <c r="A2036" i="1" l="1"/>
  <c r="A2038" i="1" l="1"/>
  <c r="A2033" i="1"/>
  <c r="A1506" i="1" l="1"/>
  <c r="A774" i="1" l="1"/>
  <c r="A2072" i="1" l="1"/>
  <c r="A2070" i="1"/>
  <c r="A2069" i="1"/>
  <c r="A2071" i="1"/>
  <c r="A2068" i="1"/>
  <c r="A2065" i="1"/>
  <c r="A2063" i="1"/>
  <c r="A2061" i="1"/>
  <c r="A2062" i="1"/>
  <c r="A2056" i="1"/>
  <c r="A2055" i="1"/>
  <c r="A2054" i="1"/>
  <c r="A2048" i="1"/>
  <c r="A2049" i="1"/>
  <c r="A2047" i="1"/>
  <c r="A2045" i="1"/>
  <c r="A2044" i="1"/>
  <c r="A2042" i="1"/>
  <c r="A2032" i="1"/>
  <c r="A2031" i="1"/>
  <c r="A2030" i="1"/>
  <c r="A2039" i="1"/>
  <c r="A2027" i="1"/>
  <c r="A2026" i="1"/>
  <c r="A2028" i="1"/>
  <c r="A2024" i="1"/>
  <c r="A2020" i="1"/>
  <c r="A2022" i="1"/>
  <c r="A2019" i="1"/>
  <c r="A2018" i="1"/>
  <c r="A2016" i="1"/>
  <c r="A2014" i="1"/>
  <c r="A2013" i="1"/>
  <c r="A2011" i="1"/>
  <c r="A2009" i="1"/>
  <c r="A2007" i="1"/>
  <c r="A2006" i="1"/>
  <c r="A2005" i="1"/>
  <c r="A2004" i="1"/>
  <c r="A2003" i="1"/>
  <c r="A2002" i="1"/>
  <c r="A1999" i="1"/>
  <c r="A1998" i="1"/>
  <c r="A1997" i="1"/>
  <c r="A1996" i="1"/>
  <c r="A1994" i="1"/>
  <c r="A1993" i="1"/>
  <c r="A1995" i="1"/>
  <c r="A1992" i="1"/>
  <c r="A1991" i="1"/>
  <c r="A1837" i="1"/>
  <c r="A1989" i="1"/>
  <c r="A1988" i="1"/>
  <c r="A1990" i="1"/>
  <c r="A1987" i="1"/>
  <c r="A1986" i="1"/>
  <c r="A1985" i="1"/>
  <c r="A1984" i="1"/>
  <c r="A1983" i="1"/>
  <c r="A1982" i="1"/>
  <c r="A1981" i="1"/>
  <c r="A1980" i="1"/>
  <c r="A1977" i="1"/>
  <c r="A1976" i="1"/>
  <c r="A1975" i="1"/>
  <c r="A1974" i="1"/>
  <c r="A1973" i="1"/>
  <c r="A1972" i="1"/>
  <c r="A1970" i="1"/>
  <c r="A1969" i="1"/>
  <c r="A1967" i="1"/>
  <c r="A1966" i="1"/>
  <c r="A1965" i="1"/>
  <c r="A1964" i="1"/>
  <c r="A1960" i="1"/>
  <c r="A1959" i="1"/>
  <c r="A1961" i="1"/>
  <c r="A1958" i="1"/>
  <c r="A1962" i="1"/>
  <c r="A1951" i="1"/>
  <c r="A1953" i="1"/>
  <c r="A1952" i="1"/>
  <c r="A1954" i="1"/>
  <c r="A1946" i="1"/>
  <c r="A1948" i="1"/>
  <c r="A1949" i="1"/>
  <c r="A1947" i="1"/>
  <c r="A1945" i="1"/>
  <c r="A1937" i="1"/>
  <c r="A1935" i="1"/>
  <c r="A1941" i="1"/>
  <c r="A1927" i="1"/>
  <c r="A1924" i="1"/>
  <c r="A1925" i="1"/>
  <c r="A1920" i="1"/>
  <c r="A1923" i="1"/>
  <c r="A1922" i="1"/>
  <c r="A1917" i="1"/>
  <c r="A1911" i="1"/>
  <c r="A1909" i="1"/>
  <c r="A1908" i="1"/>
  <c r="A1910" i="1"/>
  <c r="A1904" i="1"/>
  <c r="A1902" i="1"/>
  <c r="A1900" i="1"/>
  <c r="A1901" i="1"/>
  <c r="A1899" i="1"/>
  <c r="A1898" i="1"/>
  <c r="A1897" i="1"/>
  <c r="A1894" i="1"/>
  <c r="A1895" i="1"/>
  <c r="A1891" i="1"/>
  <c r="A1892" i="1"/>
  <c r="A1888" i="1"/>
  <c r="A1890" i="1"/>
  <c r="A1887" i="1"/>
  <c r="A1885" i="1"/>
  <c r="A1886" i="1"/>
  <c r="A1884" i="1"/>
  <c r="A1883" i="1"/>
  <c r="A1882" i="1"/>
  <c r="A1881" i="1"/>
  <c r="A1879" i="1"/>
  <c r="A1878" i="1"/>
  <c r="A1876" i="1"/>
  <c r="A1875" i="1"/>
  <c r="A1874" i="1"/>
  <c r="A1873" i="1"/>
  <c r="A1872" i="1"/>
  <c r="A1871" i="1"/>
  <c r="A1869" i="1"/>
  <c r="A1867" i="1"/>
  <c r="A1866" i="1"/>
  <c r="A1865" i="1"/>
  <c r="A1864" i="1"/>
  <c r="A1863" i="1"/>
  <c r="A1862" i="1"/>
  <c r="A1868" i="1"/>
  <c r="A1861" i="1"/>
  <c r="A1860" i="1"/>
  <c r="A1855" i="1"/>
  <c r="A1853" i="1"/>
  <c r="A1852" i="1"/>
  <c r="A1850" i="1"/>
  <c r="A1851" i="1"/>
  <c r="A1849" i="1"/>
  <c r="A1842" i="1"/>
  <c r="A1844" i="1"/>
  <c r="A1846" i="1"/>
  <c r="A1840" i="1"/>
  <c r="A1839" i="1"/>
  <c r="A1841" i="1"/>
  <c r="A1836" i="1"/>
  <c r="A1835" i="1"/>
  <c r="A1834" i="1"/>
  <c r="A1833" i="1"/>
  <c r="A1829" i="1"/>
  <c r="A1828" i="1"/>
  <c r="A1825" i="1"/>
  <c r="A1824" i="1"/>
  <c r="A1823" i="1"/>
  <c r="A1822" i="1"/>
  <c r="A1820" i="1"/>
  <c r="A1819" i="1"/>
  <c r="A1816" i="1"/>
  <c r="A1815" i="1"/>
  <c r="A1814" i="1"/>
  <c r="A1813" i="1"/>
  <c r="A1812" i="1"/>
  <c r="A1810" i="1"/>
  <c r="A1808" i="1"/>
  <c r="A1807" i="1"/>
  <c r="A1804" i="1"/>
  <c r="A1805" i="1"/>
  <c r="A1802" i="1"/>
  <c r="A1801" i="1"/>
  <c r="A1799" i="1"/>
  <c r="A1798" i="1"/>
  <c r="A1800" i="1"/>
  <c r="A1803" i="1"/>
  <c r="A1794" i="1"/>
  <c r="A1796" i="1"/>
  <c r="A1795" i="1"/>
  <c r="A1797" i="1"/>
  <c r="A1790" i="1"/>
  <c r="A1792" i="1"/>
  <c r="A1791" i="1"/>
  <c r="A1793" i="1"/>
  <c r="A1789" i="1"/>
  <c r="A1788" i="1"/>
  <c r="A1783" i="1"/>
  <c r="A1785" i="1"/>
  <c r="A1784" i="1"/>
  <c r="A1786" i="1"/>
  <c r="A1782" i="1"/>
  <c r="A1781" i="1"/>
  <c r="A1780" i="1"/>
  <c r="A1778" i="1"/>
  <c r="A1777" i="1"/>
  <c r="A1772" i="1"/>
  <c r="A1771" i="1"/>
  <c r="A1770" i="1"/>
  <c r="A1769" i="1"/>
  <c r="A1768" i="1"/>
  <c r="A1767" i="1"/>
  <c r="A1766" i="1"/>
  <c r="A1765" i="1"/>
  <c r="A1763" i="1"/>
  <c r="A1762" i="1"/>
  <c r="A1764" i="1"/>
  <c r="A1761" i="1"/>
  <c r="A1760" i="1"/>
  <c r="A1759" i="1"/>
  <c r="A1758" i="1"/>
  <c r="A1754" i="1"/>
  <c r="A1751" i="1"/>
  <c r="A1753" i="1"/>
  <c r="A1750" i="1"/>
  <c r="A1745" i="1"/>
  <c r="A1744" i="1"/>
  <c r="A1743" i="1"/>
  <c r="A1742" i="1"/>
  <c r="A1746" i="1"/>
  <c r="A1747" i="1"/>
  <c r="A1740" i="1"/>
  <c r="A1739" i="1"/>
  <c r="A1738" i="1"/>
  <c r="A1737" i="1"/>
  <c r="A1752" i="1"/>
  <c r="A1736" i="1"/>
  <c r="A1735" i="1"/>
  <c r="A1734" i="1"/>
  <c r="A1733" i="1"/>
  <c r="A1732" i="1"/>
  <c r="A1731" i="1"/>
  <c r="A1730" i="1"/>
  <c r="A1723" i="1"/>
  <c r="A1729" i="1"/>
  <c r="A1727" i="1"/>
  <c r="A1726" i="1"/>
  <c r="A1725" i="1"/>
  <c r="A1724" i="1"/>
  <c r="A1721" i="1"/>
  <c r="A1720" i="1"/>
  <c r="A1719" i="1"/>
  <c r="A1718" i="1"/>
  <c r="A1717" i="1"/>
  <c r="A1716" i="1"/>
  <c r="A1715" i="1"/>
  <c r="A1714" i="1"/>
  <c r="A1713" i="1"/>
  <c r="A1712" i="1"/>
  <c r="A1711" i="1"/>
  <c r="A1710" i="1"/>
  <c r="A1708" i="1"/>
  <c r="A1709" i="1"/>
  <c r="A1707" i="1"/>
  <c r="A1705" i="1"/>
  <c r="A1706" i="1"/>
  <c r="A1699" i="1"/>
  <c r="A1701" i="1"/>
  <c r="A1700" i="1"/>
  <c r="A1697" i="1"/>
  <c r="A1694" i="1"/>
  <c r="A1692" i="1"/>
  <c r="A1691" i="1"/>
  <c r="A1693" i="1"/>
  <c r="A1690" i="1"/>
  <c r="A1687" i="1"/>
  <c r="A1688" i="1"/>
  <c r="A1686" i="1"/>
  <c r="A1684" i="1"/>
  <c r="A1683" i="1"/>
  <c r="A1685" i="1"/>
  <c r="A1682" i="1"/>
  <c r="A1681" i="1"/>
  <c r="A1680" i="1"/>
  <c r="A1679" i="1"/>
  <c r="A1678" i="1"/>
  <c r="A1672" i="1"/>
  <c r="A1669" i="1"/>
  <c r="A1668" i="1"/>
  <c r="A1670" i="1"/>
  <c r="A1666" i="1"/>
  <c r="A1661" i="1"/>
  <c r="A1662" i="1"/>
  <c r="A1660" i="1"/>
  <c r="A1659" i="1"/>
  <c r="A1651" i="1"/>
  <c r="A1650" i="1"/>
  <c r="A1648" i="1"/>
  <c r="A1647" i="1"/>
  <c r="A1645" i="1"/>
  <c r="A1644" i="1"/>
  <c r="A1643" i="1"/>
  <c r="A1642" i="1"/>
  <c r="A1641" i="1"/>
  <c r="A1640" i="1"/>
  <c r="A1637" i="1"/>
  <c r="A1638" i="1"/>
  <c r="A1639" i="1"/>
  <c r="A1636" i="1"/>
  <c r="A1635" i="1"/>
  <c r="A1634" i="1"/>
  <c r="A1633" i="1"/>
  <c r="A1632" i="1"/>
  <c r="A1631" i="1"/>
  <c r="A1627" i="1"/>
  <c r="A1628" i="1"/>
  <c r="A1626" i="1"/>
  <c r="A1625" i="1"/>
  <c r="A1622" i="1"/>
  <c r="A1621" i="1"/>
  <c r="A1616" i="1"/>
  <c r="A1613" i="1"/>
  <c r="A1615" i="1"/>
  <c r="A1614" i="1"/>
  <c r="A1619" i="1"/>
  <c r="A1617" i="1"/>
  <c r="A1620" i="1"/>
  <c r="A1612" i="1"/>
  <c r="A1611" i="1"/>
  <c r="A1610" i="1"/>
  <c r="A1608" i="1"/>
  <c r="A1605" i="1"/>
  <c r="A1604" i="1"/>
  <c r="A1603" i="1"/>
  <c r="A1602" i="1"/>
  <c r="A1601" i="1"/>
  <c r="A1600" i="1"/>
  <c r="A1599" i="1"/>
  <c r="A1598" i="1"/>
  <c r="A1597" i="1"/>
  <c r="A1596" i="1"/>
  <c r="A1595" i="1"/>
  <c r="A1594" i="1"/>
  <c r="A1593" i="1"/>
  <c r="A1592" i="1"/>
  <c r="A1591" i="1"/>
  <c r="A1588" i="1"/>
  <c r="A1587" i="1"/>
  <c r="A1590" i="1"/>
  <c r="A1589" i="1"/>
  <c r="A1585" i="1"/>
  <c r="A1582" i="1"/>
  <c r="A1581" i="1"/>
  <c r="A1584" i="1"/>
  <c r="A1583" i="1"/>
  <c r="A1580" i="1"/>
  <c r="A1579" i="1"/>
  <c r="A1578" i="1"/>
  <c r="A1577" i="1"/>
  <c r="A1576" i="1"/>
  <c r="A1575" i="1"/>
  <c r="A1573" i="1"/>
  <c r="A1574" i="1"/>
  <c r="A1572" i="1"/>
  <c r="A1568" i="1"/>
  <c r="A1569" i="1"/>
  <c r="A1566" i="1"/>
  <c r="A1564" i="1"/>
  <c r="A1563" i="1"/>
  <c r="A1565" i="1"/>
  <c r="A1562" i="1"/>
  <c r="A1255" i="1"/>
  <c r="A1560" i="1"/>
  <c r="A1559" i="1"/>
  <c r="A1558" i="1"/>
  <c r="A1556" i="1"/>
  <c r="A1557" i="1"/>
  <c r="A1554" i="1"/>
  <c r="A1552" i="1"/>
  <c r="A1553" i="1"/>
  <c r="A1549" i="1"/>
  <c r="A1550" i="1"/>
  <c r="A1551" i="1"/>
  <c r="A1547" i="1"/>
  <c r="A1546" i="1"/>
  <c r="A1545" i="1"/>
  <c r="A1544" i="1"/>
  <c r="A1543" i="1"/>
  <c r="A1542" i="1"/>
  <c r="A1537" i="1"/>
  <c r="A1536" i="1"/>
  <c r="A1534" i="1"/>
  <c r="A1532" i="1"/>
  <c r="A1533" i="1"/>
  <c r="A1535" i="1"/>
  <c r="A1528" i="1"/>
  <c r="A1527" i="1"/>
  <c r="A1523" i="1"/>
  <c r="A1522" i="1"/>
  <c r="A1519" i="1"/>
  <c r="A1518" i="1"/>
  <c r="A1514" i="1"/>
  <c r="A1517" i="1"/>
  <c r="A1516" i="1"/>
  <c r="A1515" i="1"/>
  <c r="A1511" i="1"/>
  <c r="A1510" i="1"/>
  <c r="A1509" i="1"/>
  <c r="A1505" i="1"/>
  <c r="A1503" i="1"/>
  <c r="A1502" i="1"/>
  <c r="A1501" i="1"/>
  <c r="A1500" i="1"/>
  <c r="A1494" i="1"/>
  <c r="A1493" i="1"/>
  <c r="A1492" i="1"/>
  <c r="A1491" i="1"/>
  <c r="A1485" i="1"/>
  <c r="A1484" i="1"/>
  <c r="A1483" i="1"/>
  <c r="A1482" i="1"/>
  <c r="A1458" i="1"/>
  <c r="A1457" i="1"/>
  <c r="A1470" i="1"/>
  <c r="A1466" i="1"/>
  <c r="A1469" i="1"/>
  <c r="A1465" i="1"/>
  <c r="A1468" i="1"/>
  <c r="A1464" i="1"/>
  <c r="A1481" i="1"/>
  <c r="A1478" i="1"/>
  <c r="A1462" i="1"/>
  <c r="A1467" i="1"/>
  <c r="A1486" i="1"/>
  <c r="A1453" i="1"/>
  <c r="A1452" i="1"/>
  <c r="A1450" i="1"/>
  <c r="A1451" i="1"/>
  <c r="A1449" i="1"/>
  <c r="A1444" i="1"/>
  <c r="A1442" i="1"/>
  <c r="A1441" i="1"/>
  <c r="A1439" i="1"/>
  <c r="A1438" i="1"/>
  <c r="A1440" i="1"/>
  <c r="A1437" i="1"/>
  <c r="A1436" i="1"/>
  <c r="A1435" i="1"/>
  <c r="A1434" i="1"/>
  <c r="A1433" i="1"/>
  <c r="A1432" i="1"/>
  <c r="A1429" i="1"/>
  <c r="A1426" i="1"/>
  <c r="A1425" i="1"/>
  <c r="A1428" i="1"/>
  <c r="A1427" i="1"/>
  <c r="A1424" i="1"/>
  <c r="A1423" i="1"/>
  <c r="A1422" i="1"/>
  <c r="A1421" i="1"/>
  <c r="A1420" i="1"/>
  <c r="A1419" i="1"/>
  <c r="A1418" i="1"/>
  <c r="A1417" i="1"/>
  <c r="A1416" i="1"/>
  <c r="A1415" i="1"/>
  <c r="A1405" i="1"/>
  <c r="A1414" i="1"/>
  <c r="A1413" i="1"/>
  <c r="A1412" i="1"/>
  <c r="A1411" i="1"/>
  <c r="A1410" i="1"/>
  <c r="A1409" i="1"/>
  <c r="A1408" i="1"/>
  <c r="A1407" i="1"/>
  <c r="A1404" i="1"/>
  <c r="A1403" i="1"/>
  <c r="A1402" i="1"/>
  <c r="A1401" i="1"/>
  <c r="A1400" i="1"/>
  <c r="A1387" i="1"/>
  <c r="A1385" i="1"/>
  <c r="A1379" i="1"/>
  <c r="A1378" i="1"/>
  <c r="A1389" i="1"/>
  <c r="A1388" i="1"/>
  <c r="A1375" i="1"/>
  <c r="A1373" i="1"/>
  <c r="A1374" i="1"/>
  <c r="A1372" i="1"/>
  <c r="A1369" i="1"/>
  <c r="A1364" i="1"/>
  <c r="A1367" i="1"/>
  <c r="A1366" i="1"/>
  <c r="A1365" i="1"/>
  <c r="A1368" i="1"/>
  <c r="A1370" i="1"/>
  <c r="A1362" i="1"/>
  <c r="A1361" i="1"/>
  <c r="A1360" i="1"/>
  <c r="A1359" i="1"/>
  <c r="A1356" i="1"/>
  <c r="A1355" i="1"/>
  <c r="A1353" i="1"/>
  <c r="A1354" i="1"/>
  <c r="A1352" i="1"/>
  <c r="A1346" i="1"/>
  <c r="A1347" i="1"/>
  <c r="A1342" i="1"/>
  <c r="A1341" i="1"/>
  <c r="A1338" i="1"/>
  <c r="A1336" i="1"/>
  <c r="A1335" i="1"/>
  <c r="A1331" i="1"/>
  <c r="A1333" i="1"/>
  <c r="A1332" i="1"/>
  <c r="A1330" i="1"/>
  <c r="A1326" i="1"/>
  <c r="A1323" i="1"/>
  <c r="A1322" i="1"/>
  <c r="A1321" i="1"/>
  <c r="A1320" i="1"/>
  <c r="A1319" i="1"/>
  <c r="A1318" i="1"/>
  <c r="A1316" i="1"/>
  <c r="A1315" i="1"/>
  <c r="A1314" i="1"/>
  <c r="A1313" i="1"/>
  <c r="A1310" i="1"/>
  <c r="A1309" i="1"/>
  <c r="A1308" i="1"/>
  <c r="A1307" i="1"/>
  <c r="A1305" i="1"/>
  <c r="A1303" i="1"/>
  <c r="A1302" i="1"/>
  <c r="A1301" i="1"/>
  <c r="A1300" i="1"/>
  <c r="A1299" i="1"/>
  <c r="A1297" i="1"/>
  <c r="A1296" i="1"/>
  <c r="A1295" i="1"/>
  <c r="A1294" i="1"/>
  <c r="A1293" i="1"/>
  <c r="A1292" i="1"/>
  <c r="A1291" i="1"/>
  <c r="A1290" i="1"/>
  <c r="A1289" i="1"/>
  <c r="A1288" i="1"/>
  <c r="A1287" i="1"/>
  <c r="A1286" i="1"/>
  <c r="A1285" i="1"/>
  <c r="A1281" i="1"/>
  <c r="A1280" i="1"/>
  <c r="A1275" i="1"/>
  <c r="A1279" i="1"/>
  <c r="A1265" i="1"/>
  <c r="A1264" i="1"/>
  <c r="A1266" i="1"/>
  <c r="A1263" i="1"/>
  <c r="A1262" i="1"/>
  <c r="A1258" i="1"/>
  <c r="A1259" i="1"/>
  <c r="A1253" i="1"/>
  <c r="A1252" i="1"/>
  <c r="A1251" i="1"/>
  <c r="A1248" i="1"/>
  <c r="A1249" i="1"/>
  <c r="A1245" i="1"/>
  <c r="A1246" i="1"/>
  <c r="A1244" i="1"/>
  <c r="A1243" i="1"/>
  <c r="A1238" i="1"/>
  <c r="A1237" i="1"/>
  <c r="A1239" i="1"/>
  <c r="A1236" i="1"/>
  <c r="A1233" i="1"/>
  <c r="A1232" i="1"/>
  <c r="A1231" i="1"/>
  <c r="A1230" i="1"/>
  <c r="A1227" i="1"/>
  <c r="A1229" i="1"/>
  <c r="A1228" i="1"/>
  <c r="A1225" i="1"/>
  <c r="A1226" i="1"/>
  <c r="A1224" i="1"/>
  <c r="A1217" i="1"/>
  <c r="A1215" i="1"/>
  <c r="A1213" i="1"/>
  <c r="A1212" i="1"/>
  <c r="A1211" i="1"/>
  <c r="A1210" i="1"/>
  <c r="A1209" i="1"/>
  <c r="A1208" i="1"/>
  <c r="A1207" i="1"/>
  <c r="A1206" i="1"/>
  <c r="A1205" i="1"/>
  <c r="A1204" i="1"/>
  <c r="A1203" i="1"/>
  <c r="A1202" i="1"/>
  <c r="A1201" i="1"/>
  <c r="A1200" i="1"/>
  <c r="A1199" i="1"/>
  <c r="A1198" i="1"/>
  <c r="A1197" i="1"/>
  <c r="A1196" i="1"/>
  <c r="A1195" i="1"/>
  <c r="A1194" i="1"/>
  <c r="A1193" i="1"/>
  <c r="A1192" i="1"/>
  <c r="A1191" i="1"/>
  <c r="A1190" i="1"/>
  <c r="A1189" i="1"/>
  <c r="A1187" i="1"/>
  <c r="A1186" i="1"/>
  <c r="A1188" i="1"/>
  <c r="A1185" i="1"/>
  <c r="A1184" i="1"/>
  <c r="A1183" i="1"/>
  <c r="A1182" i="1"/>
  <c r="A1181" i="1"/>
  <c r="A1180" i="1"/>
  <c r="A1179" i="1"/>
  <c r="A1178" i="1"/>
  <c r="A1177" i="1"/>
  <c r="A1176" i="1"/>
  <c r="A1175" i="1"/>
  <c r="A1174" i="1"/>
  <c r="A1173" i="1"/>
  <c r="A1171" i="1"/>
  <c r="A1170" i="1"/>
  <c r="A1169" i="1"/>
  <c r="A1168" i="1"/>
  <c r="A1167" i="1"/>
  <c r="A1166" i="1"/>
  <c r="A1165" i="1"/>
  <c r="A1160" i="1"/>
  <c r="A1161" i="1"/>
  <c r="A1158" i="1"/>
  <c r="A1159" i="1"/>
  <c r="A1157" i="1"/>
  <c r="A1156" i="1"/>
  <c r="A1155" i="1"/>
  <c r="A1154" i="1"/>
  <c r="A1153" i="1"/>
  <c r="A1152" i="1"/>
  <c r="A1151" i="1"/>
  <c r="A1150" i="1"/>
  <c r="A1149" i="1"/>
  <c r="A1148" i="1"/>
  <c r="A1147" i="1"/>
  <c r="A1145" i="1"/>
  <c r="A1146" i="1"/>
  <c r="A1143" i="1"/>
  <c r="A1141" i="1"/>
  <c r="A1140" i="1"/>
  <c r="A1138" i="1"/>
  <c r="A1137" i="1"/>
  <c r="A1139" i="1"/>
  <c r="A1135" i="1"/>
  <c r="A1134" i="1"/>
  <c r="A1133" i="1"/>
  <c r="A1136" i="1"/>
  <c r="A1131" i="1"/>
  <c r="A1132" i="1"/>
  <c r="A1126" i="1"/>
  <c r="A1130" i="1"/>
  <c r="A1127" i="1"/>
  <c r="A1128" i="1"/>
  <c r="A1124" i="1"/>
  <c r="A1123" i="1"/>
  <c r="A1121" i="1"/>
  <c r="A1120" i="1"/>
  <c r="A1118" i="1"/>
  <c r="A1117" i="1"/>
  <c r="A1119" i="1"/>
  <c r="A1115" i="1"/>
  <c r="A1114" i="1"/>
  <c r="A1116" i="1"/>
  <c r="A1113" i="1"/>
  <c r="A1110" i="1"/>
  <c r="A1112" i="1"/>
  <c r="A1109" i="1"/>
  <c r="A1108" i="1"/>
  <c r="A1107" i="1"/>
  <c r="A1106" i="1"/>
  <c r="A1105" i="1"/>
  <c r="A1104" i="1"/>
  <c r="A1103" i="1"/>
  <c r="A1101" i="1"/>
  <c r="A1100" i="1"/>
  <c r="A1099" i="1"/>
  <c r="A1098" i="1"/>
  <c r="A1096" i="1"/>
  <c r="A1095" i="1"/>
  <c r="A1097" i="1"/>
  <c r="A1093" i="1"/>
  <c r="A1094" i="1"/>
  <c r="A1089" i="1"/>
  <c r="A1087" i="1"/>
  <c r="A1084" i="1"/>
  <c r="A1085" i="1"/>
  <c r="A1083" i="1"/>
  <c r="A1082" i="1"/>
  <c r="A1086" i="1"/>
  <c r="A1088" i="1"/>
  <c r="A1081" i="1"/>
  <c r="A1077" i="1"/>
  <c r="A1079" i="1"/>
  <c r="A1078" i="1"/>
  <c r="A1076" i="1"/>
  <c r="A1073" i="1"/>
  <c r="A1071" i="1"/>
  <c r="A1072" i="1"/>
  <c r="A1069" i="1"/>
  <c r="A1066" i="1"/>
  <c r="A1065" i="1"/>
  <c r="A1064" i="1"/>
  <c r="A1061" i="1"/>
  <c r="A1060" i="1"/>
  <c r="A1059" i="1"/>
  <c r="A1058" i="1"/>
  <c r="A1057" i="1"/>
  <c r="A1056" i="1"/>
  <c r="A1055" i="1"/>
  <c r="A1054" i="1"/>
  <c r="A1053" i="1"/>
  <c r="A1051" i="1"/>
  <c r="A1052" i="1"/>
  <c r="A1046" i="1"/>
  <c r="A1042" i="1"/>
  <c r="A1041" i="1"/>
  <c r="A1043" i="1"/>
  <c r="A1040" i="1"/>
  <c r="A1039" i="1"/>
  <c r="A1037" i="1"/>
  <c r="A1036" i="1"/>
  <c r="A1035" i="1"/>
  <c r="A1034" i="1"/>
  <c r="A1033" i="1"/>
  <c r="A1032" i="1"/>
  <c r="A1031" i="1"/>
  <c r="A1029" i="1"/>
  <c r="A1028" i="1"/>
  <c r="A1027" i="1"/>
  <c r="A1026" i="1"/>
  <c r="A1025" i="1"/>
  <c r="A1022" i="1"/>
  <c r="A1024" i="1"/>
  <c r="A1021" i="1"/>
  <c r="A1020" i="1"/>
  <c r="A1018" i="1"/>
  <c r="A1019" i="1"/>
  <c r="A1016" i="1"/>
  <c r="A1013" i="1"/>
  <c r="A1014" i="1"/>
  <c r="A1015" i="1"/>
  <c r="A1012" i="1"/>
  <c r="A1010" i="1"/>
  <c r="A1011" i="1"/>
  <c r="A1008" i="1"/>
  <c r="A1006" i="1"/>
  <c r="A1004" i="1"/>
  <c r="A1001" i="1"/>
  <c r="A1003" i="1"/>
  <c r="A1002" i="1"/>
  <c r="A1005" i="1"/>
  <c r="A1007" i="1"/>
  <c r="A1000" i="1"/>
  <c r="A999" i="1"/>
  <c r="A998" i="1"/>
  <c r="A992" i="1"/>
  <c r="A991" i="1"/>
  <c r="A990" i="1"/>
  <c r="A988" i="1"/>
  <c r="A985" i="1"/>
  <c r="A984" i="1"/>
  <c r="A986" i="1"/>
  <c r="A980" i="1"/>
  <c r="A981" i="1"/>
  <c r="A979" i="1"/>
  <c r="A970" i="1"/>
  <c r="A969" i="1"/>
  <c r="A966" i="1"/>
  <c r="A959" i="1"/>
  <c r="A960" i="1"/>
  <c r="A958" i="1"/>
  <c r="A957" i="1"/>
  <c r="A961" i="1"/>
  <c r="A962" i="1"/>
  <c r="A954" i="1"/>
  <c r="A952" i="1"/>
  <c r="A951" i="1"/>
  <c r="A950" i="1"/>
  <c r="A940" i="1"/>
  <c r="A937" i="1"/>
  <c r="A939" i="1"/>
  <c r="A938" i="1"/>
  <c r="A942" i="1"/>
  <c r="A936" i="1"/>
  <c r="A935" i="1"/>
  <c r="A931" i="1"/>
  <c r="A932" i="1"/>
  <c r="A930" i="1"/>
  <c r="A906" i="1"/>
  <c r="A929" i="1"/>
  <c r="A928" i="1"/>
  <c r="A927" i="1"/>
  <c r="A925" i="1"/>
  <c r="A926" i="1"/>
  <c r="A924" i="1"/>
  <c r="A923" i="1"/>
  <c r="A922" i="1"/>
  <c r="A921" i="1"/>
  <c r="A920" i="1"/>
  <c r="A916" i="1"/>
  <c r="A919" i="1"/>
  <c r="A918" i="1"/>
  <c r="A915" i="1"/>
  <c r="A914" i="1"/>
  <c r="A913" i="1"/>
  <c r="A912" i="1"/>
  <c r="A911" i="1"/>
  <c r="A907" i="1"/>
  <c r="A908" i="1"/>
  <c r="A905" i="1"/>
  <c r="A904" i="1"/>
  <c r="A903" i="1"/>
  <c r="A902" i="1"/>
  <c r="A901" i="1"/>
  <c r="A900" i="1"/>
  <c r="A898" i="1"/>
  <c r="A899" i="1"/>
  <c r="A897" i="1"/>
  <c r="A896" i="1"/>
  <c r="A894" i="1"/>
  <c r="A893" i="1"/>
  <c r="A895" i="1"/>
  <c r="A892" i="1"/>
  <c r="A890" i="1"/>
  <c r="A889" i="1"/>
  <c r="A891" i="1"/>
  <c r="A886" i="1"/>
  <c r="A885" i="1"/>
  <c r="A887" i="1"/>
  <c r="A881" i="1"/>
  <c r="A880" i="1"/>
  <c r="A879" i="1"/>
  <c r="A876" i="1"/>
  <c r="A878" i="1"/>
  <c r="A877" i="1"/>
  <c r="A874" i="1"/>
  <c r="A873" i="1"/>
  <c r="A875" i="1"/>
  <c r="A983" i="1"/>
  <c r="A866" i="1"/>
  <c r="A865" i="1"/>
  <c r="A864" i="1"/>
  <c r="A863" i="1"/>
  <c r="A861" i="1"/>
  <c r="A860" i="1"/>
  <c r="A859" i="1"/>
  <c r="A837" i="1"/>
  <c r="A858" i="1"/>
  <c r="A856" i="1"/>
  <c r="A855" i="1"/>
  <c r="A853" i="1"/>
  <c r="A852" i="1"/>
  <c r="A849" i="1"/>
  <c r="A850" i="1"/>
  <c r="A848" i="1"/>
  <c r="A847" i="1"/>
  <c r="A844" i="1"/>
  <c r="A846" i="1"/>
  <c r="A845" i="1"/>
  <c r="A840" i="1"/>
  <c r="A841" i="1"/>
  <c r="A839" i="1"/>
  <c r="A838" i="1"/>
  <c r="A842" i="1"/>
  <c r="A843" i="1"/>
  <c r="A834" i="1"/>
  <c r="A835" i="1"/>
  <c r="A831" i="1"/>
  <c r="A829" i="1"/>
  <c r="A828" i="1"/>
  <c r="A826" i="1"/>
  <c r="A825" i="1"/>
  <c r="A823" i="1"/>
  <c r="A822" i="1"/>
  <c r="A820" i="1"/>
  <c r="A819" i="1"/>
  <c r="A811" i="1"/>
  <c r="A812" i="1"/>
  <c r="A814" i="1"/>
  <c r="A813" i="1"/>
  <c r="A806" i="1"/>
  <c r="A805" i="1"/>
  <c r="A804" i="1"/>
  <c r="A803" i="1"/>
  <c r="A219" i="1"/>
  <c r="A220" i="1"/>
  <c r="A802" i="1"/>
  <c r="A801" i="1"/>
  <c r="A800" i="1"/>
  <c r="A799" i="1"/>
  <c r="A798" i="1"/>
  <c r="A797" i="1"/>
  <c r="A796" i="1"/>
  <c r="A795" i="1"/>
  <c r="A794" i="1"/>
  <c r="A793" i="1"/>
  <c r="A792" i="1"/>
  <c r="A791" i="1"/>
  <c r="A789" i="1"/>
  <c r="A785" i="1"/>
  <c r="A783" i="1"/>
  <c r="A781" i="1"/>
  <c r="A780" i="1"/>
  <c r="A612" i="1"/>
  <c r="A772" i="1"/>
  <c r="A773" i="1"/>
  <c r="A771" i="1"/>
  <c r="A770" i="1"/>
  <c r="A776" i="1"/>
  <c r="A762" i="1"/>
  <c r="A758" i="1"/>
  <c r="A757" i="1"/>
  <c r="A755" i="1"/>
  <c r="A754" i="1"/>
  <c r="A756" i="1"/>
  <c r="A753" i="1"/>
  <c r="A615" i="1"/>
  <c r="A614" i="1"/>
  <c r="A751" i="1"/>
  <c r="A750" i="1"/>
  <c r="A749" i="1"/>
  <c r="A747" i="1"/>
  <c r="A743" i="1"/>
  <c r="A742" i="1"/>
  <c r="A741" i="1"/>
  <c r="A740" i="1"/>
  <c r="A744" i="1"/>
  <c r="A735" i="1"/>
  <c r="A727" i="1"/>
  <c r="A725" i="1"/>
  <c r="A724" i="1"/>
  <c r="A720" i="1"/>
  <c r="A721" i="1"/>
  <c r="A719" i="1"/>
  <c r="A718" i="1"/>
  <c r="A717" i="1"/>
  <c r="A712" i="1"/>
  <c r="A711" i="1"/>
  <c r="A715" i="1"/>
  <c r="A713" i="1"/>
  <c r="A710" i="1"/>
  <c r="A706" i="1"/>
  <c r="A708" i="1"/>
  <c r="A703" i="1"/>
  <c r="A705" i="1"/>
  <c r="A704" i="1"/>
  <c r="A701" i="1"/>
  <c r="A700" i="1"/>
  <c r="A702" i="1"/>
  <c r="A699" i="1"/>
  <c r="A696" i="1"/>
  <c r="A694" i="1"/>
  <c r="A692" i="1"/>
  <c r="A690" i="1"/>
  <c r="A691" i="1"/>
  <c r="A689" i="1"/>
  <c r="A687" i="1"/>
  <c r="A688" i="1"/>
  <c r="A686" i="1"/>
  <c r="A684" i="1"/>
  <c r="A685" i="1"/>
  <c r="A683" i="1"/>
  <c r="A682" i="1"/>
  <c r="A681" i="1"/>
  <c r="A678" i="1"/>
  <c r="A677" i="1"/>
  <c r="A676" i="1"/>
  <c r="A674" i="1"/>
  <c r="A670" i="1"/>
  <c r="A673" i="1"/>
  <c r="A672" i="1"/>
  <c r="A671" i="1"/>
  <c r="A667" i="1"/>
  <c r="A665" i="1"/>
  <c r="A666" i="1"/>
  <c r="A664" i="1"/>
  <c r="A661" i="1"/>
  <c r="A660" i="1"/>
  <c r="A659" i="1"/>
  <c r="A658" i="1"/>
  <c r="A657" i="1"/>
  <c r="A656" i="1"/>
  <c r="A655" i="1"/>
  <c r="A654" i="1"/>
  <c r="A653" i="1"/>
  <c r="A652" i="1"/>
  <c r="A651" i="1"/>
  <c r="A650" i="1"/>
  <c r="A646" i="1"/>
  <c r="A649" i="1"/>
  <c r="A647" i="1"/>
  <c r="A643" i="1"/>
  <c r="A642" i="1"/>
  <c r="A641" i="1"/>
  <c r="A640" i="1"/>
  <c r="A639" i="1"/>
  <c r="A637" i="1"/>
  <c r="A636" i="1"/>
  <c r="A635" i="1"/>
  <c r="A634" i="1"/>
  <c r="A633" i="1"/>
  <c r="A632" i="1"/>
  <c r="A631" i="1"/>
  <c r="A629" i="1"/>
  <c r="A551" i="1"/>
  <c r="A626" i="1"/>
  <c r="A625" i="1"/>
  <c r="A624" i="1"/>
  <c r="A620" i="1"/>
  <c r="A619" i="1"/>
  <c r="A618" i="1"/>
  <c r="A621" i="1"/>
  <c r="A613" i="1"/>
  <c r="A617" i="1"/>
  <c r="A1240" i="1"/>
  <c r="A606" i="1"/>
  <c r="A603" i="1"/>
  <c r="A602" i="1"/>
  <c r="A601" i="1"/>
  <c r="A600" i="1"/>
  <c r="A599" i="1"/>
  <c r="A597" i="1"/>
  <c r="A596" i="1"/>
  <c r="A595" i="1"/>
  <c r="A588" i="1"/>
  <c r="A593" i="1"/>
  <c r="A586" i="1"/>
  <c r="A583" i="1"/>
  <c r="A582" i="1"/>
  <c r="A584" i="1"/>
  <c r="A581" i="1"/>
  <c r="A580" i="1"/>
  <c r="A579" i="1"/>
  <c r="A585" i="1"/>
  <c r="A576" i="1"/>
  <c r="A575" i="1"/>
  <c r="A574" i="1"/>
  <c r="A573" i="1"/>
  <c r="A571" i="1"/>
  <c r="A567" i="1"/>
  <c r="A566" i="1"/>
  <c r="A565" i="1"/>
  <c r="A562" i="1"/>
  <c r="A561" i="1"/>
  <c r="A560" i="1"/>
  <c r="A559" i="1"/>
  <c r="A554" i="1"/>
  <c r="A553" i="1"/>
  <c r="A555" i="1"/>
  <c r="A552" i="1"/>
  <c r="A546" i="1"/>
  <c r="A545" i="1"/>
  <c r="A544" i="1"/>
  <c r="A541" i="1"/>
  <c r="A540" i="1"/>
  <c r="A538" i="1"/>
  <c r="A537" i="1"/>
  <c r="A536" i="1"/>
  <c r="A535" i="1"/>
  <c r="A534" i="1"/>
  <c r="A533" i="1"/>
  <c r="A531" i="1"/>
  <c r="A532" i="1"/>
  <c r="A529" i="1"/>
  <c r="A528" i="1"/>
  <c r="A527" i="1"/>
  <c r="A525" i="1"/>
  <c r="A524" i="1"/>
  <c r="A516" i="1"/>
  <c r="A517" i="1"/>
  <c r="A519" i="1"/>
  <c r="A515" i="1"/>
  <c r="A514" i="1"/>
  <c r="A513" i="1"/>
  <c r="A512" i="1"/>
  <c r="A505" i="1"/>
  <c r="A504" i="1"/>
  <c r="A501" i="1"/>
  <c r="A494" i="1"/>
  <c r="A493" i="1"/>
  <c r="A499" i="1"/>
  <c r="A491" i="1"/>
  <c r="A490" i="1"/>
  <c r="A487" i="1"/>
  <c r="A488" i="1"/>
  <c r="A486" i="1"/>
  <c r="A485" i="1"/>
  <c r="A489" i="1"/>
  <c r="A484" i="1"/>
  <c r="A482" i="1"/>
  <c r="A481" i="1"/>
  <c r="A480" i="1"/>
  <c r="A479" i="1"/>
  <c r="A478" i="1"/>
  <c r="A476" i="1"/>
  <c r="A475" i="1"/>
  <c r="A474" i="1"/>
  <c r="A473" i="1"/>
  <c r="A469" i="1"/>
  <c r="A466" i="1"/>
  <c r="A464" i="1"/>
  <c r="A461" i="1"/>
  <c r="A460" i="1"/>
  <c r="A458" i="1"/>
  <c r="A455" i="1"/>
  <c r="A454" i="1"/>
  <c r="A453" i="1"/>
  <c r="A452" i="1"/>
  <c r="A447" i="1"/>
  <c r="A446" i="1"/>
  <c r="A451" i="1"/>
  <c r="A450" i="1"/>
  <c r="A445" i="1"/>
  <c r="A448" i="1"/>
  <c r="A433" i="1"/>
  <c r="A435" i="1"/>
  <c r="A431" i="1"/>
  <c r="A430" i="1"/>
  <c r="A429" i="1"/>
  <c r="A428" i="1"/>
  <c r="A427" i="1"/>
  <c r="A426" i="1"/>
  <c r="A425" i="1"/>
  <c r="A443" i="1"/>
  <c r="A422" i="1"/>
  <c r="A420" i="1"/>
  <c r="A421" i="1"/>
  <c r="A417" i="1"/>
  <c r="A415" i="1"/>
  <c r="A414" i="1"/>
  <c r="A126" i="1"/>
  <c r="A36" i="1"/>
  <c r="A35" i="1"/>
  <c r="A18" i="1"/>
  <c r="A17" i="1"/>
  <c r="A320" i="1" l="1"/>
  <c r="A315" i="1"/>
  <c r="A319" i="1"/>
  <c r="A318" i="1"/>
  <c r="A37" i="1" l="1"/>
  <c r="A337" i="1"/>
  <c r="A336" i="1"/>
  <c r="A211" i="1"/>
  <c r="A210" i="1"/>
  <c r="A308" i="1" l="1"/>
  <c r="A307" i="1"/>
  <c r="A335" i="1"/>
  <c r="A334" i="1"/>
  <c r="A218" i="1" l="1"/>
  <c r="A217" i="1"/>
  <c r="A14" i="1"/>
  <c r="A13" i="1"/>
  <c r="A408" i="1" l="1"/>
  <c r="A378" i="1"/>
  <c r="A382" i="1"/>
  <c r="A281" i="1"/>
  <c r="A280" i="1"/>
  <c r="A342" i="1"/>
  <c r="A348" i="1"/>
  <c r="A333" i="1"/>
  <c r="A316" i="1"/>
  <c r="A321" i="1"/>
  <c r="A323" i="1"/>
  <c r="A269" i="1"/>
  <c r="A192" i="1"/>
  <c r="A248" i="1"/>
  <c r="A69" i="1"/>
  <c r="A66" i="1"/>
  <c r="A64" i="1"/>
  <c r="A56" i="1"/>
  <c r="A58" i="1"/>
  <c r="A405" i="1" l="1"/>
  <c r="A82" i="1"/>
  <c r="A406" i="1" l="1"/>
  <c r="A407" i="1"/>
  <c r="A377" i="1"/>
  <c r="A341" i="1"/>
  <c r="A332" i="1"/>
  <c r="A268" i="1"/>
  <c r="A314" i="1"/>
  <c r="A246" i="1"/>
  <c r="A84" i="1"/>
  <c r="A57" i="1"/>
  <c r="A4" i="1"/>
  <c r="A100" i="1" l="1"/>
  <c r="A410" i="1" l="1"/>
  <c r="A26" i="1" l="1"/>
  <c r="A28" i="1"/>
  <c r="A304" i="1" l="1"/>
  <c r="A27" i="1" l="1"/>
  <c r="A25" i="1"/>
  <c r="A169" i="1" l="1"/>
  <c r="A172" i="1"/>
  <c r="A171" i="1"/>
  <c r="A293" i="1" l="1"/>
  <c r="A159" i="1"/>
  <c r="A158" i="1"/>
  <c r="A292" i="1" l="1"/>
  <c r="A351" i="1" l="1"/>
  <c r="A86" i="1"/>
  <c r="A232" i="1" l="1"/>
  <c r="A231" i="1"/>
  <c r="A272" i="1"/>
  <c r="A271" i="1"/>
  <c r="A270" i="1"/>
  <c r="A132" i="1"/>
  <c r="A131" i="1"/>
  <c r="A130" i="1"/>
  <c r="A128" i="1"/>
  <c r="A129" i="1"/>
  <c r="A125" i="1"/>
  <c r="A124" i="1"/>
  <c r="A208" i="1" l="1"/>
  <c r="A44" i="1" l="1"/>
  <c r="A397" i="1" l="1"/>
  <c r="A47" i="1" l="1"/>
  <c r="A46" i="1"/>
  <c r="A207" i="1" l="1"/>
  <c r="A209" i="1"/>
  <c r="A236" i="1"/>
  <c r="A235" i="1"/>
  <c r="A149" i="1" l="1"/>
  <c r="A346" i="1" l="1"/>
  <c r="A353" i="1"/>
  <c r="A354" i="1"/>
  <c r="A356" i="1"/>
  <c r="A357" i="1"/>
  <c r="A358" i="1"/>
  <c r="A375" i="1"/>
  <c r="A376" i="1"/>
  <c r="A328" i="1"/>
  <c r="A261" i="1"/>
  <c r="A263" i="1"/>
  <c r="A258" i="1"/>
  <c r="A264" i="1"/>
  <c r="A329" i="1"/>
  <c r="A273" i="1" l="1"/>
  <c r="A142" i="1"/>
  <c r="A141" i="1"/>
  <c r="A147" i="1"/>
  <c r="A146" i="1"/>
  <c r="A148" i="1"/>
  <c r="A279" i="1"/>
  <c r="A413" i="1"/>
  <c r="A412" i="1"/>
  <c r="A411" i="1"/>
  <c r="A409" i="1"/>
  <c r="A404" i="1"/>
  <c r="A403" i="1"/>
  <c r="A402" i="1"/>
  <c r="A401" i="1"/>
  <c r="A400" i="1"/>
  <c r="A399" i="1"/>
  <c r="A387" i="1"/>
  <c r="A386" i="1"/>
  <c r="A383" i="1"/>
  <c r="A381" i="1"/>
  <c r="A380" i="1"/>
  <c r="A338" i="1"/>
  <c r="A327" i="1"/>
  <c r="A325" i="1"/>
  <c r="A324" i="1"/>
  <c r="A317" i="1"/>
  <c r="A306" i="1"/>
  <c r="A305" i="1"/>
  <c r="A301" i="1"/>
  <c r="A295" i="1"/>
  <c r="A294" i="1"/>
  <c r="A289" i="1"/>
  <c r="A290" i="1"/>
  <c r="A288" i="1"/>
  <c r="A287" i="1"/>
  <c r="A286" i="1"/>
  <c r="A278" i="1"/>
  <c r="A277" i="1"/>
  <c r="A276" i="1"/>
  <c r="A275" i="1"/>
  <c r="A274" i="1"/>
  <c r="A267" i="1"/>
  <c r="A255" i="1"/>
  <c r="A254" i="1"/>
  <c r="A253" i="1"/>
  <c r="A252" i="1"/>
  <c r="A251" i="1"/>
  <c r="A250" i="1"/>
  <c r="A249" i="1"/>
  <c r="A247" i="1"/>
  <c r="A245" i="1"/>
  <c r="A244" i="1"/>
  <c r="A243" i="1"/>
  <c r="A240" i="1"/>
  <c r="A241" i="1"/>
  <c r="A242" i="1"/>
  <c r="A239" i="1"/>
  <c r="A238" i="1"/>
  <c r="A237" i="1"/>
  <c r="A234" i="1"/>
  <c r="A233" i="1"/>
  <c r="A221" i="1"/>
  <c r="A216" i="1"/>
  <c r="A206" i="1"/>
  <c r="A176" i="1"/>
  <c r="A175" i="1"/>
  <c r="A174" i="1"/>
  <c r="A177" i="1"/>
  <c r="A168" i="1"/>
  <c r="A167" i="1"/>
  <c r="A170" i="1"/>
  <c r="A166" i="1"/>
  <c r="A165" i="1"/>
  <c r="A163" i="1"/>
  <c r="A162" i="1"/>
  <c r="A164" i="1"/>
  <c r="A160" i="1"/>
  <c r="A157" i="1"/>
  <c r="A156" i="1"/>
  <c r="A155" i="1"/>
  <c r="A154" i="1"/>
  <c r="A145" i="1"/>
  <c r="A152" i="1"/>
  <c r="A151" i="1"/>
  <c r="A143" i="1"/>
  <c r="A140" i="1"/>
  <c r="A138" i="1"/>
  <c r="A137" i="1"/>
  <c r="A136" i="1"/>
  <c r="A135" i="1"/>
  <c r="A134" i="1"/>
  <c r="A127" i="1"/>
  <c r="A121" i="1"/>
  <c r="A120" i="1"/>
  <c r="A119" i="1"/>
  <c r="A118" i="1"/>
  <c r="A116" i="1"/>
  <c r="A115" i="1"/>
  <c r="A114" i="1"/>
  <c r="A113" i="1"/>
  <c r="A112" i="1"/>
  <c r="A111" i="1"/>
  <c r="A109" i="1"/>
  <c r="A110" i="1"/>
  <c r="A108" i="1"/>
  <c r="A106" i="1"/>
  <c r="A105" i="1"/>
  <c r="A104" i="1"/>
  <c r="A99" i="1"/>
  <c r="A98" i="1"/>
  <c r="A97" i="1"/>
  <c r="A96" i="1"/>
  <c r="A90" i="1"/>
  <c r="A87" i="1"/>
  <c r="A83" i="1"/>
  <c r="A77" i="1"/>
  <c r="A75" i="1"/>
  <c r="A74" i="1"/>
  <c r="A73" i="1"/>
  <c r="A72" i="1"/>
  <c r="A63" i="1"/>
  <c r="A61" i="1"/>
  <c r="A62" i="1"/>
  <c r="A982" i="1"/>
  <c r="A55" i="1"/>
  <c r="A54" i="1"/>
  <c r="A51" i="1"/>
  <c r="A50" i="1"/>
  <c r="A49" i="1"/>
  <c r="A41" i="1"/>
  <c r="A40" i="1"/>
  <c r="A39" i="1"/>
  <c r="A33" i="1"/>
  <c r="A19" i="1"/>
  <c r="A16" i="1"/>
  <c r="A15" i="1"/>
  <c r="A11" i="1"/>
  <c r="A10" i="1"/>
  <c r="A6" i="1"/>
  <c r="V1" i="1"/>
  <c r="P1364" i="1" l="1"/>
  <c r="O1368" i="1"/>
  <c r="P1366" i="1"/>
  <c r="O1364" i="1"/>
  <c r="O1366" i="1"/>
  <c r="O1369" i="1"/>
  <c r="P1368" i="1"/>
  <c r="P1369" i="1"/>
  <c r="N1366" i="1"/>
  <c r="P1365" i="1"/>
  <c r="O1367" i="1"/>
  <c r="P1367" i="1"/>
  <c r="N1367" i="1"/>
  <c r="O1365" i="1"/>
  <c r="N1369" i="1"/>
  <c r="N1365" i="1"/>
  <c r="N1364" i="1"/>
  <c r="N1368" i="1"/>
  <c r="P1390" i="1"/>
  <c r="O1390" i="1"/>
  <c r="N1390" i="1"/>
  <c r="P1877" i="1"/>
  <c r="O1877" i="1"/>
  <c r="N1877" i="1"/>
  <c r="N80" i="1"/>
  <c r="P80" i="1"/>
  <c r="O80" i="1"/>
  <c r="O778" i="1"/>
  <c r="N778" i="1"/>
  <c r="P778" i="1"/>
  <c r="O228" i="1"/>
  <c r="N228" i="1"/>
  <c r="P228" i="1"/>
  <c r="N1495" i="1"/>
  <c r="P1495" i="1"/>
  <c r="O1495" i="1"/>
  <c r="N81" i="1"/>
  <c r="O81" i="1"/>
  <c r="P81" i="1"/>
  <c r="O79" i="1"/>
  <c r="N79" i="1"/>
  <c r="P79" i="1"/>
  <c r="P909" i="1"/>
  <c r="O909" i="1"/>
  <c r="N909" i="1"/>
  <c r="N1460" i="1"/>
  <c r="O1461" i="1"/>
  <c r="N1461" i="1"/>
  <c r="P1474" i="1"/>
  <c r="P1460" i="1"/>
  <c r="N1459" i="1"/>
  <c r="N1474" i="1"/>
  <c r="O1475" i="1"/>
  <c r="P1459" i="1"/>
  <c r="O1474" i="1"/>
  <c r="O1459" i="1"/>
  <c r="P1461" i="1"/>
  <c r="N1475" i="1"/>
  <c r="O1460" i="1"/>
  <c r="P1475" i="1"/>
  <c r="O273" i="1"/>
  <c r="O105" i="1"/>
  <c r="O107" i="1"/>
  <c r="O290" i="1"/>
  <c r="N1434" i="1"/>
  <c r="O287" i="1"/>
  <c r="N107" i="1"/>
  <c r="O272" i="1"/>
  <c r="N106" i="1"/>
  <c r="O288" i="1"/>
  <c r="O1434" i="1"/>
  <c r="O1433" i="1"/>
  <c r="O271" i="1"/>
  <c r="P106" i="1"/>
  <c r="P1434" i="1"/>
  <c r="O108" i="1"/>
  <c r="O1735" i="1"/>
  <c r="O1435" i="1"/>
  <c r="P108" i="1"/>
  <c r="P107" i="1"/>
  <c r="N1435" i="1"/>
  <c r="P105" i="1"/>
  <c r="O289" i="1"/>
  <c r="P1435" i="1"/>
  <c r="P1433" i="1"/>
  <c r="N108" i="1"/>
  <c r="O293" i="1"/>
  <c r="O1051" i="1"/>
  <c r="N1433" i="1"/>
  <c r="O106" i="1"/>
  <c r="N105" i="1"/>
  <c r="P821" i="1"/>
  <c r="O821" i="1"/>
  <c r="N821" i="1"/>
  <c r="N714" i="1"/>
  <c r="P714" i="1"/>
  <c r="O714" i="1"/>
  <c r="O545" i="1"/>
  <c r="N545" i="1"/>
  <c r="P1062" i="1"/>
  <c r="P186" i="1"/>
  <c r="O185" i="1"/>
  <c r="O1062" i="1"/>
  <c r="N1062" i="1"/>
  <c r="N185" i="1"/>
  <c r="O790" i="1"/>
  <c r="P789" i="1"/>
  <c r="P790" i="1"/>
  <c r="N789" i="1"/>
  <c r="O789" i="1"/>
  <c r="N790" i="1"/>
  <c r="O2034" i="1"/>
  <c r="O2035" i="1"/>
  <c r="N2034" i="1"/>
  <c r="N2035" i="1"/>
  <c r="P2035" i="1"/>
  <c r="P2034" i="1"/>
  <c r="P1733" i="1"/>
  <c r="N1733" i="1"/>
  <c r="O1734" i="1"/>
  <c r="O1733" i="1"/>
  <c r="N1734" i="1"/>
  <c r="P1734" i="1"/>
  <c r="P943" i="1"/>
  <c r="O944" i="1"/>
  <c r="N947" i="1"/>
  <c r="N938" i="1"/>
  <c r="P945" i="1"/>
  <c r="O938" i="1"/>
  <c r="N937" i="1"/>
  <c r="O941" i="1"/>
  <c r="P948" i="1"/>
  <c r="P937" i="1"/>
  <c r="N941" i="1"/>
  <c r="N944" i="1"/>
  <c r="O948" i="1"/>
  <c r="N943" i="1"/>
  <c r="O937" i="1"/>
  <c r="O943" i="1"/>
  <c r="O946" i="1"/>
  <c r="N945" i="1"/>
  <c r="O947" i="1"/>
  <c r="N948" i="1"/>
  <c r="P938" i="1"/>
  <c r="N946" i="1"/>
  <c r="P940" i="1"/>
  <c r="P941" i="1"/>
  <c r="P944" i="1"/>
  <c r="O939" i="1"/>
  <c r="O945" i="1"/>
  <c r="N939" i="1"/>
  <c r="P947" i="1"/>
  <c r="P939" i="1"/>
  <c r="O940" i="1"/>
  <c r="P946" i="1"/>
  <c r="N940" i="1"/>
  <c r="O227" i="1"/>
  <c r="P226" i="1"/>
  <c r="O226" i="1"/>
  <c r="N226" i="1"/>
  <c r="P227" i="1"/>
  <c r="N227" i="1"/>
  <c r="P1214" i="1"/>
  <c r="N1214" i="1"/>
  <c r="O1214" i="1"/>
  <c r="O1618" i="1"/>
  <c r="N266" i="1"/>
  <c r="P266" i="1"/>
  <c r="N1618" i="1"/>
  <c r="P1618" i="1"/>
  <c r="O266" i="1"/>
  <c r="P985" i="1"/>
  <c r="N985" i="1"/>
  <c r="O985" i="1"/>
  <c r="N984" i="1"/>
  <c r="O984" i="1"/>
  <c r="P984" i="1"/>
  <c r="O463" i="1"/>
  <c r="N463" i="1"/>
  <c r="O1835" i="1"/>
  <c r="O1834" i="1"/>
  <c r="O109" i="1"/>
  <c r="O733" i="1"/>
  <c r="O731" i="1"/>
  <c r="P733" i="1"/>
  <c r="O734" i="1"/>
  <c r="N734" i="1"/>
  <c r="P731" i="1"/>
  <c r="P734" i="1"/>
  <c r="N733" i="1"/>
  <c r="N731" i="1"/>
  <c r="P1942" i="1"/>
  <c r="P1934" i="1"/>
  <c r="O1933" i="1"/>
  <c r="N1942" i="1"/>
  <c r="O1934" i="1"/>
  <c r="O1942" i="1"/>
  <c r="N1932" i="1"/>
  <c r="N1930" i="1"/>
  <c r="P1933" i="1"/>
  <c r="P1944" i="1"/>
  <c r="N1934" i="1"/>
  <c r="N1931" i="1"/>
  <c r="P1930" i="1"/>
  <c r="O1932" i="1"/>
  <c r="N1944" i="1"/>
  <c r="N1933" i="1"/>
  <c r="O1944" i="1"/>
  <c r="O1930" i="1"/>
  <c r="P1931" i="1"/>
  <c r="P1932" i="1"/>
  <c r="O1931" i="1"/>
  <c r="O2051" i="1"/>
  <c r="P2051" i="1"/>
  <c r="N2051" i="1"/>
  <c r="N2015" i="1"/>
  <c r="P2015" i="1"/>
  <c r="O2015" i="1"/>
  <c r="P1821" i="1"/>
  <c r="O1821" i="1"/>
  <c r="P1586" i="1"/>
  <c r="N1586" i="1"/>
  <c r="O1586" i="1"/>
  <c r="N1821" i="1"/>
  <c r="N259" i="1"/>
  <c r="O259" i="1"/>
  <c r="P259" i="1"/>
  <c r="N257" i="1"/>
  <c r="N256" i="1"/>
  <c r="P256" i="1"/>
  <c r="O256" i="1"/>
  <c r="P257" i="1"/>
  <c r="O257" i="1"/>
  <c r="O329" i="1"/>
  <c r="N328" i="1"/>
  <c r="N329" i="1"/>
  <c r="O328" i="1"/>
  <c r="P329" i="1"/>
  <c r="P328" i="1"/>
  <c r="N732" i="1"/>
  <c r="O732" i="1"/>
  <c r="P732" i="1"/>
  <c r="P45" i="1"/>
  <c r="O45" i="1"/>
  <c r="N45" i="1"/>
  <c r="P1343" i="1"/>
  <c r="O1343" i="1"/>
  <c r="O1344" i="1"/>
  <c r="N1344" i="1"/>
  <c r="N1343" i="1"/>
  <c r="P1344" i="1"/>
  <c r="P1916" i="1"/>
  <c r="N1915" i="1"/>
  <c r="O1916" i="1"/>
  <c r="P1915" i="1"/>
  <c r="N1916" i="1"/>
  <c r="O1915" i="1"/>
  <c r="O830" i="1"/>
  <c r="N830" i="1"/>
  <c r="P830" i="1"/>
  <c r="N481" i="1"/>
  <c r="N479" i="1"/>
  <c r="O481" i="1"/>
  <c r="O479" i="1"/>
  <c r="P824" i="1"/>
  <c r="O824" i="1"/>
  <c r="N824" i="1"/>
  <c r="N1613" i="1"/>
  <c r="P1619" i="1"/>
  <c r="N1616" i="1"/>
  <c r="N1617" i="1"/>
  <c r="O665" i="1"/>
  <c r="O1613" i="1"/>
  <c r="O84" i="1"/>
  <c r="P1615" i="1"/>
  <c r="O1615" i="1"/>
  <c r="P1614" i="1"/>
  <c r="P1617" i="1"/>
  <c r="P83" i="1"/>
  <c r="O83" i="1"/>
  <c r="N84" i="1"/>
  <c r="P84" i="1"/>
  <c r="N1619" i="1"/>
  <c r="N1614" i="1"/>
  <c r="O1619" i="1"/>
  <c r="P1616" i="1"/>
  <c r="N1615" i="1"/>
  <c r="O1614" i="1"/>
  <c r="O1616" i="1"/>
  <c r="P1613" i="1"/>
  <c r="O1617" i="1"/>
  <c r="P858" i="1"/>
  <c r="N465" i="1"/>
  <c r="P465" i="1"/>
  <c r="O520" i="1"/>
  <c r="N858" i="1"/>
  <c r="O465" i="1"/>
  <c r="O858" i="1"/>
  <c r="N520" i="1"/>
  <c r="P520" i="1"/>
  <c r="O1384" i="1"/>
  <c r="P1387" i="1"/>
  <c r="O1349" i="1"/>
  <c r="O1389" i="1"/>
  <c r="N1381" i="1"/>
  <c r="N1383" i="1"/>
  <c r="P1385" i="1"/>
  <c r="N1388" i="1"/>
  <c r="P1386" i="1"/>
  <c r="P1380" i="1"/>
  <c r="O1380" i="1"/>
  <c r="N1385" i="1"/>
  <c r="O1387" i="1"/>
  <c r="P1378" i="1"/>
  <c r="O1378" i="1"/>
  <c r="O1382" i="1"/>
  <c r="P1388" i="1"/>
  <c r="O1381" i="1"/>
  <c r="O1379" i="1"/>
  <c r="N1378" i="1"/>
  <c r="P1384" i="1"/>
  <c r="N1384" i="1"/>
  <c r="N1382" i="1"/>
  <c r="P1383" i="1"/>
  <c r="P1382" i="1"/>
  <c r="O1388" i="1"/>
  <c r="N1386" i="1"/>
  <c r="P1389" i="1"/>
  <c r="O1346" i="1"/>
  <c r="N1387" i="1"/>
  <c r="P1381" i="1"/>
  <c r="O1386" i="1"/>
  <c r="N1380" i="1"/>
  <c r="O1383" i="1"/>
  <c r="O1347" i="1"/>
  <c r="O1385" i="1"/>
  <c r="N1379" i="1"/>
  <c r="N1389" i="1"/>
  <c r="P1379" i="1"/>
  <c r="P1468" i="1"/>
  <c r="O1468" i="1"/>
  <c r="P1690" i="1"/>
  <c r="O1776" i="1"/>
  <c r="P1870" i="1"/>
  <c r="O1775" i="1"/>
  <c r="O1774" i="1"/>
  <c r="O1773" i="1"/>
  <c r="P1871" i="1"/>
  <c r="O1871" i="1"/>
  <c r="O1772" i="1"/>
  <c r="P1691" i="1"/>
  <c r="N1871" i="1"/>
  <c r="P1555" i="1"/>
  <c r="P784" i="1"/>
  <c r="O784" i="1"/>
  <c r="N784" i="1"/>
  <c r="P493" i="1"/>
  <c r="P492" i="1"/>
  <c r="P494" i="1"/>
  <c r="P496" i="1"/>
  <c r="P495" i="1"/>
  <c r="P213" i="1"/>
  <c r="N213" i="1"/>
  <c r="O213" i="1"/>
  <c r="P39" i="1"/>
  <c r="P1472" i="1"/>
  <c r="O1472" i="1"/>
  <c r="N1472" i="1"/>
  <c r="O884" i="1"/>
  <c r="N884" i="1"/>
  <c r="P884" i="1"/>
  <c r="N1609" i="1"/>
  <c r="P1609" i="1"/>
  <c r="O1609" i="1"/>
  <c r="O1957" i="1"/>
  <c r="N995" i="1"/>
  <c r="P995" i="1"/>
  <c r="O995" i="1"/>
  <c r="O1508" i="1"/>
  <c r="N1508" i="1"/>
  <c r="P1508" i="1"/>
  <c r="O1488" i="1"/>
  <c r="N1477" i="1"/>
  <c r="O1476" i="1"/>
  <c r="P1476" i="1"/>
  <c r="P1488" i="1"/>
  <c r="O1477" i="1"/>
  <c r="N1476" i="1"/>
  <c r="P1477" i="1"/>
  <c r="N1488" i="1"/>
  <c r="O1270" i="1"/>
  <c r="N1270" i="1"/>
  <c r="P1270" i="1"/>
  <c r="O300" i="1"/>
  <c r="P300" i="1"/>
  <c r="N300" i="1"/>
  <c r="P644" i="1"/>
  <c r="O644" i="1"/>
  <c r="N644" i="1"/>
  <c r="P1939" i="1"/>
  <c r="P1938" i="1"/>
  <c r="N1938" i="1"/>
  <c r="O1939" i="1"/>
  <c r="N1939" i="1"/>
  <c r="O1938" i="1"/>
  <c r="O1665" i="1"/>
  <c r="P1665" i="1"/>
  <c r="N1665" i="1"/>
  <c r="O787" i="1"/>
  <c r="N786" i="1"/>
  <c r="P787" i="1"/>
  <c r="O786" i="1"/>
  <c r="N787" i="1"/>
  <c r="P786" i="1"/>
  <c r="N208" i="1"/>
  <c r="N207" i="1"/>
  <c r="O173" i="1"/>
  <c r="P1552" i="1"/>
  <c r="N1552" i="1"/>
  <c r="N1551" i="1"/>
  <c r="P1551" i="1"/>
  <c r="O316" i="1"/>
  <c r="N316" i="1"/>
  <c r="O1050" i="1"/>
  <c r="O1048" i="1"/>
  <c r="O1046" i="1"/>
  <c r="O1047" i="1"/>
  <c r="O1049" i="1"/>
  <c r="O564" i="1"/>
  <c r="O721" i="1"/>
  <c r="P720" i="1"/>
  <c r="P721" i="1"/>
  <c r="O720" i="1"/>
  <c r="N721" i="1"/>
  <c r="N720" i="1"/>
  <c r="P2050" i="1"/>
  <c r="O2050" i="1"/>
  <c r="N2050" i="1"/>
  <c r="P1963" i="1"/>
  <c r="N1963" i="1"/>
  <c r="O1963" i="1"/>
  <c r="P67" i="1"/>
  <c r="N616" i="1"/>
  <c r="N613" i="1"/>
  <c r="P613" i="1"/>
  <c r="N615" i="1"/>
  <c r="P616" i="1"/>
  <c r="O615" i="1"/>
  <c r="N612" i="1"/>
  <c r="O612" i="1"/>
  <c r="N614" i="1"/>
  <c r="O616" i="1"/>
  <c r="O67" i="1"/>
  <c r="O613" i="1"/>
  <c r="P614" i="1"/>
  <c r="N67" i="1"/>
  <c r="P612" i="1"/>
  <c r="O614" i="1"/>
  <c r="P615" i="1"/>
  <c r="P1590" i="1"/>
  <c r="O1592" i="1"/>
  <c r="N1590" i="1"/>
  <c r="N1592" i="1"/>
  <c r="O1590" i="1"/>
  <c r="P1592" i="1"/>
  <c r="N165" i="1"/>
  <c r="O805" i="1"/>
  <c r="O163" i="1"/>
  <c r="N162" i="1"/>
  <c r="N163" i="1"/>
  <c r="O804" i="1"/>
  <c r="O165" i="1"/>
  <c r="O166" i="1"/>
  <c r="P805" i="1"/>
  <c r="P166" i="1"/>
  <c r="N861" i="1"/>
  <c r="O861" i="1"/>
  <c r="O162" i="1"/>
  <c r="N166" i="1"/>
  <c r="P804" i="1"/>
  <c r="P163" i="1"/>
  <c r="N804" i="1"/>
  <c r="P162" i="1"/>
  <c r="P861" i="1"/>
  <c r="P165" i="1"/>
  <c r="P1520" i="1"/>
  <c r="O1124" i="1"/>
  <c r="P1124" i="1"/>
  <c r="N1520" i="1"/>
  <c r="P1523" i="1"/>
  <c r="N1522" i="1"/>
  <c r="N1523" i="1"/>
  <c r="P1125" i="1"/>
  <c r="N1125" i="1"/>
  <c r="O1522" i="1"/>
  <c r="O1523" i="1"/>
  <c r="P1522" i="1"/>
  <c r="N1124" i="1"/>
  <c r="O1520" i="1"/>
  <c r="O1125" i="1"/>
  <c r="P1373" i="1"/>
  <c r="N1371" i="1"/>
  <c r="N1373" i="1"/>
  <c r="P1372" i="1"/>
  <c r="O1373" i="1"/>
  <c r="P1371" i="1"/>
  <c r="N1372" i="1"/>
  <c r="O1372" i="1"/>
  <c r="O1371" i="1"/>
  <c r="O1261" i="1"/>
  <c r="P1261" i="1"/>
  <c r="N1261" i="1"/>
  <c r="P717" i="1"/>
  <c r="O98" i="1"/>
  <c r="O711" i="1"/>
  <c r="O712" i="1"/>
  <c r="P99" i="1"/>
  <c r="P709" i="1"/>
  <c r="O716" i="1"/>
  <c r="P100" i="1"/>
  <c r="N98" i="1"/>
  <c r="N713" i="1"/>
  <c r="P98" i="1"/>
  <c r="P711" i="1"/>
  <c r="P713" i="1"/>
  <c r="O100" i="1"/>
  <c r="O99" i="1"/>
  <c r="N717" i="1"/>
  <c r="P712" i="1"/>
  <c r="N99" i="1"/>
  <c r="N715" i="1"/>
  <c r="O97" i="1"/>
  <c r="O717" i="1"/>
  <c r="O715" i="1"/>
  <c r="O709" i="1"/>
  <c r="N716" i="1"/>
  <c r="N100" i="1"/>
  <c r="N712" i="1"/>
  <c r="P716" i="1"/>
  <c r="P97" i="1"/>
  <c r="N709" i="1"/>
  <c r="O713" i="1"/>
  <c r="N97" i="1"/>
  <c r="P715" i="1"/>
  <c r="N711" i="1"/>
  <c r="O1353" i="1"/>
  <c r="O1352" i="1"/>
  <c r="O152" i="1"/>
  <c r="O151" i="1"/>
  <c r="O150" i="1"/>
  <c r="O1420" i="1"/>
  <c r="P1403" i="1"/>
  <c r="O1403" i="1"/>
  <c r="N1403" i="1"/>
  <c r="P472" i="1"/>
  <c r="O472" i="1"/>
  <c r="N472" i="1"/>
  <c r="O101" i="1"/>
  <c r="N101" i="1"/>
  <c r="N2039" i="1"/>
  <c r="P2039" i="1"/>
  <c r="O2039" i="1"/>
  <c r="O2043" i="1"/>
  <c r="N1896" i="1"/>
  <c r="P1958" i="1"/>
  <c r="O2012" i="1"/>
  <c r="O2041" i="1"/>
  <c r="N2041" i="1"/>
  <c r="O2000" i="1"/>
  <c r="O2001" i="1"/>
  <c r="O2053" i="1"/>
  <c r="O2046" i="1"/>
  <c r="P2000" i="1"/>
  <c r="N1891" i="1"/>
  <c r="N1889" i="1"/>
  <c r="N1958" i="1"/>
  <c r="P2041" i="1"/>
  <c r="N1892" i="1"/>
  <c r="N1888" i="1"/>
  <c r="N2001" i="1"/>
  <c r="N1893" i="1"/>
  <c r="O1958" i="1"/>
  <c r="N2000" i="1"/>
  <c r="P2001" i="1"/>
  <c r="P1929" i="1"/>
  <c r="O1859" i="1"/>
  <c r="O1837" i="1"/>
  <c r="P1859" i="1"/>
  <c r="O1896" i="1"/>
  <c r="O1861" i="1"/>
  <c r="N1923" i="1"/>
  <c r="O1836" i="1"/>
  <c r="N1858" i="1"/>
  <c r="O1929" i="1"/>
  <c r="O1840" i="1"/>
  <c r="P1858" i="1"/>
  <c r="N1859" i="1"/>
  <c r="O1858" i="1"/>
  <c r="N1929" i="1"/>
  <c r="O1839" i="1"/>
  <c r="P1778" i="1"/>
  <c r="N1741" i="1"/>
  <c r="P1741" i="1"/>
  <c r="O1741" i="1"/>
  <c r="O1654" i="1"/>
  <c r="O1655" i="1"/>
  <c r="O1653" i="1"/>
  <c r="O1462" i="1"/>
  <c r="O1486" i="1"/>
  <c r="P1346" i="1"/>
  <c r="N1306" i="1"/>
  <c r="O1096" i="1"/>
  <c r="O1306" i="1"/>
  <c r="N1142" i="1"/>
  <c r="O1467" i="1"/>
  <c r="P1142" i="1"/>
  <c r="P1306" i="1"/>
  <c r="P1347" i="1"/>
  <c r="O1142" i="1"/>
  <c r="O1095" i="1"/>
  <c r="P971" i="1"/>
  <c r="O664" i="1"/>
  <c r="N766" i="1"/>
  <c r="P965" i="1"/>
  <c r="O862" i="1"/>
  <c r="P766" i="1"/>
  <c r="N215" i="1"/>
  <c r="N763" i="1"/>
  <c r="N764" i="1"/>
  <c r="P764" i="1"/>
  <c r="O965" i="1"/>
  <c r="O971" i="1"/>
  <c r="P765" i="1"/>
  <c r="N965" i="1"/>
  <c r="N765" i="1"/>
  <c r="N862" i="1"/>
  <c r="P862" i="1"/>
  <c r="P763" i="1"/>
  <c r="N971" i="1"/>
  <c r="P1985" i="1"/>
  <c r="O1982" i="1"/>
  <c r="P1984" i="1"/>
  <c r="P630" i="1"/>
  <c r="O1131" i="1"/>
  <c r="P1986" i="1"/>
  <c r="N1131" i="1"/>
  <c r="O630" i="1"/>
  <c r="P1982" i="1"/>
  <c r="P1987" i="1"/>
  <c r="P1131" i="1"/>
  <c r="N630" i="1"/>
  <c r="P2017" i="1"/>
  <c r="N2017" i="1"/>
  <c r="O2017" i="1"/>
  <c r="O1845" i="1"/>
  <c r="N1844" i="1"/>
  <c r="O1843" i="1"/>
  <c r="N1981" i="1"/>
  <c r="P2016" i="1"/>
  <c r="N1845" i="1"/>
  <c r="N1843" i="1"/>
  <c r="P1847" i="1"/>
  <c r="P1844" i="1"/>
  <c r="P1845" i="1"/>
  <c r="O1847" i="1"/>
  <c r="N1974" i="1"/>
  <c r="O1848" i="1"/>
  <c r="P1843" i="1"/>
  <c r="N1970" i="1"/>
  <c r="N1979" i="1"/>
  <c r="O1981" i="1"/>
  <c r="O1844" i="1"/>
  <c r="N1975" i="1"/>
  <c r="O1974" i="1"/>
  <c r="N1848" i="1"/>
  <c r="O1975" i="1"/>
  <c r="P1975" i="1"/>
  <c r="P1020" i="1"/>
  <c r="N1842" i="1"/>
  <c r="N1847" i="1"/>
  <c r="P1842" i="1"/>
  <c r="P1848" i="1"/>
  <c r="O1979" i="1"/>
  <c r="N1020" i="1"/>
  <c r="P1981" i="1"/>
  <c r="P1850" i="1"/>
  <c r="O1842" i="1"/>
  <c r="N2016" i="1"/>
  <c r="N1850" i="1"/>
  <c r="P1979" i="1"/>
  <c r="O2016" i="1"/>
  <c r="O1970" i="1"/>
  <c r="P1974" i="1"/>
  <c r="O1850" i="1"/>
  <c r="O1020" i="1"/>
  <c r="P1970" i="1"/>
  <c r="P1872" i="1"/>
  <c r="P1854" i="1"/>
  <c r="N1854" i="1"/>
  <c r="O1872" i="1"/>
  <c r="P1856" i="1"/>
  <c r="P1855" i="1"/>
  <c r="O1857" i="1"/>
  <c r="N1855" i="1"/>
  <c r="O1856" i="1"/>
  <c r="N1853" i="1"/>
  <c r="P1851" i="1"/>
  <c r="N1872" i="1"/>
  <c r="N1851" i="1"/>
  <c r="O1870" i="1"/>
  <c r="N1870" i="1"/>
  <c r="N1857" i="1"/>
  <c r="O1855" i="1"/>
  <c r="P1857" i="1"/>
  <c r="O1853" i="1"/>
  <c r="O1851" i="1"/>
  <c r="O1854" i="1"/>
  <c r="N1856" i="1"/>
  <c r="P1853" i="1"/>
  <c r="O4" i="1"/>
  <c r="P4" i="1"/>
  <c r="N4" i="1"/>
  <c r="P1297" i="1"/>
  <c r="N1297" i="1"/>
  <c r="O1297" i="1"/>
  <c r="O38" i="1"/>
  <c r="P38" i="1"/>
  <c r="N38" i="1"/>
  <c r="O570" i="1"/>
  <c r="N837" i="1"/>
  <c r="O675" i="1"/>
  <c r="O831" i="1"/>
  <c r="O523" i="1"/>
  <c r="N675" i="1"/>
  <c r="O808" i="1"/>
  <c r="O836" i="1"/>
  <c r="P675" i="1"/>
  <c r="N645" i="1"/>
  <c r="O765" i="1"/>
  <c r="P645" i="1"/>
  <c r="O809" i="1"/>
  <c r="O810" i="1"/>
  <c r="O645" i="1"/>
  <c r="N95" i="1"/>
  <c r="P138" i="1"/>
  <c r="O95" i="1"/>
  <c r="P95" i="1"/>
  <c r="N138" i="1"/>
  <c r="O554" i="1"/>
  <c r="O553" i="1"/>
  <c r="O524" i="1"/>
  <c r="O521" i="1"/>
  <c r="O526" i="1"/>
  <c r="O623" i="1"/>
  <c r="O522" i="1"/>
  <c r="O525" i="1"/>
  <c r="O529" i="1"/>
  <c r="O440" i="1"/>
  <c r="O442" i="1"/>
  <c r="O172" i="1"/>
  <c r="O366" i="1"/>
  <c r="O360" i="1"/>
  <c r="O373" i="1"/>
  <c r="O372" i="1"/>
  <c r="O363" i="1"/>
  <c r="O364" i="1"/>
  <c r="O365" i="1"/>
  <c r="O362" i="1"/>
  <c r="O371" i="1"/>
  <c r="O369" i="1"/>
  <c r="O370" i="1"/>
  <c r="O367" i="1"/>
  <c r="P1978" i="1"/>
  <c r="O1978" i="1"/>
  <c r="N1978" i="1"/>
  <c r="O2037" i="1"/>
  <c r="N2037" i="1"/>
  <c r="P2037" i="1"/>
  <c r="P1983" i="1"/>
  <c r="P215" i="1"/>
  <c r="P670" i="1"/>
  <c r="P674" i="1"/>
  <c r="P672" i="1"/>
  <c r="P673" i="1"/>
  <c r="P1497" i="1"/>
  <c r="O1497" i="1"/>
  <c r="N1497" i="1"/>
  <c r="P1496" i="1"/>
  <c r="O1496" i="1"/>
  <c r="N1496" i="1"/>
  <c r="P1548" i="1"/>
  <c r="O1551" i="1"/>
  <c r="N1548" i="1"/>
  <c r="O1548" i="1"/>
  <c r="O1552" i="1"/>
  <c r="P1406" i="1"/>
  <c r="O1406" i="1"/>
  <c r="N1406" i="1"/>
  <c r="O179" i="1"/>
  <c r="P179" i="1"/>
  <c r="N179" i="1"/>
  <c r="O2060" i="1"/>
  <c r="O2058" i="1"/>
  <c r="P1926" i="1"/>
  <c r="N1926" i="1"/>
  <c r="O1928" i="1"/>
  <c r="P1928" i="1"/>
  <c r="N1928" i="1"/>
  <c r="O1926" i="1"/>
  <c r="P1689" i="1"/>
  <c r="O1689" i="1"/>
  <c r="N1689" i="1"/>
  <c r="P1070" i="1"/>
  <c r="O1070" i="1"/>
  <c r="N1070" i="1"/>
  <c r="P1101" i="1"/>
  <c r="P1100" i="1"/>
  <c r="O1101" i="1"/>
  <c r="N1099" i="1"/>
  <c r="N1101" i="1"/>
  <c r="N1100" i="1"/>
  <c r="O1100" i="1"/>
  <c r="P1099" i="1"/>
  <c r="O1099" i="1"/>
  <c r="P1668" i="1"/>
  <c r="N1668" i="1"/>
  <c r="O1668" i="1"/>
  <c r="O1335" i="1"/>
  <c r="O1334" i="1"/>
  <c r="O1893" i="1"/>
  <c r="O1337" i="1"/>
  <c r="O1333" i="1"/>
  <c r="O1892" i="1"/>
  <c r="O1888" i="1"/>
  <c r="O1889" i="1"/>
  <c r="O1331" i="1"/>
  <c r="O1332" i="1"/>
  <c r="O1891" i="1"/>
  <c r="P1449" i="1"/>
  <c r="O1449" i="1"/>
  <c r="N1449" i="1"/>
  <c r="N203" i="1"/>
  <c r="P203" i="1"/>
  <c r="O203" i="1"/>
  <c r="P59" i="1"/>
  <c r="O59" i="1"/>
  <c r="O539" i="1"/>
  <c r="N539" i="1"/>
  <c r="P539" i="1"/>
  <c r="O1164" i="1"/>
  <c r="N1164" i="1"/>
  <c r="P1164" i="1"/>
  <c r="P309" i="1"/>
  <c r="N309" i="1"/>
  <c r="O309" i="1"/>
  <c r="P1063" i="1"/>
  <c r="O1063" i="1"/>
  <c r="N1063" i="1"/>
  <c r="O190" i="1"/>
  <c r="P190" i="1"/>
  <c r="P191" i="1"/>
  <c r="O191" i="1"/>
  <c r="N191" i="1"/>
  <c r="N190" i="1"/>
  <c r="P136" i="1"/>
  <c r="N137" i="1"/>
  <c r="O139" i="1"/>
  <c r="N139" i="1"/>
  <c r="N136" i="1"/>
  <c r="P137" i="1"/>
  <c r="O136" i="1"/>
  <c r="O137" i="1"/>
  <c r="P139" i="1"/>
  <c r="O48" i="1"/>
  <c r="N48" i="1"/>
  <c r="P10" i="1"/>
  <c r="N88" i="1"/>
  <c r="O89" i="1"/>
  <c r="O10" i="1"/>
  <c r="P89" i="1"/>
  <c r="N89" i="1"/>
  <c r="O88" i="1"/>
  <c r="P88" i="1"/>
  <c r="N10" i="1"/>
  <c r="P70" i="1"/>
  <c r="O70" i="1"/>
  <c r="N70" i="1"/>
  <c r="O7" i="1"/>
  <c r="O68" i="1"/>
  <c r="O144" i="1"/>
  <c r="O123" i="1"/>
  <c r="O30" i="1"/>
  <c r="N53" i="1"/>
  <c r="O161" i="1"/>
  <c r="N85" i="1"/>
  <c r="P93" i="1"/>
  <c r="N9" i="1"/>
  <c r="O53" i="1"/>
  <c r="P9" i="1"/>
  <c r="O133" i="1"/>
  <c r="N93" i="1"/>
  <c r="N43" i="1"/>
  <c r="O9" i="1"/>
  <c r="O65" i="1"/>
  <c r="O32" i="1"/>
  <c r="N94" i="1"/>
  <c r="P85" i="1"/>
  <c r="P94" i="1"/>
  <c r="P43" i="1"/>
  <c r="O94" i="1"/>
  <c r="O31" i="1"/>
  <c r="O43" i="1"/>
  <c r="O85" i="1"/>
  <c r="O93" i="1"/>
  <c r="P53" i="1"/>
  <c r="O29" i="1"/>
  <c r="N59" i="1"/>
  <c r="P92" i="1"/>
  <c r="N92" i="1"/>
  <c r="O92" i="1"/>
  <c r="P513" i="1"/>
  <c r="O513" i="1"/>
  <c r="N513" i="1"/>
  <c r="P117" i="1"/>
  <c r="N117" i="1"/>
  <c r="O117" i="1"/>
  <c r="O1680" i="1"/>
  <c r="N1680" i="1"/>
  <c r="P1680" i="1"/>
  <c r="N180" i="1"/>
  <c r="O180" i="1"/>
  <c r="P180" i="1"/>
  <c r="P20" i="1"/>
  <c r="N20" i="1"/>
  <c r="O34" i="1"/>
  <c r="P34" i="1"/>
  <c r="N34" i="1"/>
  <c r="O20" i="1"/>
  <c r="O57" i="1"/>
  <c r="O55" i="1"/>
  <c r="O103" i="1"/>
  <c r="N103" i="1"/>
  <c r="P1252" i="1"/>
  <c r="N1252" i="1"/>
  <c r="O1252" i="1"/>
  <c r="O27" i="1"/>
  <c r="O41" i="1"/>
  <c r="O126" i="1"/>
  <c r="O26" i="1"/>
  <c r="O39" i="1"/>
  <c r="O28" i="1"/>
  <c r="O120" i="1"/>
  <c r="O142" i="1"/>
  <c r="O138" i="1"/>
  <c r="O143" i="1"/>
  <c r="O125" i="1"/>
  <c r="O148" i="1"/>
  <c r="O114" i="1"/>
  <c r="O129" i="1"/>
  <c r="O128" i="1"/>
  <c r="O141" i="1"/>
  <c r="O147" i="1"/>
  <c r="O113" i="1"/>
  <c r="O112" i="1"/>
  <c r="O146" i="1"/>
  <c r="N35" i="1"/>
  <c r="P36" i="1"/>
  <c r="O36" i="1"/>
  <c r="N36" i="1"/>
  <c r="P35" i="1"/>
  <c r="O35" i="1"/>
  <c r="P18" i="1"/>
  <c r="P17" i="1"/>
  <c r="O17" i="1"/>
  <c r="O18" i="1"/>
  <c r="N17" i="1"/>
  <c r="N18" i="1"/>
  <c r="P14" i="1"/>
  <c r="O14" i="1"/>
  <c r="N14" i="1"/>
  <c r="P13" i="1"/>
  <c r="O13" i="1"/>
  <c r="N13" i="1"/>
  <c r="P37" i="1"/>
  <c r="O37" i="1"/>
  <c r="N37" i="1"/>
  <c r="O132" i="1"/>
  <c r="O131" i="1"/>
  <c r="O90" i="1"/>
  <c r="O61" i="1"/>
  <c r="N169" i="1"/>
  <c r="O169" i="1"/>
  <c r="P169" i="1"/>
  <c r="O159" i="1"/>
  <c r="O158" i="1"/>
  <c r="O47" i="1"/>
  <c r="N47" i="1"/>
  <c r="P16" i="1"/>
  <c r="O63" i="1"/>
  <c r="N49" i="1"/>
  <c r="O115" i="1"/>
  <c r="N156" i="1"/>
  <c r="O176" i="1"/>
  <c r="P49" i="1"/>
  <c r="O51" i="1"/>
  <c r="P51" i="1"/>
  <c r="O49" i="1"/>
  <c r="N155" i="1"/>
  <c r="O167" i="1"/>
  <c r="O175" i="1"/>
  <c r="N175" i="1"/>
  <c r="P156" i="1"/>
  <c r="P155" i="1"/>
  <c r="P176" i="1"/>
  <c r="P174" i="1"/>
  <c r="P168" i="1"/>
  <c r="P167" i="1"/>
  <c r="O156" i="1"/>
  <c r="O155" i="1"/>
  <c r="O118" i="1"/>
  <c r="P115" i="1"/>
  <c r="P90" i="1"/>
  <c r="N176" i="1"/>
  <c r="N174" i="1"/>
  <c r="N168" i="1"/>
  <c r="N167" i="1"/>
  <c r="N115" i="1"/>
  <c r="N90" i="1"/>
  <c r="P175" i="1"/>
  <c r="N118" i="1"/>
  <c r="O174" i="1"/>
  <c r="P118" i="1"/>
  <c r="N51" i="1"/>
  <c r="O168" i="1"/>
  <c r="O189" i="1" l="1"/>
  <c r="N188" i="1"/>
  <c r="O188" i="1"/>
  <c r="N189" i="1"/>
  <c r="P189" i="1"/>
  <c r="O187" i="1"/>
  <c r="P188" i="1"/>
  <c r="O186" i="1"/>
  <c r="N186" i="1"/>
  <c r="N187" i="1"/>
  <c r="P187" i="1"/>
  <c r="P185" i="1"/>
  <c r="N805" i="1"/>
  <c r="N16" i="1"/>
  <c r="O16" i="1"/>
  <c r="O1679" i="1" l="1"/>
  <c r="N1681" i="1"/>
  <c r="P1679" i="1"/>
  <c r="O1253" i="1"/>
  <c r="P1681" i="1"/>
  <c r="P1253" i="1"/>
  <c r="O1681" i="1"/>
  <c r="N1251" i="1"/>
  <c r="N1253" i="1"/>
  <c r="N1679" i="1"/>
  <c r="O1251" i="1"/>
  <c r="P1251" i="1"/>
  <c r="O2" i="1" l="1"/>
  <c r="P2" i="1"/>
  <c r="P1525" i="1" l="1"/>
  <c r="N1083" i="1"/>
  <c r="N1865" i="1"/>
  <c r="N1304" i="1"/>
  <c r="P469" i="1"/>
  <c r="O1317" i="1"/>
  <c r="N277" i="1"/>
  <c r="O1106" i="1"/>
  <c r="N1529" i="1"/>
  <c r="P1118" i="1"/>
  <c r="O1159" i="1"/>
  <c r="N1113" i="1"/>
  <c r="O1410" i="1"/>
  <c r="O1109" i="1"/>
  <c r="P1259" i="1"/>
  <c r="P649" i="1"/>
  <c r="O403" i="1"/>
  <c r="N1053" i="1"/>
  <c r="P1028" i="1"/>
  <c r="P1033" i="1"/>
  <c r="N1028" i="1"/>
  <c r="N1031" i="1"/>
  <c r="O1055" i="1"/>
  <c r="N1026" i="1"/>
  <c r="N705" i="1"/>
  <c r="N467" i="1"/>
  <c r="O567" i="1"/>
  <c r="P1762" i="1"/>
  <c r="O994" i="1"/>
  <c r="O662" i="1"/>
  <c r="P759" i="1"/>
  <c r="N1818" i="1"/>
  <c r="O1669" i="1"/>
  <c r="N477" i="1"/>
  <c r="N1456" i="1"/>
  <c r="N1811" i="1"/>
  <c r="N205" i="1"/>
  <c r="P418" i="1"/>
  <c r="P1473" i="1"/>
  <c r="P609" i="1"/>
  <c r="N229" i="1"/>
  <c r="O502" i="1"/>
  <c r="N1787" i="1"/>
  <c r="N1504" i="1"/>
  <c r="P1541" i="1"/>
  <c r="O337" i="1"/>
  <c r="P283" i="1"/>
  <c r="N1660" i="1"/>
  <c r="O1660" i="1"/>
  <c r="O791" i="1"/>
  <c r="P1358" i="1"/>
  <c r="N730" i="1"/>
  <c r="N728" i="1"/>
  <c r="P1809" i="1"/>
  <c r="O517" i="1"/>
  <c r="O432" i="1"/>
  <c r="P775" i="1"/>
  <c r="O1623" i="1"/>
  <c r="N1607" i="1"/>
  <c r="P1540" i="1"/>
  <c r="O1325" i="1"/>
  <c r="O817" i="1"/>
  <c r="N568" i="1"/>
  <c r="P840" i="1"/>
  <c r="N964" i="1"/>
  <c r="O869" i="1"/>
  <c r="N607" i="1"/>
  <c r="O393" i="1"/>
  <c r="N299" i="1"/>
  <c r="O343" i="1"/>
  <c r="P298" i="1"/>
  <c r="N211" i="1"/>
  <c r="P1149" i="1"/>
  <c r="P1061" i="1"/>
  <c r="O505" i="1"/>
  <c r="N1778" i="1"/>
  <c r="O350" i="1"/>
  <c r="O1641" i="1"/>
  <c r="O306" i="1"/>
  <c r="P426" i="1"/>
  <c r="O1002" i="1"/>
  <c r="O308" i="1"/>
  <c r="N751" i="1"/>
  <c r="P306" i="1"/>
  <c r="P425" i="1"/>
  <c r="O1004" i="1"/>
  <c r="O428" i="1"/>
  <c r="P1004" i="1"/>
  <c r="O1802" i="1"/>
  <c r="N181" i="1"/>
  <c r="P183" i="1"/>
  <c r="P1079" i="1"/>
  <c r="P1327" i="1"/>
  <c r="O395" i="1"/>
  <c r="O1122" i="1"/>
  <c r="N1781" i="1"/>
  <c r="N1585" i="1"/>
  <c r="P1728" i="1"/>
  <c r="O1296" i="1"/>
  <c r="O376" i="1"/>
  <c r="O1683" i="1"/>
  <c r="N1743" i="1"/>
  <c r="P1745" i="1"/>
  <c r="O1767" i="1"/>
  <c r="O1245" i="1"/>
  <c r="N1546" i="1"/>
  <c r="N1564" i="1"/>
  <c r="N885" i="1"/>
  <c r="P838" i="1"/>
  <c r="N841" i="1"/>
  <c r="N486" i="1"/>
  <c r="O486" i="1"/>
  <c r="P491" i="1"/>
  <c r="N445" i="1"/>
  <c r="N446" i="1"/>
  <c r="N337" i="1"/>
  <c r="N1194" i="1"/>
  <c r="N1510" i="1"/>
  <c r="N217" i="1"/>
  <c r="P1084" i="1"/>
  <c r="N1087" i="1"/>
  <c r="O236" i="1"/>
  <c r="P242" i="1"/>
  <c r="N253" i="1"/>
  <c r="O381" i="1"/>
  <c r="N476" i="1"/>
  <c r="O251" i="1"/>
  <c r="N251" i="1"/>
  <c r="O242" i="1"/>
  <c r="P452" i="1"/>
  <c r="N354" i="1"/>
  <c r="N387" i="1"/>
  <c r="O1525" i="1"/>
  <c r="P1866" i="1"/>
  <c r="P640" i="1"/>
  <c r="N874" i="1"/>
  <c r="P1106" i="1"/>
  <c r="O1529" i="1"/>
  <c r="O1053" i="1"/>
  <c r="N994" i="1"/>
  <c r="O1818" i="1"/>
  <c r="P1328" i="1"/>
  <c r="O283" i="1"/>
  <c r="N1080" i="1"/>
  <c r="N1049" i="1"/>
  <c r="P307" i="1"/>
  <c r="N1755" i="1"/>
  <c r="O1585" i="1"/>
  <c r="O1225" i="1"/>
  <c r="P1085" i="1"/>
  <c r="O231" i="1"/>
  <c r="N453" i="1"/>
  <c r="N315" i="1"/>
  <c r="O315" i="1"/>
  <c r="O1865" i="1"/>
  <c r="N1866" i="1"/>
  <c r="P1863" i="1"/>
  <c r="O640" i="1"/>
  <c r="N449" i="1"/>
  <c r="P1292" i="1"/>
  <c r="N1129" i="1"/>
  <c r="N872" i="1"/>
  <c r="N1168" i="1"/>
  <c r="N469" i="1"/>
  <c r="N474" i="1"/>
  <c r="P459" i="1"/>
  <c r="N459" i="1"/>
  <c r="N1582" i="1"/>
  <c r="O562" i="1"/>
  <c r="N1413" i="1"/>
  <c r="O1259" i="1"/>
  <c r="O1017" i="1"/>
  <c r="P541" i="1"/>
  <c r="N1058" i="1"/>
  <c r="N1030" i="1"/>
  <c r="P352" i="1"/>
  <c r="O1033" i="1"/>
  <c r="P1058" i="1"/>
  <c r="O352" i="1"/>
  <c r="P1517" i="1"/>
  <c r="P467" i="1"/>
  <c r="N1763" i="1"/>
  <c r="P994" i="1"/>
  <c r="N662" i="1"/>
  <c r="O759" i="1"/>
  <c r="N355" i="1"/>
  <c r="O1573" i="1"/>
  <c r="N1669" i="1"/>
  <c r="O207" i="1"/>
  <c r="N1717" i="1"/>
  <c r="N558" i="1"/>
  <c r="O577" i="1"/>
  <c r="P1696" i="1"/>
  <c r="O1667" i="1"/>
  <c r="P1471" i="1"/>
  <c r="O609" i="1"/>
  <c r="O783" i="1"/>
  <c r="O766" i="1"/>
  <c r="P229" i="1"/>
  <c r="N502" i="1"/>
  <c r="N1491" i="1"/>
  <c r="N1430" i="1"/>
  <c r="P1806" i="1"/>
  <c r="O1541" i="1"/>
  <c r="O1455" i="1"/>
  <c r="P1505" i="1"/>
  <c r="P791" i="1"/>
  <c r="O1358" i="1"/>
  <c r="P729" i="1"/>
  <c r="O729" i="1"/>
  <c r="O1809" i="1"/>
  <c r="P1026" i="1"/>
  <c r="O964" i="1"/>
  <c r="O767" i="1"/>
  <c r="N775" i="1"/>
  <c r="P1479" i="1"/>
  <c r="O1567" i="1"/>
  <c r="P568" i="1"/>
  <c r="O510" i="1"/>
  <c r="P964" i="1"/>
  <c r="O782" i="1"/>
  <c r="P470" i="1"/>
  <c r="N298" i="1"/>
  <c r="N297" i="1"/>
  <c r="O297" i="1"/>
  <c r="P285" i="1"/>
  <c r="P722" i="1"/>
  <c r="P214" i="1"/>
  <c r="P1803" i="1"/>
  <c r="P1641" i="1"/>
  <c r="N1644" i="1"/>
  <c r="N320" i="1"/>
  <c r="P428" i="1"/>
  <c r="N1216" i="1"/>
  <c r="O1005" i="1"/>
  <c r="O1001" i="1"/>
  <c r="P358" i="1"/>
  <c r="N425" i="1"/>
  <c r="O750" i="1"/>
  <c r="O751" i="1"/>
  <c r="O427" i="1"/>
  <c r="O1182" i="1"/>
  <c r="P1807" i="1"/>
  <c r="P182" i="1"/>
  <c r="O182" i="1"/>
  <c r="O1549" i="1"/>
  <c r="O1507" i="1"/>
  <c r="N1327" i="1"/>
  <c r="P1756" i="1"/>
  <c r="N1122" i="1"/>
  <c r="P1780" i="1"/>
  <c r="P1489" i="1"/>
  <c r="P1138" i="1"/>
  <c r="O1728" i="1"/>
  <c r="O921" i="1"/>
  <c r="O87" i="1"/>
  <c r="O1791" i="1"/>
  <c r="O1224" i="1"/>
  <c r="O1746" i="1"/>
  <c r="O1744" i="1"/>
  <c r="P1664" i="1"/>
  <c r="P1648" i="1"/>
  <c r="O1600" i="1"/>
  <c r="O914" i="1"/>
  <c r="N597" i="1"/>
  <c r="O885" i="1"/>
  <c r="O838" i="1"/>
  <c r="P488" i="1"/>
  <c r="O618" i="1"/>
  <c r="O447" i="1"/>
  <c r="O445" i="1"/>
  <c r="P335" i="1"/>
  <c r="O1342" i="1"/>
  <c r="P1511" i="1"/>
  <c r="P217" i="1"/>
  <c r="N1084" i="1"/>
  <c r="O1085" i="1"/>
  <c r="N268" i="1"/>
  <c r="O232" i="1"/>
  <c r="P239" i="1"/>
  <c r="P453" i="1"/>
  <c r="N240" i="1"/>
  <c r="N239" i="1"/>
  <c r="N413" i="1"/>
  <c r="P455" i="1"/>
  <c r="P237" i="1"/>
  <c r="N242" i="1"/>
  <c r="P267" i="1"/>
  <c r="O476" i="1"/>
  <c r="P1862" i="1"/>
  <c r="O1304" i="1"/>
  <c r="P876" i="1"/>
  <c r="O1171" i="1"/>
  <c r="P662" i="1"/>
  <c r="N1155" i="1"/>
  <c r="P502" i="1"/>
  <c r="O728" i="1"/>
  <c r="O775" i="1"/>
  <c r="N1325" i="1"/>
  <c r="P607" i="1"/>
  <c r="O379" i="1"/>
  <c r="P1644" i="1"/>
  <c r="N385" i="1"/>
  <c r="N1047" i="1"/>
  <c r="N426" i="1"/>
  <c r="P1185" i="1"/>
  <c r="O1289" i="1"/>
  <c r="N182" i="1"/>
  <c r="P1781" i="1"/>
  <c r="O1638" i="1"/>
  <c r="O812" i="1"/>
  <c r="N335" i="1"/>
  <c r="O1266" i="1"/>
  <c r="O1082" i="1"/>
  <c r="P648" i="1"/>
  <c r="N1863" i="1"/>
  <c r="N1867" i="1"/>
  <c r="P637" i="1"/>
  <c r="P1498" i="1"/>
  <c r="O1103" i="1"/>
  <c r="O449" i="1"/>
  <c r="O1108" i="1"/>
  <c r="P872" i="1"/>
  <c r="N536" i="1"/>
  <c r="P279" i="1"/>
  <c r="N877" i="1"/>
  <c r="O872" i="1"/>
  <c r="O1292" i="1"/>
  <c r="N1646" i="1"/>
  <c r="O469" i="1"/>
  <c r="O474" i="1"/>
  <c r="O531" i="1"/>
  <c r="N647" i="1"/>
  <c r="O647" i="1"/>
  <c r="P1031" i="1"/>
  <c r="N1056" i="1"/>
  <c r="N1055" i="1"/>
  <c r="P1029" i="1"/>
  <c r="P1056" i="1"/>
  <c r="P1649" i="1"/>
  <c r="O704" i="1"/>
  <c r="P705" i="1"/>
  <c r="O467" i="1"/>
  <c r="N567" i="1"/>
  <c r="N398" i="1"/>
  <c r="O1769" i="1"/>
  <c r="P355" i="1"/>
  <c r="P1329" i="1"/>
  <c r="P1669" i="1"/>
  <c r="N1742" i="1"/>
  <c r="N729" i="1"/>
  <c r="N577" i="1"/>
  <c r="N1667" i="1"/>
  <c r="N1473" i="1"/>
  <c r="O680" i="1"/>
  <c r="O1399" i="1"/>
  <c r="N609" i="1"/>
  <c r="P953" i="1"/>
  <c r="P748" i="1"/>
  <c r="O229" i="1"/>
  <c r="O1491" i="1"/>
  <c r="N745" i="1"/>
  <c r="O1504" i="1"/>
  <c r="O1223" i="1"/>
  <c r="P1234" i="1"/>
  <c r="P1455" i="1"/>
  <c r="N1505" i="1"/>
  <c r="P1480" i="1"/>
  <c r="N1358" i="1"/>
  <c r="P728" i="1"/>
  <c r="O1811" i="1"/>
  <c r="O669" i="1"/>
  <c r="O1026" i="1"/>
  <c r="P1636" i="1"/>
  <c r="N768" i="1"/>
  <c r="O769" i="1"/>
  <c r="P1801" i="1"/>
  <c r="P1561" i="1"/>
  <c r="O1540" i="1"/>
  <c r="P1325" i="1"/>
  <c r="O493" i="1"/>
  <c r="N779" i="1"/>
  <c r="O867" i="1"/>
  <c r="O1748" i="1"/>
  <c r="O470" i="1"/>
  <c r="P297" i="1"/>
  <c r="P299" i="1"/>
  <c r="O312" i="1"/>
  <c r="P1570" i="1"/>
  <c r="O211" i="1"/>
  <c r="P1800" i="1"/>
  <c r="N1800" i="1"/>
  <c r="N1061" i="1"/>
  <c r="O1022" i="1"/>
  <c r="O424" i="1"/>
  <c r="N1642" i="1"/>
  <c r="P320" i="1"/>
  <c r="P1005" i="1"/>
  <c r="P427" i="1"/>
  <c r="N750" i="1"/>
  <c r="N802" i="1"/>
  <c r="N307" i="1"/>
  <c r="P1003" i="1"/>
  <c r="P1001" i="1"/>
  <c r="O425" i="1"/>
  <c r="O1752" i="1"/>
  <c r="P1217" i="1"/>
  <c r="P1802" i="1"/>
  <c r="O987" i="1"/>
  <c r="O572" i="1"/>
  <c r="O1079" i="1"/>
  <c r="N1420" i="1"/>
  <c r="N1507" i="1"/>
  <c r="N1756" i="1"/>
  <c r="P1500" i="1"/>
  <c r="O1780" i="1"/>
  <c r="O1489" i="1"/>
  <c r="P1209" i="1"/>
  <c r="N634" i="1"/>
  <c r="O1690" i="1"/>
  <c r="O377" i="1"/>
  <c r="O421" i="1"/>
  <c r="O1313" i="1"/>
  <c r="O1745" i="1"/>
  <c r="O1664" i="1"/>
  <c r="P992" i="1"/>
  <c r="N1648" i="1"/>
  <c r="N1547" i="1"/>
  <c r="O829" i="1"/>
  <c r="O596" i="1"/>
  <c r="P885" i="1"/>
  <c r="O889" i="1"/>
  <c r="O841" i="1"/>
  <c r="O839" i="1"/>
  <c r="O219" i="1"/>
  <c r="O487" i="1"/>
  <c r="O446" i="1"/>
  <c r="P415" i="1"/>
  <c r="P336" i="1"/>
  <c r="O1510" i="1"/>
  <c r="P218" i="1"/>
  <c r="N1085" i="1"/>
  <c r="O380" i="1"/>
  <c r="O341" i="1"/>
  <c r="P231" i="1"/>
  <c r="P240" i="1"/>
  <c r="O239" i="1"/>
  <c r="O267" i="1"/>
  <c r="O433" i="1"/>
  <c r="N455" i="1"/>
  <c r="O237" i="1"/>
  <c r="O586" i="1"/>
  <c r="P1651" i="1"/>
  <c r="N232" i="1"/>
  <c r="P1156" i="1"/>
  <c r="N1259" i="1"/>
  <c r="O407" i="1"/>
  <c r="P1053" i="1"/>
  <c r="N993" i="1"/>
  <c r="N1002" i="1"/>
  <c r="O1398" i="1"/>
  <c r="O748" i="1"/>
  <c r="O707" i="1"/>
  <c r="P1660" i="1"/>
  <c r="P1567" i="1"/>
  <c r="N1803" i="1"/>
  <c r="O1781" i="1"/>
  <c r="O1691" i="1"/>
  <c r="N1746" i="1"/>
  <c r="P487" i="1"/>
  <c r="P232" i="1"/>
  <c r="N252" i="1"/>
  <c r="P1266" i="1"/>
  <c r="P1083" i="1"/>
  <c r="O1083" i="1"/>
  <c r="O1864" i="1"/>
  <c r="N1864" i="1"/>
  <c r="O637" i="1"/>
  <c r="O1498" i="1"/>
  <c r="P449" i="1"/>
  <c r="O1315" i="1"/>
  <c r="N1144" i="1"/>
  <c r="N1156" i="1"/>
  <c r="P1111" i="1"/>
  <c r="P534" i="1"/>
  <c r="P1170" i="1"/>
  <c r="O1132" i="1"/>
  <c r="O245" i="1"/>
  <c r="P647" i="1"/>
  <c r="O1516" i="1"/>
  <c r="O1028" i="1"/>
  <c r="O1031" i="1"/>
  <c r="N1027" i="1"/>
  <c r="P1516" i="1"/>
  <c r="O1649" i="1"/>
  <c r="O705" i="1"/>
  <c r="P398" i="1"/>
  <c r="O355" i="1"/>
  <c r="O1328" i="1"/>
  <c r="O1570" i="1"/>
  <c r="N1666" i="1"/>
  <c r="N418" i="1"/>
  <c r="O1675" i="1"/>
  <c r="O1473" i="1"/>
  <c r="N610" i="1"/>
  <c r="O788" i="1"/>
  <c r="O963" i="1"/>
  <c r="O434" i="1"/>
  <c r="P1787" i="1"/>
  <c r="O1698" i="1"/>
  <c r="O745" i="1"/>
  <c r="O1805" i="1"/>
  <c r="O815" i="1"/>
  <c r="O518" i="1"/>
  <c r="N1234" i="1"/>
  <c r="N1235" i="1"/>
  <c r="N1455" i="1"/>
  <c r="O1505" i="1"/>
  <c r="O1480" i="1"/>
  <c r="N1431" i="1"/>
  <c r="O726" i="1"/>
  <c r="P1811" i="1"/>
  <c r="O590" i="1"/>
  <c r="P1513" i="1"/>
  <c r="O1636" i="1"/>
  <c r="P1311" i="1"/>
  <c r="N769" i="1"/>
  <c r="P1607" i="1"/>
  <c r="O1561" i="1"/>
  <c r="O1607" i="1"/>
  <c r="N1630" i="1"/>
  <c r="O568" i="1"/>
  <c r="O509" i="1"/>
  <c r="O492" i="1"/>
  <c r="P1080" i="1"/>
  <c r="N782" i="1"/>
  <c r="O840" i="1"/>
  <c r="O607" i="1"/>
  <c r="O390" i="1"/>
  <c r="N285" i="1"/>
  <c r="O1626" i="1"/>
  <c r="N1570" i="1"/>
  <c r="P211" i="1"/>
  <c r="N1549" i="1"/>
  <c r="P1642" i="1"/>
  <c r="N1149" i="1"/>
  <c r="P385" i="1"/>
  <c r="O1778" i="1"/>
  <c r="N424" i="1"/>
  <c r="N1641" i="1"/>
  <c r="O320" i="1"/>
  <c r="O1751" i="1"/>
  <c r="O307" i="1"/>
  <c r="O1010" i="1"/>
  <c r="O1003" i="1"/>
  <c r="P429" i="1"/>
  <c r="N358" i="1"/>
  <c r="O1217" i="1"/>
  <c r="O802" i="1"/>
  <c r="O356" i="1"/>
  <c r="O1183" i="1"/>
  <c r="P1799" i="1"/>
  <c r="O183" i="1"/>
  <c r="N183" i="1"/>
  <c r="N572" i="1"/>
  <c r="O1257" i="1"/>
  <c r="P1507" i="1"/>
  <c r="O1756" i="1"/>
  <c r="O1500" i="1"/>
  <c r="P1782" i="1"/>
  <c r="N1489" i="1"/>
  <c r="N1209" i="1"/>
  <c r="O1986" i="1"/>
  <c r="O1534" i="1"/>
  <c r="O512" i="1"/>
  <c r="O1700" i="1"/>
  <c r="O811" i="1"/>
  <c r="O1743" i="1"/>
  <c r="O1739" i="1"/>
  <c r="O992" i="1"/>
  <c r="P1547" i="1"/>
  <c r="N829" i="1"/>
  <c r="P596" i="1"/>
  <c r="P886" i="1"/>
  <c r="P837" i="1"/>
  <c r="O837" i="1"/>
  <c r="P485" i="1"/>
  <c r="O491" i="1"/>
  <c r="N487" i="1"/>
  <c r="N491" i="1"/>
  <c r="O1651" i="1"/>
  <c r="O335" i="1"/>
  <c r="O1338" i="1"/>
  <c r="N1509" i="1"/>
  <c r="N218" i="1"/>
  <c r="O1087" i="1"/>
  <c r="N231" i="1"/>
  <c r="O453" i="1"/>
  <c r="N237" i="1"/>
  <c r="N267" i="1"/>
  <c r="P1509" i="1"/>
  <c r="P268" i="1"/>
  <c r="P251" i="1"/>
  <c r="N1862" i="1"/>
  <c r="P1145" i="1"/>
  <c r="O274" i="1"/>
  <c r="O1517" i="1"/>
  <c r="N704" i="1"/>
  <c r="O336" i="1"/>
  <c r="N791" i="1"/>
  <c r="N583" i="1"/>
  <c r="O224" i="1"/>
  <c r="O1009" i="1"/>
  <c r="P1549" i="1"/>
  <c r="O1463" i="1"/>
  <c r="N1005" i="1"/>
  <c r="O1327" i="1"/>
  <c r="N1500" i="1"/>
  <c r="N1728" i="1"/>
  <c r="O420" i="1"/>
  <c r="P1744" i="1"/>
  <c r="O1547" i="1"/>
  <c r="O886" i="1"/>
  <c r="O1509" i="1"/>
  <c r="O247" i="1"/>
  <c r="N1266" i="1"/>
  <c r="P1082" i="1"/>
  <c r="O1866" i="1"/>
  <c r="P1864" i="1"/>
  <c r="O1862" i="1"/>
  <c r="P639" i="1"/>
  <c r="N1498" i="1"/>
  <c r="N429" i="1"/>
  <c r="P1126" i="1"/>
  <c r="O459" i="1"/>
  <c r="P533" i="1"/>
  <c r="O473" i="1"/>
  <c r="P1579" i="1"/>
  <c r="O877" i="1"/>
  <c r="O1807" i="1"/>
  <c r="N541" i="1"/>
  <c r="P1027" i="1"/>
  <c r="O1030" i="1"/>
  <c r="P1515" i="1"/>
  <c r="O1029" i="1"/>
  <c r="O1056" i="1"/>
  <c r="O1515" i="1"/>
  <c r="N1649" i="1"/>
  <c r="O398" i="1"/>
  <c r="O1575" i="1"/>
  <c r="N1328" i="1"/>
  <c r="P477" i="1"/>
  <c r="N1809" i="1"/>
  <c r="P1667" i="1"/>
  <c r="N1471" i="1"/>
  <c r="N623" i="1"/>
  <c r="P1827" i="1"/>
  <c r="O610" i="1"/>
  <c r="P963" i="1"/>
  <c r="N953" i="1"/>
  <c r="P1491" i="1"/>
  <c r="O1430" i="1"/>
  <c r="P1805" i="1"/>
  <c r="P1504" i="1"/>
  <c r="O1512" i="1"/>
  <c r="N1541" i="1"/>
  <c r="P1235" i="1"/>
  <c r="N557" i="1"/>
  <c r="O764" i="1"/>
  <c r="N1480" i="1"/>
  <c r="O1431" i="1"/>
  <c r="P726" i="1"/>
  <c r="O558" i="1"/>
  <c r="O592" i="1"/>
  <c r="O1513" i="1"/>
  <c r="O451" i="1"/>
  <c r="O968" i="1"/>
  <c r="N1636" i="1"/>
  <c r="O722" i="1"/>
  <c r="P768" i="1"/>
  <c r="P769" i="1"/>
  <c r="N767" i="1"/>
  <c r="P1757" i="1"/>
  <c r="N1567" i="1"/>
  <c r="P1539" i="1"/>
  <c r="N1539" i="1"/>
  <c r="O1630" i="1"/>
  <c r="O507" i="1"/>
  <c r="P1456" i="1"/>
  <c r="O1092" i="1"/>
  <c r="O779" i="1"/>
  <c r="O870" i="1"/>
  <c r="O608" i="1"/>
  <c r="O299" i="1"/>
  <c r="O284" i="1"/>
  <c r="O195" i="1"/>
  <c r="P955" i="1"/>
  <c r="N722" i="1"/>
  <c r="N212" i="1"/>
  <c r="O1800" i="1"/>
  <c r="O1644" i="1"/>
  <c r="N1004" i="1"/>
  <c r="P356" i="1"/>
  <c r="P751" i="1"/>
  <c r="N1217" i="1"/>
  <c r="O1006" i="1"/>
  <c r="N356" i="1"/>
  <c r="N427" i="1"/>
  <c r="O358" i="1"/>
  <c r="N430" i="1"/>
  <c r="O426" i="1"/>
  <c r="N1802" i="1"/>
  <c r="P512" i="1"/>
  <c r="P572" i="1"/>
  <c r="N444" i="1"/>
  <c r="P1755" i="1"/>
  <c r="N1782" i="1"/>
  <c r="N1463" i="1"/>
  <c r="O1209" i="1"/>
  <c r="N1986" i="1"/>
  <c r="O1229" i="1"/>
  <c r="O1790" i="1"/>
  <c r="O1792" i="1"/>
  <c r="O860" i="1"/>
  <c r="N1744" i="1"/>
  <c r="P1746" i="1"/>
  <c r="N992" i="1"/>
  <c r="O980" i="1"/>
  <c r="P1546" i="1"/>
  <c r="P1564" i="1"/>
  <c r="P829" i="1"/>
  <c r="P597" i="1"/>
  <c r="O898" i="1"/>
  <c r="N838" i="1"/>
  <c r="N488" i="1"/>
  <c r="N485" i="1"/>
  <c r="P443" i="1"/>
  <c r="N1651" i="1"/>
  <c r="P337" i="1"/>
  <c r="O1194" i="1"/>
  <c r="O1233" i="1"/>
  <c r="O1511" i="1"/>
  <c r="O218" i="1"/>
  <c r="O268" i="1"/>
  <c r="O346" i="1"/>
  <c r="O452" i="1"/>
  <c r="P354" i="1"/>
  <c r="O455" i="1"/>
  <c r="O338" i="1"/>
  <c r="O1042" i="1"/>
  <c r="O1084" i="1"/>
  <c r="P253" i="1"/>
  <c r="P315" i="1"/>
  <c r="P473" i="1"/>
  <c r="N1118" i="1"/>
  <c r="P1054" i="1"/>
  <c r="O1624" i="1"/>
  <c r="O214" i="1"/>
  <c r="O1061" i="1"/>
  <c r="O1008" i="1"/>
  <c r="P308" i="1"/>
  <c r="N1799" i="1"/>
  <c r="O332" i="1"/>
  <c r="O814" i="1"/>
  <c r="P841" i="1"/>
  <c r="O1041" i="1"/>
  <c r="P1510" i="1"/>
  <c r="N648" i="1"/>
  <c r="O648" i="1"/>
  <c r="P1865" i="1"/>
  <c r="O253" i="1" s="1"/>
  <c r="P1867" i="1"/>
  <c r="O429" i="1"/>
  <c r="O875" i="1"/>
  <c r="O1156" i="1"/>
  <c r="P1646" i="1"/>
  <c r="O1111" i="1"/>
  <c r="N1174" i="1"/>
  <c r="P1178" i="1"/>
  <c r="P536" i="1"/>
  <c r="P874" i="1"/>
  <c r="O541" i="1"/>
  <c r="N1029" i="1"/>
  <c r="N352" i="1"/>
  <c r="N1516" i="1"/>
  <c r="O1054" i="1"/>
  <c r="P567" i="1"/>
  <c r="O1763" i="1"/>
  <c r="O993" i="1"/>
  <c r="N1329" i="1"/>
  <c r="O208" i="1"/>
  <c r="N1503" i="1"/>
  <c r="P577" i="1"/>
  <c r="O418" i="1"/>
  <c r="O1487" i="1"/>
  <c r="P1487" i="1"/>
  <c r="O628" i="1"/>
  <c r="N1827" i="1"/>
  <c r="O953" i="1"/>
  <c r="P788" i="1"/>
  <c r="N748" i="1"/>
  <c r="P543" i="1"/>
  <c r="O1787" i="1"/>
  <c r="P1430" i="1"/>
  <c r="O752" i="1"/>
  <c r="P745" i="1"/>
  <c r="N1805" i="1"/>
  <c r="P1512" i="1"/>
  <c r="N1050" i="1"/>
  <c r="O1235" i="1"/>
  <c r="P583" i="1"/>
  <c r="P1431" i="1"/>
  <c r="N726" i="1"/>
  <c r="P558" i="1"/>
  <c r="O589" i="1"/>
  <c r="N1513" i="1"/>
  <c r="O516" i="1"/>
  <c r="N1664" i="1"/>
  <c r="O768" i="1"/>
  <c r="P767" i="1"/>
  <c r="N470" i="1"/>
  <c r="N1757" i="1"/>
  <c r="N1540" i="1"/>
  <c r="P1606" i="1"/>
  <c r="O1311" i="1"/>
  <c r="P1630" i="1"/>
  <c r="O1456" i="1"/>
  <c r="O1080" i="1"/>
  <c r="N840" i="1"/>
  <c r="P779" i="1"/>
  <c r="P608" i="1"/>
  <c r="O193" i="1"/>
  <c r="N284" i="1"/>
  <c r="P284" i="1"/>
  <c r="N955" i="1"/>
  <c r="O212" i="1"/>
  <c r="P212" i="1"/>
  <c r="O1622" i="1"/>
  <c r="O1149" i="1"/>
  <c r="O385" i="1"/>
  <c r="O1642" i="1"/>
  <c r="P802" i="1"/>
  <c r="P430" i="1"/>
  <c r="P1183" i="1"/>
  <c r="N428" i="1"/>
  <c r="N1182" i="1"/>
  <c r="O1185" i="1"/>
  <c r="N1185" i="1"/>
  <c r="O1216" i="1"/>
  <c r="P1006" i="1"/>
  <c r="N308" i="1"/>
  <c r="N1807" i="1"/>
  <c r="P181" i="1"/>
  <c r="O1339" i="1"/>
  <c r="N1077" i="1"/>
  <c r="O1255" i="1"/>
  <c r="O1023" i="1"/>
  <c r="P444" i="1"/>
  <c r="O1067" i="1"/>
  <c r="O404" i="1"/>
  <c r="N1780" i="1"/>
  <c r="P1463" i="1"/>
  <c r="P634" i="1"/>
  <c r="O1532" i="1"/>
  <c r="O1559" i="1"/>
  <c r="P1743" i="1"/>
  <c r="N1745" i="1"/>
  <c r="P573" i="1"/>
  <c r="O1648" i="1"/>
  <c r="O1243" i="1"/>
  <c r="O1564" i="1"/>
  <c r="O706" i="1"/>
  <c r="O906" i="1"/>
  <c r="O892" i="1"/>
  <c r="N839" i="1"/>
  <c r="P839" i="1"/>
  <c r="P486" i="1"/>
  <c r="P446" i="1"/>
  <c r="N447" i="1"/>
  <c r="O415" i="1"/>
  <c r="N336" i="1"/>
  <c r="N1233" i="1"/>
  <c r="P1194" i="1"/>
  <c r="N1511" i="1"/>
  <c r="O217" i="1"/>
  <c r="O246" i="1"/>
  <c r="O249" i="1"/>
  <c r="N452" i="1"/>
  <c r="O354" i="1"/>
  <c r="O327" i="1"/>
  <c r="P252" i="1"/>
  <c r="P447" i="1"/>
  <c r="P1233" i="1"/>
  <c r="O1867" i="1"/>
  <c r="O1118" i="1"/>
  <c r="N1025" i="1"/>
  <c r="O1696" i="1"/>
  <c r="N963" i="1"/>
  <c r="N543" i="1"/>
  <c r="P730" i="1"/>
  <c r="O1394" i="1"/>
  <c r="N1561" i="1"/>
  <c r="O816" i="1"/>
  <c r="O194" i="1"/>
  <c r="P750" i="1"/>
  <c r="O394" i="1"/>
  <c r="O918" i="1"/>
  <c r="O925" i="1"/>
  <c r="O1684" i="1"/>
  <c r="O1742" i="1"/>
  <c r="O597" i="1"/>
  <c r="N443" i="1"/>
  <c r="O252" i="1"/>
  <c r="N1525" i="1"/>
  <c r="N1082" i="1"/>
  <c r="O1863" i="1"/>
  <c r="O639" i="1"/>
  <c r="P1304" i="1"/>
  <c r="P1526" i="1"/>
  <c r="P1407" i="1"/>
  <c r="P537" i="1"/>
  <c r="P1422" i="1"/>
  <c r="O1646" i="1"/>
  <c r="P474" i="1"/>
  <c r="O1579" i="1"/>
  <c r="P562" i="1"/>
  <c r="O1422" i="1"/>
  <c r="N1292" i="1"/>
  <c r="O1178" i="1"/>
  <c r="N649" i="1"/>
  <c r="O1018" i="1"/>
  <c r="N1515" i="1"/>
  <c r="O1058" i="1"/>
  <c r="N1054" i="1"/>
  <c r="O243" i="1"/>
  <c r="O1027" i="1"/>
  <c r="N1517" i="1"/>
  <c r="P704" i="1"/>
  <c r="O1762" i="1"/>
  <c r="P1763" i="1"/>
  <c r="P1818" i="1"/>
  <c r="P993" i="1"/>
  <c r="O1329" i="1"/>
  <c r="N1696" i="1"/>
  <c r="P205" i="1"/>
  <c r="O1471" i="1"/>
  <c r="O1282" i="1"/>
  <c r="P623" i="1"/>
  <c r="O1827" i="1"/>
  <c r="N788" i="1"/>
  <c r="P783" i="1"/>
  <c r="N783" i="1"/>
  <c r="O543" i="1"/>
  <c r="N1806" i="1"/>
  <c r="P752" i="1"/>
  <c r="O1806" i="1"/>
  <c r="N1512" i="1"/>
  <c r="O1234" i="1"/>
  <c r="N283" i="1"/>
  <c r="O763" i="1"/>
  <c r="O583" i="1"/>
  <c r="O798" i="1"/>
  <c r="O730" i="1"/>
  <c r="O591" i="1"/>
  <c r="P1671" i="1"/>
  <c r="O1801" i="1"/>
  <c r="O1757" i="1"/>
  <c r="N1479" i="1"/>
  <c r="O1539" i="1"/>
  <c r="N1311" i="1"/>
  <c r="O587" i="1"/>
  <c r="O508" i="1"/>
  <c r="P557" i="1"/>
  <c r="O1089" i="1"/>
  <c r="P782" i="1"/>
  <c r="O888" i="1"/>
  <c r="N608" i="1"/>
  <c r="O311" i="1"/>
  <c r="O285" i="1"/>
  <c r="O392" i="1"/>
  <c r="O955" i="1"/>
  <c r="N214" i="1"/>
  <c r="O1064" i="1"/>
  <c r="P424" i="1"/>
  <c r="O864" i="1"/>
  <c r="O430" i="1"/>
  <c r="P1182" i="1"/>
  <c r="N1001" i="1"/>
  <c r="O625" i="1"/>
  <c r="P1216" i="1"/>
  <c r="N1183" i="1"/>
  <c r="N306" i="1"/>
  <c r="N1006" i="1"/>
  <c r="P1002" i="1"/>
  <c r="O1799" i="1"/>
  <c r="O181" i="1"/>
  <c r="O1340" i="1"/>
  <c r="O936" i="1"/>
  <c r="P1420" i="1"/>
  <c r="O1755" i="1"/>
  <c r="O444" i="1"/>
  <c r="P1122" i="1"/>
  <c r="O406" i="1"/>
  <c r="O1782" i="1"/>
  <c r="P1585" i="1"/>
  <c r="O634" i="1"/>
  <c r="O1692" i="1"/>
  <c r="O1533" i="1"/>
  <c r="O1699" i="1"/>
  <c r="O1701" i="1"/>
  <c r="P1742" i="1"/>
  <c r="O573" i="1"/>
  <c r="O982" i="1"/>
  <c r="O780" i="1"/>
  <c r="O1546" i="1"/>
  <c r="N596" i="1"/>
  <c r="O620" i="1"/>
  <c r="O905" i="1"/>
  <c r="O894" i="1"/>
  <c r="O488" i="1"/>
  <c r="O443" i="1"/>
  <c r="P1087" i="1"/>
  <c r="P476" i="1"/>
  <c r="O1145" i="1"/>
  <c r="O649" i="1"/>
  <c r="P1030" i="1"/>
  <c r="P1055" i="1"/>
  <c r="N1762" i="1"/>
  <c r="O477" i="1"/>
  <c r="O205" i="1"/>
  <c r="N1487" i="1"/>
  <c r="P610" i="1"/>
  <c r="N752" i="1"/>
  <c r="N1671" i="1"/>
  <c r="O557" i="1"/>
  <c r="O833" i="1"/>
  <c r="O298" i="1"/>
  <c r="O1803" i="1"/>
  <c r="N1048" i="1"/>
  <c r="N1003" i="1"/>
  <c r="O1293" i="1"/>
  <c r="N573" i="1"/>
  <c r="N886" i="1"/>
  <c r="O485" i="1"/>
  <c r="N409" i="1"/>
  <c r="O240" i="1"/>
  <c r="P1584" i="1"/>
  <c r="N760" i="1"/>
  <c r="P1413" i="1"/>
  <c r="O874" i="1"/>
  <c r="N1126" i="1"/>
  <c r="N1169" i="1"/>
  <c r="O537" i="1"/>
  <c r="N537" i="1"/>
  <c r="N1176" i="1"/>
  <c r="P1165" i="1"/>
  <c r="N1411" i="1"/>
  <c r="O1576" i="1"/>
  <c r="N1108" i="1"/>
  <c r="O1177" i="1"/>
  <c r="N1580" i="1"/>
  <c r="O533" i="1"/>
  <c r="P1180" i="1"/>
  <c r="P1167" i="1"/>
  <c r="O1127" i="1"/>
  <c r="O1175" i="1"/>
  <c r="P535" i="1"/>
  <c r="N415" i="1"/>
  <c r="N411" i="1"/>
  <c r="P319" i="1"/>
  <c r="O411" i="1"/>
  <c r="O1117" i="1"/>
  <c r="P409" i="1"/>
  <c r="N473" i="1"/>
  <c r="P1583" i="1"/>
  <c r="P1113" i="1"/>
  <c r="O761" i="1"/>
  <c r="O1143" i="1"/>
  <c r="P1582" i="1"/>
  <c r="O1577" i="1"/>
  <c r="N1170" i="1"/>
  <c r="N1172" i="1"/>
  <c r="N1178" i="1"/>
  <c r="N1578" i="1"/>
  <c r="P1171" i="1"/>
  <c r="O1414" i="1"/>
  <c r="P1172" i="1"/>
  <c r="N1109" i="1"/>
  <c r="N1143" i="1"/>
  <c r="O535" i="1"/>
  <c r="O1126" i="1"/>
  <c r="P1144" i="1"/>
  <c r="P1146" i="1"/>
  <c r="P1414" i="1"/>
  <c r="N561" i="1"/>
  <c r="P1129" i="1"/>
  <c r="N761" i="1"/>
  <c r="N1130" i="1"/>
  <c r="N1177" i="1"/>
  <c r="P1117" i="1"/>
  <c r="N278" i="1"/>
  <c r="N1408" i="1"/>
  <c r="O1582" i="1"/>
  <c r="P276" i="1"/>
  <c r="N1414" i="1"/>
  <c r="O534" i="1"/>
  <c r="N1526" i="1"/>
  <c r="P280" i="1"/>
  <c r="O1172" i="1"/>
  <c r="N1106" i="1"/>
  <c r="P1177" i="1"/>
  <c r="N1422" i="1"/>
  <c r="N317" i="1"/>
  <c r="N319" i="1"/>
  <c r="N1079" i="1"/>
  <c r="P411" i="1"/>
  <c r="O1168" i="1"/>
  <c r="P560" i="1"/>
  <c r="P1580" i="1"/>
  <c r="P1176" i="1"/>
  <c r="O1130" i="1"/>
  <c r="N1407" i="1"/>
  <c r="O1528" i="1"/>
  <c r="P316" i="1"/>
  <c r="P413" i="1"/>
  <c r="O1583" i="1"/>
  <c r="N1583" i="1"/>
  <c r="P877" i="1"/>
  <c r="P1408" i="1"/>
  <c r="N535" i="1"/>
  <c r="O1113" i="1"/>
  <c r="N1167" i="1"/>
  <c r="P761" i="1"/>
  <c r="O1169" i="1"/>
  <c r="N279" i="1"/>
  <c r="N1132" i="1"/>
  <c r="O1407" i="1"/>
  <c r="O876" i="1"/>
  <c r="N534" i="1"/>
  <c r="O275" i="1"/>
  <c r="O1176" i="1"/>
  <c r="O276" i="1"/>
  <c r="N1173" i="1"/>
  <c r="O278" i="1"/>
  <c r="P875" i="1"/>
  <c r="N1175" i="1"/>
  <c r="N274" i="1"/>
  <c r="P1077" i="1"/>
  <c r="P445" i="1"/>
  <c r="P1175" i="1"/>
  <c r="O1409" i="1"/>
  <c r="O561" i="1"/>
  <c r="O215" i="1"/>
  <c r="N318" i="1"/>
  <c r="P1409" i="1"/>
  <c r="N1127" i="1"/>
  <c r="O1129" i="1"/>
  <c r="O1584" i="1"/>
  <c r="N1584" i="1"/>
  <c r="O1110" i="1"/>
  <c r="P1410" i="1"/>
  <c r="N562" i="1"/>
  <c r="P1130" i="1"/>
  <c r="P1578" i="1"/>
  <c r="N1528" i="1"/>
  <c r="O1170" i="1"/>
  <c r="N1165" i="1"/>
  <c r="O1580" i="1"/>
  <c r="N1180" i="1"/>
  <c r="P1169" i="1"/>
  <c r="N1579" i="1"/>
  <c r="P1168" i="1"/>
  <c r="N1577" i="1"/>
  <c r="N1576" i="1"/>
  <c r="P277" i="1"/>
  <c r="N1410" i="1"/>
  <c r="O1180" i="1"/>
  <c r="O317" i="1"/>
  <c r="N410" i="1"/>
  <c r="P1576" i="1"/>
  <c r="O1165" i="1"/>
  <c r="O1173" i="1"/>
  <c r="N1117" i="1"/>
  <c r="P1529" i="1"/>
  <c r="O1144" i="1"/>
  <c r="O760" i="1"/>
  <c r="N876" i="1"/>
  <c r="P1132" i="1"/>
  <c r="N875" i="1"/>
  <c r="O1316" i="1"/>
  <c r="O1146" i="1"/>
  <c r="N276" i="1"/>
  <c r="O277" i="1"/>
  <c r="N1308" i="1"/>
  <c r="P1109" i="1"/>
  <c r="O536" i="1"/>
  <c r="O1413" i="1"/>
  <c r="O1308" i="1"/>
  <c r="O1411" i="1"/>
  <c r="O1174" i="1"/>
  <c r="P1108" i="1"/>
  <c r="P1173" i="1"/>
  <c r="N1171" i="1"/>
  <c r="P318" i="1"/>
  <c r="P410" i="1"/>
  <c r="O410" i="1"/>
  <c r="P317" i="1"/>
  <c r="O318" i="1"/>
  <c r="O387" i="1"/>
  <c r="P561" i="1"/>
  <c r="N1110" i="1"/>
  <c r="N1111" i="1"/>
  <c r="O279" i="1"/>
  <c r="P1577" i="1"/>
  <c r="O1479" i="1"/>
  <c r="P1528" i="1"/>
  <c r="P1143" i="1"/>
  <c r="P1411" i="1"/>
  <c r="N533" i="1"/>
  <c r="O1578" i="1"/>
  <c r="N1145" i="1"/>
  <c r="P275" i="1"/>
  <c r="N560" i="1"/>
  <c r="O1167" i="1"/>
  <c r="P1308" i="1"/>
  <c r="N280" i="1"/>
  <c r="O1526" i="1"/>
  <c r="N275" i="1"/>
  <c r="P1110" i="1"/>
  <c r="P278" i="1"/>
  <c r="O560" i="1"/>
  <c r="N1146" i="1"/>
  <c r="P1174" i="1"/>
  <c r="O280" i="1"/>
  <c r="O1408" i="1"/>
  <c r="O949" i="1"/>
  <c r="N1801" i="1"/>
  <c r="O319" i="1"/>
  <c r="O413" i="1"/>
  <c r="O409" i="1"/>
  <c r="P1127" i="1"/>
  <c r="P760" i="1"/>
  <c r="N1409" i="1"/>
  <c r="P274" i="1"/>
  <c r="O1231" i="1"/>
  <c r="N1718" i="1"/>
  <c r="P1705" i="1"/>
  <c r="P780" i="1"/>
  <c r="N725" i="1"/>
  <c r="N1494" i="1"/>
  <c r="O1302" i="1"/>
  <c r="P1139" i="1"/>
  <c r="O1632" i="1"/>
  <c r="P1632" i="1"/>
  <c r="N672" i="1"/>
  <c r="O1140" i="1"/>
  <c r="N1563" i="1"/>
  <c r="O1065" i="1"/>
  <c r="O1428" i="1"/>
  <c r="O890" i="1"/>
  <c r="N1633" i="1"/>
  <c r="N1713" i="1"/>
  <c r="O1279" i="1"/>
  <c r="O1155" i="1"/>
  <c r="O1093" i="1"/>
  <c r="N1730" i="1"/>
  <c r="P1035" i="1"/>
  <c r="N1425" i="1"/>
  <c r="O1738" i="1"/>
  <c r="P1563" i="1"/>
  <c r="N1724" i="1"/>
  <c r="N1731" i="1"/>
  <c r="O1359" i="1"/>
  <c r="N1187" i="1"/>
  <c r="N1208" i="1"/>
  <c r="O1721" i="1"/>
  <c r="N1985" i="1"/>
  <c r="P1442" i="1"/>
  <c r="P1483" i="1"/>
  <c r="O879" i="1"/>
  <c r="P1416" i="1"/>
  <c r="O1426" i="1"/>
  <c r="P1418" i="1"/>
  <c r="O990" i="1"/>
  <c r="N795" i="1"/>
  <c r="P1400" i="1"/>
  <c r="P1402" i="1"/>
  <c r="P1207" i="1"/>
  <c r="N1040" i="1"/>
  <c r="O1244" i="1"/>
  <c r="P1426" i="1"/>
  <c r="O848" i="1"/>
  <c r="N1205" i="1"/>
  <c r="N1796" i="1"/>
  <c r="O744" i="1"/>
  <c r="N792" i="1"/>
  <c r="O1482" i="1"/>
  <c r="P636" i="1"/>
  <c r="P576" i="1"/>
  <c r="N1402" i="1"/>
  <c r="N1711" i="1"/>
  <c r="O1784" i="1"/>
  <c r="P1134" i="1"/>
  <c r="N1203" i="1"/>
  <c r="O743" i="1"/>
  <c r="N771" i="1"/>
  <c r="N1783" i="1"/>
  <c r="O741" i="1"/>
  <c r="O656" i="1"/>
  <c r="O1783" i="1"/>
  <c r="N637" i="1"/>
  <c r="N1537" i="1"/>
  <c r="N1467" i="1"/>
  <c r="O1568" i="1"/>
  <c r="P961" i="1"/>
  <c r="P754" i="1"/>
  <c r="N1719" i="1"/>
  <c r="P1086" i="1"/>
  <c r="P1040" i="1"/>
  <c r="P1501" i="1"/>
  <c r="P850" i="1"/>
  <c r="P1140" i="1"/>
  <c r="N756" i="1"/>
  <c r="N1687" i="1"/>
  <c r="P1469" i="1"/>
  <c r="O1123" i="1"/>
  <c r="O959" i="1"/>
  <c r="N655" i="1"/>
  <c r="N482" i="1"/>
  <c r="P482" i="1"/>
  <c r="O494" i="1"/>
  <c r="O673" i="1"/>
  <c r="O482" i="1"/>
  <c r="P849" i="1"/>
  <c r="O1014" i="1"/>
  <c r="N842" i="1"/>
  <c r="O1013" i="1"/>
  <c r="P1320" i="1"/>
  <c r="O1707" i="1"/>
  <c r="O865" i="1"/>
  <c r="O1740" i="1"/>
  <c r="O970" i="1"/>
  <c r="N1464" i="1"/>
  <c r="N865" i="1"/>
  <c r="O1718" i="1"/>
  <c r="P1361" i="1"/>
  <c r="N849" i="1"/>
  <c r="P1464" i="1"/>
  <c r="P1069" i="1"/>
  <c r="O727" i="1"/>
  <c r="N674" i="1"/>
  <c r="P1232" i="1"/>
  <c r="P1186" i="1"/>
  <c r="P1824" i="1"/>
  <c r="O1725" i="1"/>
  <c r="O794" i="1"/>
  <c r="P1731" i="1"/>
  <c r="O1794" i="1"/>
  <c r="P635" i="1"/>
  <c r="P1484" i="1"/>
  <c r="P1724" i="1"/>
  <c r="P600" i="1"/>
  <c r="N1137" i="1"/>
  <c r="N970" i="1"/>
  <c r="O1458" i="1"/>
  <c r="O1717" i="1"/>
  <c r="N1427" i="1"/>
  <c r="O1666" i="1"/>
  <c r="O1727" i="1"/>
  <c r="O1470" i="1"/>
  <c r="O1210" i="1"/>
  <c r="P653" i="1"/>
  <c r="O1494" i="1"/>
  <c r="O1138" i="1"/>
  <c r="P957" i="1"/>
  <c r="O907" i="1"/>
  <c r="N1482" i="1"/>
  <c r="O771" i="1"/>
  <c r="N1207" i="1"/>
  <c r="P1205" i="1"/>
  <c r="N1727" i="1"/>
  <c r="O1040" i="1"/>
  <c r="N1071" i="1"/>
  <c r="O881" i="1"/>
  <c r="N653" i="1"/>
  <c r="O1483" i="1"/>
  <c r="P795" i="1"/>
  <c r="O961" i="1"/>
  <c r="P1208" i="1"/>
  <c r="O700" i="1"/>
  <c r="O636" i="1"/>
  <c r="N848" i="1"/>
  <c r="P1155" i="1"/>
  <c r="P776" i="1"/>
  <c r="P1710" i="1"/>
  <c r="N636" i="1"/>
  <c r="P848" i="1"/>
  <c r="P1783" i="1"/>
  <c r="O576" i="1"/>
  <c r="O792" i="1"/>
  <c r="O651" i="1"/>
  <c r="O1204" i="1"/>
  <c r="N845" i="1"/>
  <c r="P902" i="1"/>
  <c r="O1466" i="1"/>
  <c r="O1134" i="1"/>
  <c r="O725" i="1"/>
  <c r="O1360" i="1"/>
  <c r="N1213" i="1"/>
  <c r="N658" i="1"/>
  <c r="P1405" i="1"/>
  <c r="N1501" i="1"/>
  <c r="O1418" i="1"/>
  <c r="O681" i="1"/>
  <c r="O1207" i="1"/>
  <c r="N1714" i="1"/>
  <c r="O1211" i="1"/>
  <c r="O655" i="1"/>
  <c r="O1711" i="1"/>
  <c r="N654" i="1"/>
  <c r="P654" i="1"/>
  <c r="O653" i="1"/>
  <c r="P1071" i="1"/>
  <c r="O1425" i="1"/>
  <c r="P960" i="1"/>
  <c r="O654" i="1"/>
  <c r="N700" i="1"/>
  <c r="N1035" i="1"/>
  <c r="N866" i="1"/>
  <c r="N1442" i="1"/>
  <c r="N1631" i="1"/>
  <c r="O1730" i="1"/>
  <c r="N1723" i="1"/>
  <c r="P1633" i="1"/>
  <c r="O1199" i="1"/>
  <c r="O1200" i="1" s="1"/>
  <c r="N1302" i="1"/>
  <c r="O1320" i="1"/>
  <c r="N635" i="1"/>
  <c r="P725" i="1"/>
  <c r="P1199" i="1"/>
  <c r="P1197" i="1" s="1"/>
  <c r="N727" i="1"/>
  <c r="O866" i="1"/>
  <c r="O1186" i="1"/>
  <c r="P842" i="1"/>
  <c r="P1467" i="1"/>
  <c r="P1321" i="1"/>
  <c r="N1568" i="1"/>
  <c r="N1457" i="1"/>
  <c r="O999" i="1"/>
  <c r="P1457" i="1"/>
  <c r="P1160" i="1"/>
  <c r="P1537" i="1"/>
  <c r="P1015" i="1"/>
  <c r="N1405" i="1"/>
  <c r="N1738" i="1"/>
  <c r="N1726" i="1"/>
  <c r="O1724" i="1"/>
  <c r="N1462" i="1"/>
  <c r="P1726" i="1"/>
  <c r="N1725" i="1"/>
  <c r="N1588" i="1"/>
  <c r="P1482" i="1"/>
  <c r="P1103" i="1"/>
  <c r="P1727" i="1"/>
  <c r="N1795" i="1"/>
  <c r="P1666" i="1"/>
  <c r="N1400" i="1"/>
  <c r="P1494" i="1"/>
  <c r="O501" i="1"/>
  <c r="P1439" i="1"/>
  <c r="N575" i="1"/>
  <c r="O1824" i="1"/>
  <c r="N595" i="1"/>
  <c r="O957" i="1"/>
  <c r="O1427" i="1"/>
  <c r="N881" i="1"/>
  <c r="N1458" i="1"/>
  <c r="O1485" i="1"/>
  <c r="P1123" i="1"/>
  <c r="P1481" i="1"/>
  <c r="P1711" i="1"/>
  <c r="O901" i="1"/>
  <c r="P579" i="1"/>
  <c r="O1086" i="1"/>
  <c r="P881" i="1"/>
  <c r="N565" i="1"/>
  <c r="P756" i="1"/>
  <c r="N744" i="1"/>
  <c r="N1785" i="1"/>
  <c r="O740" i="1"/>
  <c r="N742" i="1"/>
  <c r="N904" i="1"/>
  <c r="N490" i="1"/>
  <c r="O931" i="1"/>
  <c r="P770" i="1"/>
  <c r="O676" i="1"/>
  <c r="N670" i="1"/>
  <c r="O1452" i="1"/>
  <c r="P1154" i="1"/>
  <c r="N740" i="1"/>
  <c r="O619" i="1"/>
  <c r="O1153" i="1"/>
  <c r="N1140" i="1"/>
  <c r="O770" i="1"/>
  <c r="N1417" i="1"/>
  <c r="O683" i="1"/>
  <c r="N1418" i="1"/>
  <c r="N1123" i="1"/>
  <c r="O1439" i="1"/>
  <c r="N754" i="1"/>
  <c r="N958" i="1"/>
  <c r="N741" i="1"/>
  <c r="P1204" i="1"/>
  <c r="P990" i="1"/>
  <c r="O756" i="1"/>
  <c r="P904" i="1"/>
  <c r="N1468" i="1"/>
  <c r="P656" i="1"/>
  <c r="N579" i="1"/>
  <c r="O1203" i="1"/>
  <c r="P1730" i="1"/>
  <c r="O1280" i="1"/>
  <c r="N1360" i="1"/>
  <c r="N1466" i="1"/>
  <c r="N639" i="1"/>
  <c r="P1709" i="1"/>
  <c r="N1046" i="1"/>
  <c r="O1481" i="1"/>
  <c r="P1713" i="1"/>
  <c r="N1428" i="1"/>
  <c r="N1705" i="1"/>
  <c r="P1014" i="1"/>
  <c r="N1199" i="1"/>
  <c r="N1197" i="1" s="1"/>
  <c r="N1139" i="1"/>
  <c r="N1186" i="1"/>
  <c r="O1191" i="1"/>
  <c r="O600" i="1"/>
  <c r="N780" i="1"/>
  <c r="O1719" i="1"/>
  <c r="N1483" i="1"/>
  <c r="O1035" i="1"/>
  <c r="P1714" i="1"/>
  <c r="O772" i="1"/>
  <c r="P1813" i="1"/>
  <c r="N1103" i="1"/>
  <c r="O1687" i="1"/>
  <c r="P772" i="1"/>
  <c r="P1425" i="1"/>
  <c r="P681" i="1"/>
  <c r="N961" i="1"/>
  <c r="P1795" i="1"/>
  <c r="O1205" i="1"/>
  <c r="P700" i="1"/>
  <c r="P845" i="1"/>
  <c r="N1484" i="1"/>
  <c r="N959" i="1"/>
  <c r="P1025" i="1"/>
  <c r="P740" i="1"/>
  <c r="N1416" i="1"/>
  <c r="N1211" i="1"/>
  <c r="O902" i="1"/>
  <c r="P1458" i="1"/>
  <c r="P683" i="1"/>
  <c r="O1402" i="1"/>
  <c r="P1485" i="1"/>
  <c r="N902" i="1"/>
  <c r="O755" i="1"/>
  <c r="O579" i="1"/>
  <c r="O742" i="1"/>
  <c r="N1784" i="1"/>
  <c r="N640" i="1"/>
  <c r="P575" i="1"/>
  <c r="N681" i="1"/>
  <c r="P565" i="1"/>
  <c r="N901" i="1"/>
  <c r="O850" i="1"/>
  <c r="O1152" i="1"/>
  <c r="O490" i="1"/>
  <c r="N701" i="1"/>
  <c r="N856" i="1"/>
  <c r="P856" i="1"/>
  <c r="N864" i="1"/>
  <c r="N1439" i="1"/>
  <c r="N1465" i="1"/>
  <c r="N1147" i="1"/>
  <c r="P1466" i="1"/>
  <c r="O849" i="1"/>
  <c r="O1610" i="1"/>
  <c r="N1153" i="1"/>
  <c r="N1134" i="1"/>
  <c r="P755" i="1"/>
  <c r="O650" i="1"/>
  <c r="N1086" i="1"/>
  <c r="P1152" i="1"/>
  <c r="P798" i="1"/>
  <c r="O678" i="1"/>
  <c r="N1481" i="1"/>
  <c r="P1588" i="1"/>
  <c r="N1426" i="1"/>
  <c r="O845" i="1"/>
  <c r="P743" i="1"/>
  <c r="P1784" i="1"/>
  <c r="O1785" i="1"/>
  <c r="P595" i="1"/>
  <c r="O1457" i="1"/>
  <c r="O1723" i="1"/>
  <c r="O1594" i="1"/>
  <c r="P727" i="1"/>
  <c r="O1563" i="1"/>
  <c r="O1556" i="1"/>
  <c r="O1147" i="1"/>
  <c r="N1594" i="1"/>
  <c r="O1137" i="1"/>
  <c r="N1441" i="1"/>
  <c r="P1302" i="1"/>
  <c r="O1361" i="1"/>
  <c r="O674" i="1"/>
  <c r="O1232" i="1"/>
  <c r="O1705" i="1"/>
  <c r="N1794" i="1"/>
  <c r="P1721" i="1"/>
  <c r="O1788" i="1"/>
  <c r="O1441" i="1"/>
  <c r="N1610" i="1"/>
  <c r="N1788" i="1"/>
  <c r="O1761" i="1"/>
  <c r="P1738" i="1"/>
  <c r="O1208" i="1"/>
  <c r="P1441" i="1"/>
  <c r="N1813" i="1"/>
  <c r="O1813" i="1"/>
  <c r="O1640" i="1"/>
  <c r="N1824" i="1"/>
  <c r="O1537" i="1"/>
  <c r="O1438" i="1"/>
  <c r="O1631" i="1"/>
  <c r="O1588" i="1"/>
  <c r="P1438" i="1"/>
  <c r="P1794" i="1"/>
  <c r="N576" i="1"/>
  <c r="O1469" i="1"/>
  <c r="N798" i="1"/>
  <c r="O1071" i="1"/>
  <c r="O776" i="1"/>
  <c r="P1719" i="1"/>
  <c r="O658" i="1"/>
  <c r="P1427" i="1"/>
  <c r="P879" i="1"/>
  <c r="N1470" i="1"/>
  <c r="N1469" i="1"/>
  <c r="P1211" i="1"/>
  <c r="N990" i="1"/>
  <c r="P1462" i="1"/>
  <c r="O960" i="1"/>
  <c r="P658" i="1"/>
  <c r="P490" i="1"/>
  <c r="O575" i="1"/>
  <c r="P794" i="1"/>
  <c r="P744" i="1"/>
  <c r="O595" i="1"/>
  <c r="O904" i="1"/>
  <c r="O834" i="1"/>
  <c r="N651" i="1"/>
  <c r="O754" i="1"/>
  <c r="N743" i="1"/>
  <c r="N1154" i="1"/>
  <c r="P652" i="1"/>
  <c r="P1201" i="1"/>
  <c r="N683" i="1"/>
  <c r="N1152" i="1"/>
  <c r="O565" i="1"/>
  <c r="N776" i="1"/>
  <c r="N1201" i="1"/>
  <c r="N1359" i="1"/>
  <c r="O1465" i="1"/>
  <c r="O1709" i="1"/>
  <c r="N1721" i="1"/>
  <c r="N1761" i="1"/>
  <c r="O1464" i="1"/>
  <c r="P1718" i="1"/>
  <c r="P1428" i="1"/>
  <c r="N1438" i="1"/>
  <c r="P1788" i="1"/>
  <c r="P1503" i="1"/>
  <c r="O1503" i="1"/>
  <c r="O1795" i="1"/>
  <c r="O1213" i="1"/>
  <c r="N656" i="1"/>
  <c r="N501" i="1"/>
  <c r="O1713" i="1"/>
  <c r="O1069" i="1"/>
  <c r="O1160" i="1"/>
  <c r="P1542" i="1"/>
  <c r="P1761" i="1"/>
  <c r="O842" i="1"/>
  <c r="N1014" i="1"/>
  <c r="P1153" i="1"/>
  <c r="O1187" i="1"/>
  <c r="P864" i="1"/>
  <c r="N1231" i="1"/>
  <c r="O1139" i="1"/>
  <c r="P866" i="1"/>
  <c r="P1187" i="1"/>
  <c r="P1013" i="1"/>
  <c r="P1465" i="1"/>
  <c r="P865" i="1"/>
  <c r="P1568" i="1"/>
  <c r="N1015" i="1"/>
  <c r="N1069" i="1"/>
  <c r="N1632" i="1"/>
  <c r="P1707" i="1"/>
  <c r="N650" i="1"/>
  <c r="O1442" i="1"/>
  <c r="N1210" i="1"/>
  <c r="P1723" i="1"/>
  <c r="O1015" i="1"/>
  <c r="N600" i="1"/>
  <c r="N1710" i="1"/>
  <c r="O1714" i="1"/>
  <c r="P1610" i="1"/>
  <c r="N1160" i="1"/>
  <c r="P1796" i="1"/>
  <c r="O1759" i="1"/>
  <c r="N770" i="1"/>
  <c r="N772" i="1"/>
  <c r="O1731" i="1"/>
  <c r="O1000" i="1"/>
  <c r="N960" i="1"/>
  <c r="O1417" i="1"/>
  <c r="O1501" i="1"/>
  <c r="P651" i="1"/>
  <c r="O1400" i="1"/>
  <c r="P1470" i="1"/>
  <c r="O1796" i="1"/>
  <c r="P742" i="1"/>
  <c r="P501" i="1"/>
  <c r="P959" i="1"/>
  <c r="O1405" i="1"/>
  <c r="O1710" i="1"/>
  <c r="P1417" i="1"/>
  <c r="N1138" i="1"/>
  <c r="N794" i="1"/>
  <c r="O670" i="1"/>
  <c r="O1025" i="1"/>
  <c r="N879" i="1"/>
  <c r="N957" i="1"/>
  <c r="N1485" i="1"/>
  <c r="N850" i="1"/>
  <c r="O701" i="1"/>
  <c r="N652" i="1"/>
  <c r="O893" i="1"/>
  <c r="O958" i="1"/>
  <c r="O795" i="1"/>
  <c r="P655" i="1"/>
  <c r="O1201" i="1"/>
  <c r="P792" i="1"/>
  <c r="O856" i="1"/>
  <c r="P1137" i="1"/>
  <c r="P771" i="1"/>
  <c r="P958" i="1"/>
  <c r="P1785" i="1"/>
  <c r="O652" i="1"/>
  <c r="N1204" i="1"/>
  <c r="N755" i="1"/>
  <c r="P650" i="1"/>
  <c r="N1361" i="1"/>
  <c r="O588" i="1"/>
  <c r="O1542" i="1"/>
  <c r="O1321" i="1"/>
  <c r="P1631" i="1"/>
  <c r="N1709" i="1"/>
  <c r="O635" i="1"/>
  <c r="P1231" i="1"/>
  <c r="O672" i="1"/>
  <c r="P1191" i="1"/>
  <c r="N1013" i="1"/>
  <c r="N1321" i="1"/>
  <c r="O897" i="1"/>
  <c r="O1633" i="1"/>
  <c r="N1707" i="1"/>
  <c r="P1147" i="1"/>
  <c r="N1320" i="1"/>
  <c r="P1359" i="1"/>
  <c r="N1191" i="1"/>
  <c r="N1232" i="1"/>
  <c r="O1154" i="1"/>
  <c r="N1542" i="1"/>
  <c r="P1360" i="1"/>
  <c r="N673" i="1"/>
  <c r="P1213" i="1"/>
  <c r="O1726" i="1"/>
  <c r="P1725" i="1"/>
  <c r="P1687" i="1"/>
  <c r="O1985" i="1"/>
  <c r="P1594" i="1"/>
  <c r="O1105" i="1"/>
  <c r="O1484" i="1"/>
  <c r="O1416" i="1"/>
  <c r="P741" i="1"/>
  <c r="P1210" i="1"/>
  <c r="P1717" i="1"/>
  <c r="P901" i="1"/>
  <c r="P1203" i="1"/>
  <c r="P701" i="1"/>
  <c r="N1105" i="1"/>
  <c r="O602" i="1"/>
  <c r="P1105" i="1"/>
  <c r="O515" i="1"/>
  <c r="O601" i="1"/>
  <c r="P602" i="1"/>
  <c r="P601" i="1"/>
  <c r="N602" i="1"/>
  <c r="N601" i="1"/>
  <c r="P970" i="1"/>
  <c r="P1486" i="1"/>
  <c r="N1486" i="1"/>
  <c r="O774" i="1"/>
  <c r="P774" i="1"/>
  <c r="N774" i="1"/>
  <c r="O1819" i="1"/>
  <c r="N1819" i="1"/>
  <c r="P1819" i="1"/>
  <c r="N1820" i="1"/>
  <c r="N785" i="1"/>
  <c r="N1377" i="1" s="1"/>
  <c r="P785" i="1"/>
  <c r="P1377" i="1" s="1"/>
  <c r="P1820" i="1"/>
  <c r="O1820" i="1"/>
  <c r="N1823" i="1"/>
  <c r="O1823" i="1"/>
  <c r="P1823" i="1"/>
  <c r="O785" i="1"/>
  <c r="O1377" i="1" s="1"/>
  <c r="O1554" i="1"/>
  <c r="N1554" i="1"/>
  <c r="P1554" i="1"/>
  <c r="O1115" i="1"/>
  <c r="N1115" i="1"/>
  <c r="N1114" i="1"/>
  <c r="P1114" i="1"/>
  <c r="O1114" i="1"/>
  <c r="P1115" i="1"/>
  <c r="O121" i="1" l="1"/>
  <c r="O832" i="1"/>
  <c r="O1277" i="1"/>
  <c r="O1275" i="1"/>
  <c r="O1276" i="1" s="1"/>
  <c r="O1074" i="1"/>
  <c r="N1033" i="1"/>
  <c r="O1671" i="1"/>
  <c r="O12" i="1"/>
  <c r="N12" i="1"/>
  <c r="O1392" i="1"/>
  <c r="O1393" i="1"/>
  <c r="O1395" i="1" s="1"/>
  <c r="N582" i="1"/>
  <c r="N584" i="1"/>
  <c r="N580" i="1"/>
  <c r="N581" i="1"/>
  <c r="O1197" i="1"/>
  <c r="P581" i="1"/>
  <c r="N1200" i="1"/>
  <c r="P580" i="1"/>
  <c r="P1694" i="1"/>
  <c r="O1694" i="1"/>
  <c r="P584" i="1"/>
  <c r="P1200" i="1"/>
  <c r="P582" i="1"/>
  <c r="O581" i="1"/>
  <c r="O582" i="1"/>
  <c r="N1694" i="1"/>
  <c r="O584" i="1"/>
  <c r="O580" i="1"/>
  <c r="O2030" i="1" l="1"/>
  <c r="N1239" i="1"/>
  <c r="P2030" i="1"/>
  <c r="O1918" i="1"/>
  <c r="O1876" i="1"/>
  <c r="O1925" i="1"/>
  <c r="O1878" i="1"/>
  <c r="O1239" i="1"/>
  <c r="P2005" i="1"/>
  <c r="O1993" i="1"/>
  <c r="N1912" i="1"/>
  <c r="P1914" i="1"/>
  <c r="N1971" i="1"/>
  <c r="O1920" i="1"/>
  <c r="P1953" i="1"/>
  <c r="O1948" i="1"/>
  <c r="O1998" i="1"/>
  <c r="N1907" i="1"/>
  <c r="O2020" i="1"/>
  <c r="O2048" i="1"/>
  <c r="N1882" i="1"/>
  <c r="O1238" i="1"/>
  <c r="O1962" i="1"/>
  <c r="O2059" i="1"/>
  <c r="P1997" i="1"/>
  <c r="O1955" i="1"/>
  <c r="N2036" i="1"/>
  <c r="P1894" i="1"/>
  <c r="P1927" i="1"/>
  <c r="P1962" i="1"/>
  <c r="O1988" i="1"/>
  <c r="O1989" i="1"/>
  <c r="N1952" i="1"/>
  <c r="P1919" i="1"/>
  <c r="N2031" i="1"/>
  <c r="O1907" i="1"/>
  <c r="P1899" i="1"/>
  <c r="O1880" i="1"/>
  <c r="O2064" i="1"/>
  <c r="O1885" i="1"/>
  <c r="O1899" i="1"/>
  <c r="O2057" i="1"/>
  <c r="P1998" i="1"/>
  <c r="P1955" i="1"/>
  <c r="O2062" i="1"/>
  <c r="O2021" i="1"/>
  <c r="O1923" i="1"/>
  <c r="N1878" i="1"/>
  <c r="N1901" i="1"/>
  <c r="P1971" i="1"/>
  <c r="O1971" i="1"/>
  <c r="N1894" i="1"/>
  <c r="O1905" i="1"/>
  <c r="O1901" i="1"/>
  <c r="O1950" i="1"/>
  <c r="N1899" i="1"/>
  <c r="O1965" i="1"/>
  <c r="P1977" i="1"/>
  <c r="P2020" i="1"/>
  <c r="O1951" i="1"/>
  <c r="P1952" i="1"/>
  <c r="O2003" i="1"/>
  <c r="P1946" i="1"/>
  <c r="O2032" i="1"/>
  <c r="P1951" i="1"/>
  <c r="O2033" i="1"/>
  <c r="N1925" i="1"/>
  <c r="N1959" i="1"/>
  <c r="P2033" i="1"/>
  <c r="P2031" i="1"/>
  <c r="O1946" i="1"/>
  <c r="N1876" i="1"/>
  <c r="P1901" i="1"/>
  <c r="P1913" i="1"/>
  <c r="N1886" i="1"/>
  <c r="N1880" i="1"/>
  <c r="N1935" i="1"/>
  <c r="N2026" i="1"/>
  <c r="O1898" i="1"/>
  <c r="N1962" i="1"/>
  <c r="P2036" i="1"/>
  <c r="P1238" i="1"/>
  <c r="N1885" i="1"/>
  <c r="O1927" i="1"/>
  <c r="O1912" i="1"/>
  <c r="O2036" i="1"/>
  <c r="P1879" i="1"/>
  <c r="N1898" i="1"/>
  <c r="N1924" i="1"/>
  <c r="O1959" i="1"/>
  <c r="P1947" i="1"/>
  <c r="N2020" i="1"/>
  <c r="O1947" i="1"/>
  <c r="O1952" i="1"/>
  <c r="N2003" i="1"/>
  <c r="N2005" i="1"/>
  <c r="N1946" i="1"/>
  <c r="N2032" i="1"/>
  <c r="P2032" i="1"/>
  <c r="N2033" i="1"/>
  <c r="N1914" i="1"/>
  <c r="O2004" i="1"/>
  <c r="P1959" i="1"/>
  <c r="P1236" i="1"/>
  <c r="N1927" i="1"/>
  <c r="O1924" i="1"/>
  <c r="P1876" i="1"/>
  <c r="O1884" i="1"/>
  <c r="P1912" i="1"/>
  <c r="O1882" i="1"/>
  <c r="P1878" i="1"/>
  <c r="N2027" i="1"/>
  <c r="P1950" i="1"/>
  <c r="N1950" i="1"/>
  <c r="N1879" i="1"/>
  <c r="O1237" i="1"/>
  <c r="O1909" i="1"/>
  <c r="P2048" i="1"/>
  <c r="O2005" i="1"/>
  <c r="N1951" i="1"/>
  <c r="N1998" i="1"/>
  <c r="N1977" i="1"/>
  <c r="P2004" i="1"/>
  <c r="N1948" i="1"/>
  <c r="N1919" i="1"/>
  <c r="N2040" i="1"/>
  <c r="N1913" i="1"/>
  <c r="P2021" i="1"/>
  <c r="P1925" i="1"/>
  <c r="O1236" i="1"/>
  <c r="O2023" i="1"/>
  <c r="P2027" i="1"/>
  <c r="P1924" i="1"/>
  <c r="N1237" i="1"/>
  <c r="P1920" i="1"/>
  <c r="N1900" i="1"/>
  <c r="O1997" i="1"/>
  <c r="O1919" i="1"/>
  <c r="N2030" i="1"/>
  <c r="P1923" i="1"/>
  <c r="P2007" i="1"/>
  <c r="O2063" i="1"/>
  <c r="O1935" i="1"/>
  <c r="P1237" i="1"/>
  <c r="P1907" i="1"/>
  <c r="O1900" i="1"/>
  <c r="O1960" i="1"/>
  <c r="P1960" i="1"/>
  <c r="N1953" i="1"/>
  <c r="O1953" i="1"/>
  <c r="N2048" i="1"/>
  <c r="P1886" i="1"/>
  <c r="P2026" i="1"/>
  <c r="O2040" i="1"/>
  <c r="O1886" i="1"/>
  <c r="N2007" i="1"/>
  <c r="O2007" i="1"/>
  <c r="N2021" i="1"/>
  <c r="P1882" i="1"/>
  <c r="P1885" i="1"/>
  <c r="N1236" i="1"/>
  <c r="P1880" i="1"/>
  <c r="N1955" i="1"/>
  <c r="O1908" i="1"/>
  <c r="P2023" i="1"/>
  <c r="O2026" i="1"/>
  <c r="P1900" i="1"/>
  <c r="O1968" i="1"/>
  <c r="P2040" i="1"/>
  <c r="N2023" i="1"/>
  <c r="O1874" i="1"/>
  <c r="O1913" i="1"/>
  <c r="N2018" i="1"/>
  <c r="N1997" i="1"/>
  <c r="P1935" i="1"/>
  <c r="P1948" i="1"/>
  <c r="O1977" i="1"/>
  <c r="N1960" i="1"/>
  <c r="P1239" i="1"/>
  <c r="N1920" i="1"/>
  <c r="N1947" i="1"/>
  <c r="N1238" i="1"/>
  <c r="O2027" i="1"/>
  <c r="O1894" i="1"/>
  <c r="O1994" i="1"/>
  <c r="O1879" i="1"/>
  <c r="P1898" i="1"/>
  <c r="P2003" i="1"/>
  <c r="O1914" i="1"/>
  <c r="O2031" i="1"/>
  <c r="N2004" i="1"/>
  <c r="N1982" i="1"/>
  <c r="N1987" i="1"/>
  <c r="N1984" i="1"/>
  <c r="O1987" i="1"/>
  <c r="O1983" i="1"/>
  <c r="N1983" i="1"/>
  <c r="O1984" i="1"/>
  <c r="O2069" i="1" l="1"/>
  <c r="O2070" i="1"/>
  <c r="P1896" i="1"/>
  <c r="O361" i="1"/>
  <c r="N759" i="1"/>
  <c r="O2018" i="1"/>
  <c r="P2018" i="1"/>
  <c r="P314" i="1"/>
  <c r="O314" i="1"/>
  <c r="N314" i="1"/>
  <c r="O322" i="1"/>
  <c r="O325" i="1"/>
  <c r="O324" i="1"/>
  <c r="O1566" i="1"/>
  <c r="P1566" i="1"/>
  <c r="N1566" i="1"/>
  <c r="P260" i="1"/>
  <c r="P258" i="1"/>
  <c r="P263" i="1"/>
  <c r="P261" i="1"/>
  <c r="P265" i="1"/>
  <c r="P264" i="1"/>
  <c r="P255" i="1"/>
  <c r="N255" i="1"/>
  <c r="N263" i="1"/>
  <c r="N261" i="1"/>
  <c r="N265" i="1"/>
  <c r="N258" i="1"/>
  <c r="N264" i="1"/>
  <c r="N260" i="1"/>
  <c r="O258" i="1"/>
  <c r="O255" i="1"/>
  <c r="O263" i="1"/>
  <c r="O265" i="1"/>
  <c r="O260" i="1"/>
  <c r="O264" i="1"/>
  <c r="O261" i="1"/>
  <c r="O997" i="1"/>
  <c r="O1936" i="1"/>
  <c r="O1940" i="1"/>
  <c r="O1937" i="1"/>
  <c r="N1936" i="1"/>
  <c r="N1940" i="1"/>
  <c r="N1937" i="1"/>
  <c r="P1936" i="1"/>
  <c r="P1940" i="1"/>
  <c r="P1937" i="1"/>
  <c r="P1269" i="1"/>
  <c r="P1272" i="1"/>
  <c r="P1271" i="1"/>
  <c r="O1271" i="1"/>
  <c r="O1272" i="1"/>
  <c r="O1269" i="1"/>
  <c r="N1271" i="1"/>
  <c r="N1269" i="1"/>
  <c r="N1272" i="1"/>
  <c r="N83" i="1" l="1"/>
  <c r="O1627" i="1"/>
  <c r="P972" i="1"/>
  <c r="P977" i="1"/>
  <c r="O972" i="1"/>
  <c r="O977" i="1"/>
  <c r="N972" i="1"/>
  <c r="N977" i="1"/>
  <c r="N973" i="1" l="1"/>
  <c r="O973" i="1"/>
  <c r="P973" i="1"/>
  <c r="N976" i="1"/>
  <c r="N975" i="1"/>
  <c r="O976" i="1"/>
  <c r="O975" i="1"/>
  <c r="P976" i="1"/>
  <c r="P975" i="1"/>
</calcChain>
</file>

<file path=xl/connections.xml><?xml version="1.0" encoding="utf-8"?>
<connections xmlns="http://schemas.openxmlformats.org/spreadsheetml/2006/main">
  <connection id="1" keepAlive="1" name="ThisWorkbookDataModel" description="Datenmodel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Pruefungen!$A$1:$U$3000" type="102" refreshedVersion="6" minRefreshableVersion="5" saveData="1">
    <extLst>
      <ext xmlns:x15="http://schemas.microsoft.com/office/spreadsheetml/2010/11/main" uri="{DE250136-89BD-433C-8126-D09CA5730AF9}">
        <x15:connection id="Bereich" autoDelete="1">
          <x15:rangePr sourceName="_xlcn.WorksheetConnection_PruefungenA1U3000"/>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Bereich].[Dauer].[All]}"/>
    <s v="{[Bereich].[Fachbereich].[All]}"/>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<sst xmlns="http://schemas.openxmlformats.org/spreadsheetml/2006/main" count="27610" uniqueCount="2364">
  <si>
    <t>Kennung</t>
  </si>
  <si>
    <t>Referenz</t>
  </si>
  <si>
    <t>Fachbereich</t>
  </si>
  <si>
    <t>Abschluss</t>
  </si>
  <si>
    <t>stg</t>
  </si>
  <si>
    <t>Studiengang</t>
  </si>
  <si>
    <t>PO</t>
  </si>
  <si>
    <t>Semester</t>
  </si>
  <si>
    <t>pnr</t>
  </si>
  <si>
    <t>Prüfung</t>
  </si>
  <si>
    <t>Fach</t>
  </si>
  <si>
    <t>Prüfer</t>
  </si>
  <si>
    <t>Datum</t>
  </si>
  <si>
    <t>Startzeit</t>
  </si>
  <si>
    <t>Dauer</t>
  </si>
  <si>
    <t>Aufsicht</t>
  </si>
  <si>
    <t>x</t>
  </si>
  <si>
    <t>FB W</t>
  </si>
  <si>
    <t>Master</t>
  </si>
  <si>
    <t>MAT</t>
  </si>
  <si>
    <t>Accounting and Taxation</t>
  </si>
  <si>
    <t>ACC</t>
  </si>
  <si>
    <t>Acc. Aud. Taxation</t>
  </si>
  <si>
    <t>Theile</t>
  </si>
  <si>
    <t>Accounting 2b14212015MATHendler</t>
  </si>
  <si>
    <t>Accounting 2b</t>
  </si>
  <si>
    <t>Hendler/Theile</t>
  </si>
  <si>
    <t>Hendler</t>
  </si>
  <si>
    <t>FB M</t>
  </si>
  <si>
    <t>Bachelor</t>
  </si>
  <si>
    <t>Maschinenbau</t>
  </si>
  <si>
    <t>Lindken</t>
  </si>
  <si>
    <t>Mechatronik</t>
  </si>
  <si>
    <t>Elektrische Aktorik</t>
  </si>
  <si>
    <t>Bergmann</t>
  </si>
  <si>
    <t>K57</t>
  </si>
  <si>
    <t>Mechatronik KIA</t>
  </si>
  <si>
    <t>Fluidtechnik</t>
  </si>
  <si>
    <t>Nied-Menninger</t>
  </si>
  <si>
    <t>Aktorik und Leistungselektronik 11412019METBergmann</t>
  </si>
  <si>
    <t>FB E+I</t>
  </si>
  <si>
    <t>MET</t>
  </si>
  <si>
    <t>MMT</t>
  </si>
  <si>
    <t>Bock</t>
  </si>
  <si>
    <t>Aktorik und Leistungselektronik</t>
  </si>
  <si>
    <t>Aktorik und Leitstungselektronik</t>
  </si>
  <si>
    <t>Elektrotechnik</t>
  </si>
  <si>
    <t xml:space="preserve">Aktorik und Leistungselektronik </t>
  </si>
  <si>
    <t>WII</t>
  </si>
  <si>
    <t>Wirtschaftsinformatik</t>
  </si>
  <si>
    <t>Blunck</t>
  </si>
  <si>
    <t>Informatik</t>
  </si>
  <si>
    <t>Coersmeier</t>
  </si>
  <si>
    <t>F04</t>
  </si>
  <si>
    <t>Nachhaltige Entwicklung</t>
  </si>
  <si>
    <t>WIE</t>
  </si>
  <si>
    <t>Wirtschaftsing. E-Technik</t>
  </si>
  <si>
    <t>Bosselmann</t>
  </si>
  <si>
    <t>H48</t>
  </si>
  <si>
    <t>V/H Elektrotechnik KIA</t>
  </si>
  <si>
    <t>MAN</t>
  </si>
  <si>
    <t>Master Angew.Nachhaltigk.</t>
  </si>
  <si>
    <t>Ang transd Nachhaltigk</t>
  </si>
  <si>
    <t>Severengiz</t>
  </si>
  <si>
    <t>MNE</t>
  </si>
  <si>
    <t xml:space="preserve">Ang transd Nachhaltigk </t>
  </si>
  <si>
    <t>Eikelberg</t>
  </si>
  <si>
    <t>Ang. Strömungssimulation</t>
  </si>
  <si>
    <t>Gurris</t>
  </si>
  <si>
    <t>K04</t>
  </si>
  <si>
    <t>Maschinenbau - KIA</t>
  </si>
  <si>
    <t>Müller-Schneiders</t>
  </si>
  <si>
    <t>Mohr</t>
  </si>
  <si>
    <t>Ans u Meth d Nachhaltigk.</t>
  </si>
  <si>
    <t>ab 08:00</t>
  </si>
  <si>
    <t>Antriebstechnik</t>
  </si>
  <si>
    <t>FB G</t>
  </si>
  <si>
    <t>B. Geoinformatik</t>
  </si>
  <si>
    <t>Anwendungen der GI</t>
  </si>
  <si>
    <t>K71</t>
  </si>
  <si>
    <t>B. Geoinformatik KIA</t>
  </si>
  <si>
    <t>Anwendungsprogrammierung</t>
  </si>
  <si>
    <t>WIM</t>
  </si>
  <si>
    <t>Wirtschaftsing. Masch.Bau</t>
  </si>
  <si>
    <t>FB B</t>
  </si>
  <si>
    <t>UMM</t>
  </si>
  <si>
    <t>Umwelting.</t>
  </si>
  <si>
    <t>Applied Geophysics</t>
  </si>
  <si>
    <t>Saenger</t>
  </si>
  <si>
    <t>Arbeitsrecht</t>
  </si>
  <si>
    <t>A67</t>
  </si>
  <si>
    <t>Betriebswirtschaftslehre</t>
  </si>
  <si>
    <t>Geoinformatik</t>
  </si>
  <si>
    <t>Nolting</t>
  </si>
  <si>
    <t>MBI</t>
  </si>
  <si>
    <t>Bauingenieurwesen o.A.</t>
  </si>
  <si>
    <t>Ausgew Fragen der Rechnungslegung</t>
  </si>
  <si>
    <t>Ausgew. Kapitel SiWaWi</t>
  </si>
  <si>
    <t>Ausgewählte F d Personalm</t>
  </si>
  <si>
    <t>Gieselmann</t>
  </si>
  <si>
    <t>Außenwirtschaft 1</t>
  </si>
  <si>
    <t>WIB</t>
  </si>
  <si>
    <t>Wirtschaftsingenieur Bau</t>
  </si>
  <si>
    <t>Außenwirtschaft 2</t>
  </si>
  <si>
    <t>Echtzeitregelung</t>
  </si>
  <si>
    <t>Pohl</t>
  </si>
  <si>
    <t>Ritschel</t>
  </si>
  <si>
    <t>Automotive Radarsensorik</t>
  </si>
  <si>
    <t>B2B-Marketing</t>
  </si>
  <si>
    <t>Ritzerfeld-Zell</t>
  </si>
  <si>
    <t>Basiswissen Nachhaltigkeit</t>
  </si>
  <si>
    <t>Batterietechnik</t>
  </si>
  <si>
    <t>Albers</t>
  </si>
  <si>
    <t>Bau- und Betrieb von Verkehrsanlagen20912018758Seipel</t>
  </si>
  <si>
    <t>UMT</t>
  </si>
  <si>
    <t>Umweltingenieurwesen</t>
  </si>
  <si>
    <t>Bau- und Betrieb von Verkehrsanlagen</t>
  </si>
  <si>
    <t>Seipel</t>
  </si>
  <si>
    <t>KIA - Bauingenieurwesen</t>
  </si>
  <si>
    <t>K58</t>
  </si>
  <si>
    <t>Bauingenieurwesen Dual</t>
  </si>
  <si>
    <t>Bauingenieurwesen</t>
  </si>
  <si>
    <t>Robra</t>
  </si>
  <si>
    <t>Bauinformatik10312018758Vogel</t>
  </si>
  <si>
    <t>Bauinformatik</t>
  </si>
  <si>
    <t>Vogel</t>
  </si>
  <si>
    <t>Bauklimatik</t>
  </si>
  <si>
    <t>Höfker</t>
  </si>
  <si>
    <t>Baukonstruktion 110612018758Löring</t>
  </si>
  <si>
    <t>Baukonstruktion 1</t>
  </si>
  <si>
    <t>Löring</t>
  </si>
  <si>
    <t>Baukonstruktion 2 und Technisches Darstellen10712018758Löring</t>
  </si>
  <si>
    <t>Baukonstruktion 2 - Technisches Darstellen</t>
  </si>
  <si>
    <t>Baukonstruktion 2 und Technisches Darstellen</t>
  </si>
  <si>
    <t>Konstr. t. Darstellen</t>
  </si>
  <si>
    <t>Kattenbusch/Kotulla</t>
  </si>
  <si>
    <t>Baumechanik</t>
  </si>
  <si>
    <t>Mertens</t>
  </si>
  <si>
    <t>Bauphysik 1</t>
  </si>
  <si>
    <t>Baustatik 120112018758Mertens</t>
  </si>
  <si>
    <t>Baustatik 1</t>
  </si>
  <si>
    <t>Baustatik 2</t>
  </si>
  <si>
    <t>Baustatik 3</t>
  </si>
  <si>
    <t>Baustoffkunde11112018758Dridiger</t>
  </si>
  <si>
    <t>Baustoffkunde</t>
  </si>
  <si>
    <t>Dridiger</t>
  </si>
  <si>
    <t>Bauverfahrenstechnik10912018758Kattenbusch/Kotulla</t>
  </si>
  <si>
    <t>Bauverfahrenstechnik</t>
  </si>
  <si>
    <t>Bauwirtschaft11212018758Kattenbusch/Kotulla</t>
  </si>
  <si>
    <t>Bauwirtschaft</t>
  </si>
  <si>
    <t>Betonfertigteilbau</t>
  </si>
  <si>
    <t>Albert</t>
  </si>
  <si>
    <t>Betriebl. Informationssys</t>
  </si>
  <si>
    <t>Eder</t>
  </si>
  <si>
    <t>Betriebssysteme</t>
  </si>
  <si>
    <t>Köhn</t>
  </si>
  <si>
    <t>Big Data</t>
  </si>
  <si>
    <t>MIT</t>
  </si>
  <si>
    <t>Institut für Bildung, Kultur und Na</t>
  </si>
  <si>
    <t xml:space="preserve">BIM </t>
  </si>
  <si>
    <t>BIM</t>
  </si>
  <si>
    <t>Biologie und Chemie</t>
  </si>
  <si>
    <t>Kazner</t>
  </si>
  <si>
    <t>Bodenmechanik 20512018758Dörendahl</t>
  </si>
  <si>
    <t>Bodenmechanik</t>
  </si>
  <si>
    <t>Dörendahl</t>
  </si>
  <si>
    <t xml:space="preserve">Bodenmechanik </t>
  </si>
  <si>
    <t>H9</t>
  </si>
  <si>
    <t>Bodenordnung u. Planung33102016718Weigt</t>
  </si>
  <si>
    <t>B. Vermessung</t>
  </si>
  <si>
    <t>Bodenordnung u. Planung</t>
  </si>
  <si>
    <t>Weigt</t>
  </si>
  <si>
    <t>K18</t>
  </si>
  <si>
    <t>B. Vermessung KIA</t>
  </si>
  <si>
    <t>Branchenpolitik</t>
  </si>
  <si>
    <t>Sommer</t>
  </si>
  <si>
    <t>Brandschutz</t>
  </si>
  <si>
    <t>Brückenbau</t>
  </si>
  <si>
    <t>Business Case Studies</t>
  </si>
  <si>
    <t>Schlottmann/Sturm</t>
  </si>
  <si>
    <t>Business English</t>
  </si>
  <si>
    <t>Schmidt</t>
  </si>
  <si>
    <t>BWL/Technik/ProjMan</t>
  </si>
  <si>
    <t>Balla</t>
  </si>
  <si>
    <t>BWl/Technik/ProjMan</t>
  </si>
  <si>
    <t>Vogt</t>
  </si>
  <si>
    <t>CAD</t>
  </si>
  <si>
    <t xml:space="preserve">FB B </t>
  </si>
  <si>
    <t>CAD 2</t>
  </si>
  <si>
    <t xml:space="preserve">FB M </t>
  </si>
  <si>
    <t>CAD/CAE</t>
  </si>
  <si>
    <t>Feldermann</t>
  </si>
  <si>
    <t>MMB</t>
  </si>
  <si>
    <t>CAD/PLM</t>
  </si>
  <si>
    <t>Feldermann/Binder</t>
  </si>
  <si>
    <t>Haffert/Lützig/Richard</t>
  </si>
  <si>
    <t>Compilerbau</t>
  </si>
  <si>
    <t>Cont_Aware_Mob_Comp</t>
  </si>
  <si>
    <t>Controlling</t>
  </si>
  <si>
    <t>Controlling 1</t>
  </si>
  <si>
    <t>Wiesmann</t>
  </si>
  <si>
    <t>Controlling 2</t>
  </si>
  <si>
    <t>Controlling mit SAP</t>
  </si>
  <si>
    <t>Controlling/Unternehmens.</t>
  </si>
  <si>
    <t>Cyber Physical Systems</t>
  </si>
  <si>
    <t>N.N</t>
  </si>
  <si>
    <t>wird nicht angeboten</t>
  </si>
  <si>
    <t>Dataw. Datam.</t>
  </si>
  <si>
    <t>Brabender</t>
  </si>
  <si>
    <t>Datenbanken</t>
  </si>
  <si>
    <t>Datenbanken Internet</t>
  </si>
  <si>
    <t>Zimmermann/Schmidt</t>
  </si>
  <si>
    <t>MIM</t>
  </si>
  <si>
    <t>Interna. Management</t>
  </si>
  <si>
    <t>Deutsch als Fremdsprache</t>
  </si>
  <si>
    <t>Kronenberg</t>
  </si>
  <si>
    <t>Digital Business Transformation 1</t>
  </si>
  <si>
    <t>Digital Business Transformation 2</t>
  </si>
  <si>
    <t>Böttcher</t>
  </si>
  <si>
    <t>Digital Rock Physics</t>
  </si>
  <si>
    <t>Saenger/Exner</t>
  </si>
  <si>
    <t>Digitale Signalverarbeitung</t>
  </si>
  <si>
    <t>Schwoerer</t>
  </si>
  <si>
    <t>Digitale Signalverarbeitung20112019METSchwoerer</t>
  </si>
  <si>
    <t>Digitale Systeme</t>
  </si>
  <si>
    <t>Schugt</t>
  </si>
  <si>
    <t>Digitaltechnik</t>
  </si>
  <si>
    <t>Diskrete u Angew Mathe</t>
  </si>
  <si>
    <t xml:space="preserve">Diversity, Gesprächsführung und Konfliktman. </t>
  </si>
  <si>
    <t>Drilling Engineering 1</t>
  </si>
  <si>
    <t>Drilling Engineering 2</t>
  </si>
  <si>
    <t>DV-gest. Contr.</t>
  </si>
  <si>
    <t>DV-gest. Steuerplanung</t>
  </si>
  <si>
    <t>Dynamik</t>
  </si>
  <si>
    <t>Zwiers</t>
  </si>
  <si>
    <t>Leistungselektronik</t>
  </si>
  <si>
    <t>Schweizer-Ries</t>
  </si>
  <si>
    <t>Einf. i. w. Programmiersp</t>
  </si>
  <si>
    <t>Einführung Geoinformatik</t>
  </si>
  <si>
    <t xml:space="preserve">Einführung Geoinformatik </t>
  </si>
  <si>
    <t>Einführung in die BWL</t>
  </si>
  <si>
    <t>Tappe</t>
  </si>
  <si>
    <t>Einführung in die KI</t>
  </si>
  <si>
    <t>Mischke</t>
  </si>
  <si>
    <t xml:space="preserve">Einführung Vermessung    </t>
  </si>
  <si>
    <t>E-Learning</t>
  </si>
  <si>
    <t>Lütticke</t>
  </si>
  <si>
    <t>Elektrische Komponenten</t>
  </si>
  <si>
    <t>Pautzke</t>
  </si>
  <si>
    <t>Energiespeicher</t>
  </si>
  <si>
    <t>Zimmermanns</t>
  </si>
  <si>
    <t>Elektrische Komponenten20172017MMTSchugt</t>
  </si>
  <si>
    <t>Fahrerassistenzsysteme</t>
  </si>
  <si>
    <t>Nied-Menninger/Pohl</t>
  </si>
  <si>
    <t>Elektrom. Verträglichkeit</t>
  </si>
  <si>
    <t xml:space="preserve">Elektrotechnik </t>
  </si>
  <si>
    <t>Elektrotechnik11912019704Bosselmann</t>
  </si>
  <si>
    <t>Elektrotechnik 111312019748Bock</t>
  </si>
  <si>
    <t>Elektrotechnik 1</t>
  </si>
  <si>
    <t xml:space="preserve">Wirtschaftsing. E-Technik </t>
  </si>
  <si>
    <t>Elektrotechnik 2</t>
  </si>
  <si>
    <t>Elektrotechnik 211712019748Bock</t>
  </si>
  <si>
    <t xml:space="preserve">Elektrotechnik 2 </t>
  </si>
  <si>
    <t>Elektrotechnik I</t>
  </si>
  <si>
    <t>Elektrotechnik II</t>
  </si>
  <si>
    <t>Akselrod</t>
  </si>
  <si>
    <t>Energie und Umwelt 1</t>
  </si>
  <si>
    <t>Haeder</t>
  </si>
  <si>
    <t>Energie und Umwelt 2</t>
  </si>
  <si>
    <t>Energie- und Umweltöko. I</t>
  </si>
  <si>
    <t>Energieeffizienz</t>
  </si>
  <si>
    <t>Energieerzeugung</t>
  </si>
  <si>
    <t>Energieöko. u. Umweltpol2</t>
  </si>
  <si>
    <t>Strömungsmaschinen</t>
  </si>
  <si>
    <t>Gerber</t>
  </si>
  <si>
    <t>Energieversorgung</t>
  </si>
  <si>
    <t xml:space="preserve">Engineering Conferences </t>
  </si>
  <si>
    <t>Fritsler</t>
  </si>
  <si>
    <t>Fachbezogenes Englisch12162019771Balla</t>
  </si>
  <si>
    <t>Englisch</t>
  </si>
  <si>
    <t>Englisch für Informatiker</t>
  </si>
  <si>
    <t xml:space="preserve">Informatik </t>
  </si>
  <si>
    <t xml:space="preserve">English for International Purposes11212019MMBWerthebach </t>
  </si>
  <si>
    <t>Werthebach</t>
  </si>
  <si>
    <t>English for International Purposes</t>
  </si>
  <si>
    <t xml:space="preserve">English for International Purposes </t>
  </si>
  <si>
    <t xml:space="preserve">Werthebach </t>
  </si>
  <si>
    <t>Lützig</t>
  </si>
  <si>
    <t>Becker</t>
  </si>
  <si>
    <t>Habich</t>
  </si>
  <si>
    <t>Haffert</t>
  </si>
  <si>
    <t>Janzen</t>
  </si>
  <si>
    <t>Radscheit</t>
  </si>
  <si>
    <t>Schilberg</t>
  </si>
  <si>
    <t>Segtrop</t>
  </si>
  <si>
    <t>Erdmessung</t>
  </si>
  <si>
    <t>Bäumker/Gundlich</t>
  </si>
  <si>
    <t>Existenzgründung</t>
  </si>
  <si>
    <t>Kolb</t>
  </si>
  <si>
    <t>Fachbezogenes Englisch</t>
  </si>
  <si>
    <t>Fernerk. u. Web-GIS36102016718Schmidt/Greiwe</t>
  </si>
  <si>
    <t>Fernerk. u. Web-GIS</t>
  </si>
  <si>
    <t>Schmidt/Greiwe</t>
  </si>
  <si>
    <t>Fertigungsverfahren</t>
  </si>
  <si>
    <t>Finanzmanagement 1</t>
  </si>
  <si>
    <t>Kaiser</t>
  </si>
  <si>
    <t>Finanzmanagement 2</t>
  </si>
  <si>
    <t>Fluidmechanik</t>
  </si>
  <si>
    <t>Führung im int. Kontext</t>
  </si>
  <si>
    <t>Gdl Nachhaltiger Entwickl</t>
  </si>
  <si>
    <t>Geld- und Finanzpolitik</t>
  </si>
  <si>
    <t>Geodateninfrastrukturen</t>
  </si>
  <si>
    <t>Geoinformationssysteme II</t>
  </si>
  <si>
    <t xml:space="preserve">Geologie und geogene Energieträger </t>
  </si>
  <si>
    <t>Geologie g. Energieträger</t>
  </si>
  <si>
    <t>Geologie und Georessourcen</t>
  </si>
  <si>
    <t>Geom.-graph. Grundlagen</t>
  </si>
  <si>
    <t xml:space="preserve">Geom.-graph. Grundlagen </t>
  </si>
  <si>
    <t xml:space="preserve">Geom.-graph. Grundlagen  </t>
  </si>
  <si>
    <t>Geothermal Geology and Ex</t>
  </si>
  <si>
    <t>Geothermal Systems 1</t>
  </si>
  <si>
    <t>Geothermal Systems 2</t>
  </si>
  <si>
    <t>Gesellschaftsrecht</t>
  </si>
  <si>
    <t>Kohl</t>
  </si>
  <si>
    <t>Gew. Abwas.Niederschl.</t>
  </si>
  <si>
    <t>GIS Entwicklungsumgeb.</t>
  </si>
  <si>
    <t>GIS Technologien17102016771Schulze-Althoff/Zimmermann</t>
  </si>
  <si>
    <t>GIS Technologien</t>
  </si>
  <si>
    <t>Schulze-Althoff/Zimmermann</t>
  </si>
  <si>
    <t>GIS-Vertiefungsproj. III</t>
  </si>
  <si>
    <t>GIS-Vertiefungsprojekt I</t>
  </si>
  <si>
    <t>GIS-Vertiefungsprojekt II</t>
  </si>
  <si>
    <t>Globalisierung und disparate Entwicklung</t>
  </si>
  <si>
    <t>Governance und Partizipation</t>
  </si>
  <si>
    <t>Governance u. Partizipat.</t>
  </si>
  <si>
    <t>Groundwater Hydraulics</t>
  </si>
  <si>
    <t>Grundbau</t>
  </si>
  <si>
    <t>Grundbaustatik</t>
  </si>
  <si>
    <t>Grundlagen Beschaffung und Logistik</t>
  </si>
  <si>
    <t xml:space="preserve">Grundlagen Beschaffung und Logistik </t>
  </si>
  <si>
    <t xml:space="preserve">Grundlagen Beschaffung und Logistik + Organisation </t>
  </si>
  <si>
    <t>Grundlagen BIM-basierter Zusammenarbeit</t>
  </si>
  <si>
    <t>Grundlagen der Ertragsbe</t>
  </si>
  <si>
    <t>Grundlagen der Informatik</t>
  </si>
  <si>
    <t>Informatik 1 11212019757Oesing</t>
  </si>
  <si>
    <t>Oesing</t>
  </si>
  <si>
    <t>Grundlagen der Nachhaltigkeit</t>
  </si>
  <si>
    <t>Grundlagen der Rechnungslegung</t>
  </si>
  <si>
    <t>Grundlagen Elektrotechnik</t>
  </si>
  <si>
    <t xml:space="preserve">Grundlagen Informatik    </t>
  </si>
  <si>
    <t>Grundlagen Marketing</t>
  </si>
  <si>
    <t>Gundlagen Marketing</t>
  </si>
  <si>
    <t>Grundlagen Perso und Orga</t>
  </si>
  <si>
    <t>Grundlagen Personalmanagement</t>
  </si>
  <si>
    <t xml:space="preserve">Grundlagen Personalmanagement </t>
  </si>
  <si>
    <t xml:space="preserve">Grundlagen Produktdesign </t>
  </si>
  <si>
    <t>Richard</t>
  </si>
  <si>
    <t xml:space="preserve">Mechatronik </t>
  </si>
  <si>
    <t>Grundlagen Prozess- und Verfahrenstechnik</t>
  </si>
  <si>
    <t>Hochvoltsysteme</t>
  </si>
  <si>
    <t>Hochvoltsysteme12212019MMTPautzke</t>
  </si>
  <si>
    <t>Mudersbach/Netzel</t>
  </si>
  <si>
    <t>Höhere technische Mechanik 21512019MMBZwiers</t>
  </si>
  <si>
    <t xml:space="preserve">Höhere technische Mechanik </t>
  </si>
  <si>
    <t>Skill</t>
  </si>
  <si>
    <t>Holzbau</t>
  </si>
  <si>
    <t>Hydro- and Geochemistry</t>
  </si>
  <si>
    <t>Identifikationst.-RFID</t>
  </si>
  <si>
    <t>Identifikationstechnik</t>
  </si>
  <si>
    <t>Immissionsschutz</t>
  </si>
  <si>
    <t>Immobilienwirtschaft</t>
  </si>
  <si>
    <t>Industrial Big Data</t>
  </si>
  <si>
    <t>Industrielle Messtechik</t>
  </si>
  <si>
    <t>Industrielle Messtechnik</t>
  </si>
  <si>
    <t>Greiwe</t>
  </si>
  <si>
    <t>Industrieroboter</t>
  </si>
  <si>
    <t>Inf. und Kommsysteme 2</t>
  </si>
  <si>
    <t>Brockmann/Schennonek</t>
  </si>
  <si>
    <t>Inform. u. Kom.-systeme 1</t>
  </si>
  <si>
    <t>Informatik  11212019704Eikelberg</t>
  </si>
  <si>
    <t xml:space="preserve">Informatik  </t>
  </si>
  <si>
    <t>Informatik 1</t>
  </si>
  <si>
    <t>Informatik 1 11412019748Brabender</t>
  </si>
  <si>
    <t xml:space="preserve">Informatik 1 </t>
  </si>
  <si>
    <t>Informatik 2</t>
  </si>
  <si>
    <t>Informatik 211812019748Brabender</t>
  </si>
  <si>
    <t xml:space="preserve">Informatik 2 </t>
  </si>
  <si>
    <t>Ing.methoden Brandschutz13212018MBIHöfker</t>
  </si>
  <si>
    <t>Ing.methoden Brandschutz</t>
  </si>
  <si>
    <t>Ingenieurholzbau</t>
  </si>
  <si>
    <t>Ingenieurhydrologie</t>
  </si>
  <si>
    <t>Ingenieurvermessung I</t>
  </si>
  <si>
    <t>Ingenieurvermessung II</t>
  </si>
  <si>
    <t>Ingenieurvermessung III</t>
  </si>
  <si>
    <t>Mühlenbruch</t>
  </si>
  <si>
    <t>Innovationsmanagement 1</t>
  </si>
  <si>
    <t>Innovationsmanagement 2</t>
  </si>
  <si>
    <t>Innovationspolitik</t>
  </si>
  <si>
    <t>Fuchs</t>
  </si>
  <si>
    <t>Geiger</t>
  </si>
  <si>
    <t>Institutionsökonomik</t>
  </si>
  <si>
    <t>Instrumententechnik</t>
  </si>
  <si>
    <t>Vermessung</t>
  </si>
  <si>
    <t>Int. Economic Policy</t>
  </si>
  <si>
    <t>Int. Management</t>
  </si>
  <si>
    <t>Int. Personalmanagement</t>
  </si>
  <si>
    <t>Int. Sales Management (E)</t>
  </si>
  <si>
    <t>Inter. Arb.-Gese-R</t>
  </si>
  <si>
    <t>Interk. Kom. und Teamb</t>
  </si>
  <si>
    <t>Interkulturelle Kompet.</t>
  </si>
  <si>
    <t>Interkulturelles Mmg</t>
  </si>
  <si>
    <t>Meyer-Schwickerath</t>
  </si>
  <si>
    <t>Intern. Wirt.-spolitik</t>
  </si>
  <si>
    <t>Internat Controlling</t>
  </si>
  <si>
    <t>International Finance</t>
  </si>
  <si>
    <t>Klönne</t>
  </si>
  <si>
    <t>Internationales Marketing</t>
  </si>
  <si>
    <t>Stark</t>
  </si>
  <si>
    <t xml:space="preserve">Internet der Dinge </t>
  </si>
  <si>
    <t>Internet der Dinge</t>
  </si>
  <si>
    <t>Investition und Finanzierung</t>
  </si>
  <si>
    <t xml:space="preserve">Investition und Finanzierung </t>
  </si>
  <si>
    <t>IT-Sicherheit</t>
  </si>
  <si>
    <t>Jahresabschluss</t>
  </si>
  <si>
    <t>Nellesen</t>
  </si>
  <si>
    <t>Kommunikationspolitik</t>
  </si>
  <si>
    <t>Konst. Bau Elektroversuch</t>
  </si>
  <si>
    <t>Konstruktionstechnik</t>
  </si>
  <si>
    <t>Konstruktionssystematik</t>
  </si>
  <si>
    <t>Konzept. u. Entw. Smart City</t>
  </si>
  <si>
    <t>Mecit</t>
  </si>
  <si>
    <t>mündl. Prüfung</t>
  </si>
  <si>
    <t>Kostenmanagement 1</t>
  </si>
  <si>
    <t>Kostenmanagement 2</t>
  </si>
  <si>
    <t>Kranbahnen, Betriebsfest.</t>
  </si>
  <si>
    <t>Kreditmanagement 2</t>
  </si>
  <si>
    <t>Kreislaufwirtschaft</t>
  </si>
  <si>
    <t>Kunst/Ästhetik und Kreativität</t>
  </si>
  <si>
    <t xml:space="preserve">Kunst/Ästhetik u Kreat.  </t>
  </si>
  <si>
    <t>Künstliche Intelligenz</t>
  </si>
  <si>
    <t>Mühlenbruch/Seipel</t>
  </si>
  <si>
    <t>Landes- u. Satellitenverm</t>
  </si>
  <si>
    <t>Gundlich</t>
  </si>
  <si>
    <t>Landmanag.+ Geogr.</t>
  </si>
  <si>
    <t>Laseranwendung21412019MMBRadscheit</t>
  </si>
  <si>
    <t>Laseranwendung</t>
  </si>
  <si>
    <t>Lean Management und Logistikinnovationen</t>
  </si>
  <si>
    <t>Toth</t>
  </si>
  <si>
    <t>Leit- und informationssys</t>
  </si>
  <si>
    <t>LiegeKat + Land10102016718Weigt</t>
  </si>
  <si>
    <t>LiegeKat + Land</t>
  </si>
  <si>
    <t>Logistik 1</t>
  </si>
  <si>
    <t>Schröter</t>
  </si>
  <si>
    <t>Logistik 2</t>
  </si>
  <si>
    <t>Logistik Sicherheit Baust</t>
  </si>
  <si>
    <t>Lokalisierung u mob. Apps</t>
  </si>
  <si>
    <t>Technisches Englisch</t>
  </si>
  <si>
    <t>Betriebsorganisation</t>
  </si>
  <si>
    <t>Marketing 1</t>
  </si>
  <si>
    <t>Marketing 2</t>
  </si>
  <si>
    <t>Marktforschung</t>
  </si>
  <si>
    <t>Maschinendynamik</t>
  </si>
  <si>
    <t>Maschinenelemente</t>
  </si>
  <si>
    <t>Haffert/Richard</t>
  </si>
  <si>
    <t>Massivbau 1</t>
  </si>
  <si>
    <t>Albert/Busch</t>
  </si>
  <si>
    <t>Massivbau 1 - Grundlagen des Stahlbetonbaus</t>
  </si>
  <si>
    <t>Massivbau 2</t>
  </si>
  <si>
    <t>Massivbau 3</t>
  </si>
  <si>
    <t>Massivbaukonstruktionen</t>
  </si>
  <si>
    <t>Baitsch</t>
  </si>
  <si>
    <t>Baitsch/Busch</t>
  </si>
  <si>
    <t>Mathe für Informatiker 1</t>
  </si>
  <si>
    <t xml:space="preserve">Mathe für Informatiker 1 </t>
  </si>
  <si>
    <t>Mathe für Informatiker 2</t>
  </si>
  <si>
    <t>Mathematik 1</t>
  </si>
  <si>
    <t>Frohn-Schauf</t>
  </si>
  <si>
    <t xml:space="preserve">Mathematik 1 </t>
  </si>
  <si>
    <t>Mathematik 111112019748Schwoerer</t>
  </si>
  <si>
    <t>Mathematik 1 u. 2</t>
  </si>
  <si>
    <t>Mathematik 2</t>
  </si>
  <si>
    <t>Mathematik 3</t>
  </si>
  <si>
    <t>Mathematik 211512019748Schwoerer</t>
  </si>
  <si>
    <t xml:space="preserve">Mathematik 2 </t>
  </si>
  <si>
    <t>Mathematik A10112018MBIBaitsch/Busch</t>
  </si>
  <si>
    <t>Mathematik A</t>
  </si>
  <si>
    <t>Mathematik B10212018MBIBaitsch/Busch</t>
  </si>
  <si>
    <t>Mathematik B</t>
  </si>
  <si>
    <t>Mathematik C10312018MBISaenger</t>
  </si>
  <si>
    <t>Mathematik C</t>
  </si>
  <si>
    <t>Mathematik für Informatiker 2</t>
  </si>
  <si>
    <t>Mathematik I</t>
  </si>
  <si>
    <t>Mathematik II</t>
  </si>
  <si>
    <t>Mathematik II11312019718Balla</t>
  </si>
  <si>
    <t>Numerische Methoden</t>
  </si>
  <si>
    <t>Mauerwerksbau</t>
  </si>
  <si>
    <t>Software Engineering</t>
  </si>
  <si>
    <t>Mechat Sys u Simulationen</t>
  </si>
  <si>
    <t>Mechatronische Systeme und Simulationen</t>
  </si>
  <si>
    <t>Mechatronik Design</t>
  </si>
  <si>
    <t xml:space="preserve">Mehrkörpersimulation </t>
  </si>
  <si>
    <t>Mensch-Roboter-Kolab</t>
  </si>
  <si>
    <t>Biesenbach</t>
  </si>
  <si>
    <t>Mess- u. Auswertetechn II7102016718Kersting/Mischke</t>
  </si>
  <si>
    <t>Mess- u. Auswertetechn II</t>
  </si>
  <si>
    <t>Kersting/Mischke</t>
  </si>
  <si>
    <t>Fertigungsmesstechnik</t>
  </si>
  <si>
    <t>Mess- und Auswertetechn I</t>
  </si>
  <si>
    <t>Mess-Auswertetechn I GI7102016771Mischke</t>
  </si>
  <si>
    <t>Mess-Auswertetechn I GI</t>
  </si>
  <si>
    <t>Mess-Auswertetechn II GI</t>
  </si>
  <si>
    <t>Mess-Auswertetechn III GI15102016771Greiwe/Gundlich</t>
  </si>
  <si>
    <t>Mess-Auswertetechn III GI</t>
  </si>
  <si>
    <t>Greiwe/Gundlich</t>
  </si>
  <si>
    <t>Messtechnik</t>
  </si>
  <si>
    <t>Signalübertragung</t>
  </si>
  <si>
    <t>Methoden Verkehrsplanung</t>
  </si>
  <si>
    <t>Zacheja</t>
  </si>
  <si>
    <t>Mittelstandspolitik</t>
  </si>
  <si>
    <t>Modellbild. u. Simulation</t>
  </si>
  <si>
    <t>Modelle der Geoinformatik</t>
  </si>
  <si>
    <t>Nachh. Flächenmanagement</t>
  </si>
  <si>
    <t>Nachh. in Prod. und Log.</t>
  </si>
  <si>
    <t>Nachh. Lebenszyklusan.</t>
  </si>
  <si>
    <t>Nachhaltige Mobilität</t>
  </si>
  <si>
    <t>Nachhaltige Ökonomie</t>
  </si>
  <si>
    <t>Nachhaltiges Wirtschaften</t>
  </si>
  <si>
    <t>Nachhaltigkeit Klima</t>
  </si>
  <si>
    <t>Nachhaltigkeitsb u -zert</t>
  </si>
  <si>
    <t>Nachhaltigkeitskom.</t>
  </si>
  <si>
    <t>Nachhaltigkeitso. Market.</t>
  </si>
  <si>
    <t>Nachhaltigkeitsoriet. BWL</t>
  </si>
  <si>
    <t>Nachrichtentechnik 2</t>
  </si>
  <si>
    <t>Naturwissenschaften 2</t>
  </si>
  <si>
    <t>Physik und Ökologie</t>
  </si>
  <si>
    <t>Num. Meth. Wasserbau13812018MBIMudersbach/Netzel</t>
  </si>
  <si>
    <t>Num. Meth. Wasserbau</t>
  </si>
  <si>
    <t>Numerik partieller Diff12112018MBIBaitsch</t>
  </si>
  <si>
    <t>Numerik partieller Diff</t>
  </si>
  <si>
    <t xml:space="preserve">Numerische Methoden </t>
  </si>
  <si>
    <t>Numerische Methoden in der Geotechnik</t>
  </si>
  <si>
    <t>Oberflächentechnik</t>
  </si>
  <si>
    <t xml:space="preserve">Objektorientierte Programmierung </t>
  </si>
  <si>
    <t>Öffentlicher Personennahv</t>
  </si>
  <si>
    <t>Ökobil u nachh Technikg</t>
  </si>
  <si>
    <t>Stengel</t>
  </si>
  <si>
    <t>Ökologie u. Gesellschaft</t>
  </si>
  <si>
    <t>Onlinemarketing</t>
  </si>
  <si>
    <t>Operations Research</t>
  </si>
  <si>
    <t xml:space="preserve">Optimierung mechanischer Strukturen </t>
  </si>
  <si>
    <t>Optische 3D-Messtechnik</t>
  </si>
  <si>
    <t>Organisation 1</t>
  </si>
  <si>
    <t>Organisation 2</t>
  </si>
  <si>
    <t>Parallele Algorithmen</t>
  </si>
  <si>
    <t>Personalmanagement 1</t>
  </si>
  <si>
    <t>Personalmanagement 2</t>
  </si>
  <si>
    <t>Photogramm + Fernerkund19102016771Greiwe</t>
  </si>
  <si>
    <t>Photogramm + Fernerkund</t>
  </si>
  <si>
    <t>Photogrammetrie u. L.-Sc.35102016718Greiwe</t>
  </si>
  <si>
    <t>Photogrammetrie u. L.-Sc.</t>
  </si>
  <si>
    <t>Physik</t>
  </si>
  <si>
    <t xml:space="preserve">Physik </t>
  </si>
  <si>
    <t>Physik 1</t>
  </si>
  <si>
    <t>Physik 2</t>
  </si>
  <si>
    <t>Physikal.-mathemat. Gdl 1</t>
  </si>
  <si>
    <t>Physikal.-mathemat. Gdl 2</t>
  </si>
  <si>
    <t>Planung der Kanalisation</t>
  </si>
  <si>
    <t>Planung u. Entwurf v. Verkehrsanlagen 21012018758Seipel</t>
  </si>
  <si>
    <t xml:space="preserve">Planung u. Entwurf v. Verkehrsanlagen </t>
  </si>
  <si>
    <t>Planung und Entwurf von Verkehrsanlagen</t>
  </si>
  <si>
    <t>Planungs-, Bau- und Umweltrecht21112018758Kattenbusch</t>
  </si>
  <si>
    <t>Planungs-, Bau- und Umweltrecht</t>
  </si>
  <si>
    <t>Kattenbusch</t>
  </si>
  <si>
    <t>PM i Fokus v Glob,Dig,Ag</t>
  </si>
  <si>
    <t>Praktische Informatik</t>
  </si>
  <si>
    <t>Kersting</t>
  </si>
  <si>
    <t>Produ and Log Management</t>
  </si>
  <si>
    <t>Merchiers</t>
  </si>
  <si>
    <t>Produktionsmanagement</t>
  </si>
  <si>
    <t xml:space="preserve">Produktionsmanagement </t>
  </si>
  <si>
    <t>Produktionsmanagement (D)</t>
  </si>
  <si>
    <t>Produktionsmanagement (E)</t>
  </si>
  <si>
    <t>Produktionstechnik</t>
  </si>
  <si>
    <t>Werkzeugmaschinen/Fertigungsverfahren</t>
  </si>
  <si>
    <t>Robotik</t>
  </si>
  <si>
    <t>Werkzeugmaschinen</t>
  </si>
  <si>
    <t>Qualitätsmanagement</t>
  </si>
  <si>
    <t>Program. u. Softwareq.</t>
  </si>
  <si>
    <t>Programmieren in C</t>
  </si>
  <si>
    <t>Programmieren in C11912019779Coersmeier</t>
  </si>
  <si>
    <t>Programmieren in Java 111312019779Lütticke</t>
  </si>
  <si>
    <t>Programmieren in Java 1</t>
  </si>
  <si>
    <t>Programmieren in Java 2</t>
  </si>
  <si>
    <t>Programmieren in Python</t>
  </si>
  <si>
    <t>Programmiersprachen</t>
  </si>
  <si>
    <t>Zimmermann</t>
  </si>
  <si>
    <t>Proj./Forschendes Lernen</t>
  </si>
  <si>
    <t>Projektb. Vertiefung</t>
  </si>
  <si>
    <t>Projektentwicklung Vertr.</t>
  </si>
  <si>
    <t>Projektmanagement</t>
  </si>
  <si>
    <t>Abstoss</t>
  </si>
  <si>
    <t>Lindner</t>
  </si>
  <si>
    <t>Blümel/Klingspor</t>
  </si>
  <si>
    <t>Prozessleittechnik</t>
  </si>
  <si>
    <t>Jonker</t>
  </si>
  <si>
    <t>QS in der additiven Fertigung</t>
  </si>
  <si>
    <t>Qual. Innovationsmanag.</t>
  </si>
  <si>
    <t>Moos</t>
  </si>
  <si>
    <t>Raumakustik12612018MBIHöfker</t>
  </si>
  <si>
    <t>Raumakustik</t>
  </si>
  <si>
    <t>Raumordnung u. Umwelt</t>
  </si>
  <si>
    <t>Rechnungslegung 1</t>
  </si>
  <si>
    <t>Rechnungslegung 2</t>
  </si>
  <si>
    <t>Rechnungswesen</t>
  </si>
  <si>
    <t>Renner</t>
  </si>
  <si>
    <t>Recht der Unternehmensfi.</t>
  </si>
  <si>
    <t>Rechts- u. Verwaltungsl. 12052019718Balla</t>
  </si>
  <si>
    <t>Rechts- u. Verw.</t>
  </si>
  <si>
    <t xml:space="preserve">Rechts- u. Verwaltungsl. </t>
  </si>
  <si>
    <t>Rechts- u. Verwaltungsl.</t>
  </si>
  <si>
    <t>Regelungs-, Steuer- und Messtechnik</t>
  </si>
  <si>
    <t>Regelungstechnik</t>
  </si>
  <si>
    <t xml:space="preserve">Regelungstheorie </t>
  </si>
  <si>
    <t>Scholz</t>
  </si>
  <si>
    <t>Research Methods (E)</t>
  </si>
  <si>
    <t>Reservoir Engineering</t>
  </si>
  <si>
    <t>Rhetorik u. Präsentation12522016718Institut für Bildung, Kultur und Na</t>
  </si>
  <si>
    <t>Rhetorik u. Präsentation</t>
  </si>
  <si>
    <t>ISD</t>
  </si>
  <si>
    <t>Rock Physics</t>
  </si>
  <si>
    <t>Sales Management 1</t>
  </si>
  <si>
    <t>Schlottmann</t>
  </si>
  <si>
    <t>Sales Management 242912011A67Schlottmann</t>
  </si>
  <si>
    <t>Sales Management 2</t>
  </si>
  <si>
    <t>Sanierung SiWaWi14212018MBINolting</t>
  </si>
  <si>
    <t>Sanierung SiWaWi</t>
  </si>
  <si>
    <t>Schweiß- und Fügetechnik</t>
  </si>
  <si>
    <t>Sensor-Messverfahren</t>
  </si>
  <si>
    <t>Service-Management</t>
  </si>
  <si>
    <t>Simulationstechnik</t>
  </si>
  <si>
    <t>Simultaneous Engineering</t>
  </si>
  <si>
    <t>Smart Robotics</t>
  </si>
  <si>
    <t>Software Elektroversuchsf</t>
  </si>
  <si>
    <t>Software-Engineering12012019779Oesing</t>
  </si>
  <si>
    <t>Software-Engineering</t>
  </si>
  <si>
    <t>Softwareentw Solarfahrz</t>
  </si>
  <si>
    <t>Softwaret. u. Systemsoft</t>
  </si>
  <si>
    <t>Softwaretechnik</t>
  </si>
  <si>
    <t>Sondergeb. Stahlbetonbau</t>
  </si>
  <si>
    <t xml:space="preserve">Sondergebiete der Geotechnik </t>
  </si>
  <si>
    <t>Sondergebiete der Geotechnik</t>
  </si>
  <si>
    <t xml:space="preserve">FB W </t>
  </si>
  <si>
    <t>Sozialpolitik</t>
  </si>
  <si>
    <t>Sozialverantwortliche Mitarbeiterführung</t>
  </si>
  <si>
    <t>Sozialver.l Mitarbeiterf.</t>
  </si>
  <si>
    <t>Stahl- u Verkehrswasserba</t>
  </si>
  <si>
    <t>Stahlbau 120212018758Robra</t>
  </si>
  <si>
    <t>Stahlbau 1</t>
  </si>
  <si>
    <t>Stahlbau 2</t>
  </si>
  <si>
    <t>Stahlleichtbau</t>
  </si>
  <si>
    <t>Stahlverbundbau</t>
  </si>
  <si>
    <t>Statik</t>
  </si>
  <si>
    <t>Statik - Stereo und Elastostatik</t>
  </si>
  <si>
    <t>Statik (Stereostatik und Elastostatik I)</t>
  </si>
  <si>
    <t>Statistik</t>
  </si>
  <si>
    <t>Statistik für Geoinformatiker</t>
  </si>
  <si>
    <t>Steuergestaltungen</t>
  </si>
  <si>
    <t>Rauenbusch</t>
  </si>
  <si>
    <t>Hannemann</t>
  </si>
  <si>
    <t>Pohl/Mohr</t>
  </si>
  <si>
    <t>Wolik</t>
  </si>
  <si>
    <t>Strategic Management</t>
  </si>
  <si>
    <t>Strategische Planung 1</t>
  </si>
  <si>
    <t>Strategische Planung 2</t>
  </si>
  <si>
    <t xml:space="preserve">Strömungsmesstechnik </t>
  </si>
  <si>
    <t>Supply Chain Management</t>
  </si>
  <si>
    <t>Regelungstechnik 2</t>
  </si>
  <si>
    <t>Systemtheorie</t>
  </si>
  <si>
    <t xml:space="preserve">Systemtheorie </t>
  </si>
  <si>
    <t>Taxation 2b15212015MATHannemann</t>
  </si>
  <si>
    <t>Taxation 2b</t>
  </si>
  <si>
    <t>Technik der Mensch-Masch</t>
  </si>
  <si>
    <t>Technische Hydromechanik</t>
  </si>
  <si>
    <t>Technische Informatik</t>
  </si>
  <si>
    <t>Technische Informatik11412019MMTMüller-Schneiders</t>
  </si>
  <si>
    <t>Technische Mechanik 210512018758Mertens</t>
  </si>
  <si>
    <t>Technische Mechanik 110412018758Mertens</t>
  </si>
  <si>
    <t>Technische Mechanik 1</t>
  </si>
  <si>
    <t>Technische Mechanik 2</t>
  </si>
  <si>
    <t>Technisches Englisch 1</t>
  </si>
  <si>
    <t>Technisches Englisch 2</t>
  </si>
  <si>
    <t>Technisches Management</t>
  </si>
  <si>
    <t xml:space="preserve">Technisches Management </t>
  </si>
  <si>
    <t>The Global Economy</t>
  </si>
  <si>
    <t>Theoret. Elektrotechnik</t>
  </si>
  <si>
    <t>Theoretische Informatik</t>
  </si>
  <si>
    <t>Thermodynamik</t>
  </si>
  <si>
    <t xml:space="preserve">Thermodynamik     </t>
  </si>
  <si>
    <t>Topo- und Kartographie</t>
  </si>
  <si>
    <t>Tragwerksplanung Best.</t>
  </si>
  <si>
    <t>Tragwerksplanung Mauer.</t>
  </si>
  <si>
    <t>Umwelt- und Wirtschaftsethik</t>
  </si>
  <si>
    <t>Umweltpolitik</t>
  </si>
  <si>
    <t>Umwelttechnik 1</t>
  </si>
  <si>
    <t>Unternehmensbesteuerung 1</t>
  </si>
  <si>
    <t>Unternehmensbesteuerung 2</t>
  </si>
  <si>
    <t>Verfahrenstechnik Wasser13612018MBIKazner</t>
  </si>
  <si>
    <t>Verfahrenstechnik Wasser</t>
  </si>
  <si>
    <t>Verkehrssicherheit14712018MBISeipel</t>
  </si>
  <si>
    <t>Verkehrssicherheit</t>
  </si>
  <si>
    <t>Verkehrssteuerung</t>
  </si>
  <si>
    <t>Verkehr-u Substanzsteuern</t>
  </si>
  <si>
    <t>Vermessung10822018758Mischke</t>
  </si>
  <si>
    <t>Verteilte Anwendungen</t>
  </si>
  <si>
    <t>Vertragsmanagement</t>
  </si>
  <si>
    <t>Video Fahrerassistenzsys</t>
  </si>
  <si>
    <t>Volkswirtschaftslehre 1</t>
  </si>
  <si>
    <t>Volkswirtschaftslehre 2</t>
  </si>
  <si>
    <t>W. Inhalte IT-Sicherheit</t>
  </si>
  <si>
    <t>Wasser 1</t>
  </si>
  <si>
    <t>Mudersbach</t>
  </si>
  <si>
    <t>Wasser 2</t>
  </si>
  <si>
    <t>Wasser 2 - Grundlagen der Siedlungswasserwirtschaft</t>
  </si>
  <si>
    <t>Wasser Stadt Straßenplan</t>
  </si>
  <si>
    <t>Wasserbau</t>
  </si>
  <si>
    <t>Wassermengen &amp; Hydro13712018MBIMudersbach/Netzel</t>
  </si>
  <si>
    <t>Wassermengen &amp; Hydro</t>
  </si>
  <si>
    <t>Web-Engineering</t>
  </si>
  <si>
    <t>Webtechnologien II</t>
  </si>
  <si>
    <t xml:space="preserve">Werkstoffauswahl </t>
  </si>
  <si>
    <t>Werkstofftechnik 111412019704Segtrop</t>
  </si>
  <si>
    <t>Werkstofftechnik 1</t>
  </si>
  <si>
    <t>Werkstofftechnik 2 12112019704Segtrop</t>
  </si>
  <si>
    <t>Werkstofftechnik 2</t>
  </si>
  <si>
    <t xml:space="preserve">Maschinenbau </t>
  </si>
  <si>
    <t xml:space="preserve">Werkstofftechnik 2 </t>
  </si>
  <si>
    <t>Wertermittlung u. L.-Kat.</t>
  </si>
  <si>
    <t>Wettbewerbsrecht</t>
  </si>
  <si>
    <t>Passmore</t>
  </si>
  <si>
    <t>Sodmann</t>
  </si>
  <si>
    <t>Wirtschaftsdeutsch-Einf</t>
  </si>
  <si>
    <t>Evert</t>
  </si>
  <si>
    <t>Wirtschaftsdeutsch-Vert.</t>
  </si>
  <si>
    <t>Wirtschaftsenglisch</t>
  </si>
  <si>
    <t>Wirtschaftsenglisch 1</t>
  </si>
  <si>
    <t>Knöpper</t>
  </si>
  <si>
    <t>Simonovis</t>
  </si>
  <si>
    <t xml:space="preserve">Wirtschaftsenglisch 1 </t>
  </si>
  <si>
    <t>Wirtschaftsenglisch 2</t>
  </si>
  <si>
    <t>Wirtschaftsfranzösisch 1</t>
  </si>
  <si>
    <t>Guéguen</t>
  </si>
  <si>
    <t xml:space="preserve">Wirtschaftsfranzösisch 1 </t>
  </si>
  <si>
    <t>Wirtschaftsfranzösisch 2</t>
  </si>
  <si>
    <t>Pavone-Doberenz</t>
  </si>
  <si>
    <t>Wirtschaftsitalienisch 2</t>
  </si>
  <si>
    <t>Wirtschaftsmathematik</t>
  </si>
  <si>
    <t xml:space="preserve">Wirtschaftsmathematik </t>
  </si>
  <si>
    <t>Wirtschaftsprüfung</t>
  </si>
  <si>
    <t>Wirtschaftsrecht</t>
  </si>
  <si>
    <t>Wirtschaftsrussisch 1</t>
  </si>
  <si>
    <t>Wirtschaftsrussisch 2</t>
  </si>
  <si>
    <t>Wirtschaftsspanisch 1</t>
  </si>
  <si>
    <t>Wirtschaftsspanisch 2</t>
  </si>
  <si>
    <t>Wirtschaftsstatistik</t>
  </si>
  <si>
    <t>Wirtschaftstürkisch 1</t>
  </si>
  <si>
    <t>Kiygi</t>
  </si>
  <si>
    <t xml:space="preserve">Wirtschaftstürkisch 1 </t>
  </si>
  <si>
    <t>Wirtschaftstürkisch 2</t>
  </si>
  <si>
    <t>Wissensch Arbeiten/Präs</t>
  </si>
  <si>
    <t xml:space="preserve">Wissenschafliches Arbeiten </t>
  </si>
  <si>
    <t xml:space="preserve">Wissenschaftliches Arbeiten </t>
  </si>
  <si>
    <t>Wissenschaftl. Arbeitst.</t>
  </si>
  <si>
    <t>Wissenschaftliches Arbeiten</t>
  </si>
  <si>
    <t>Wissenschaftsth. u. Ethik</t>
  </si>
  <si>
    <t>Zement- und Betontechnologie</t>
  </si>
  <si>
    <t>Zukunfts- und Akzeptanzforschung</t>
  </si>
  <si>
    <t>Zukunfts- und Akzeptanzf.</t>
  </si>
  <si>
    <t>(Alle)</t>
  </si>
  <si>
    <t>Summe von Datum</t>
  </si>
  <si>
    <t>(Leer)</t>
  </si>
  <si>
    <t>Gesamtergebnis</t>
  </si>
  <si>
    <t>Räume</t>
  </si>
  <si>
    <t xml:space="preserve">Geoinformationssysteme </t>
  </si>
  <si>
    <t xml:space="preserve">Bauingenieurwesen </t>
  </si>
  <si>
    <t xml:space="preserve">Tunnelbau </t>
  </si>
  <si>
    <t xml:space="preserve">Numerische Mathematik </t>
  </si>
  <si>
    <t xml:space="preserve">Planung der Kanalisation </t>
  </si>
  <si>
    <t>Energietechnik 1</t>
  </si>
  <si>
    <t xml:space="preserve">Öffentlicher Personennahverkehr </t>
  </si>
  <si>
    <t>Stadt-, Raum- und Umweltplanung</t>
  </si>
  <si>
    <t xml:space="preserve">Verkehrssteuerung </t>
  </si>
  <si>
    <t>Vergabe- und Vertragsrecht</t>
  </si>
  <si>
    <t xml:space="preserve">Sondergebiete der Kalkulation </t>
  </si>
  <si>
    <t>Baumanagement 1</t>
  </si>
  <si>
    <t xml:space="preserve">Logistik und Sicherheit auf Baustellen </t>
  </si>
  <si>
    <t xml:space="preserve">Sondergebiete der Bauverfahrenstechnik </t>
  </si>
  <si>
    <t>Bauphysik 2</t>
  </si>
  <si>
    <t>Bauphysik 4</t>
  </si>
  <si>
    <t xml:space="preserve">Technisches Englisch </t>
  </si>
  <si>
    <t>Gehlen</t>
  </si>
  <si>
    <t>Kotulla</t>
  </si>
  <si>
    <t>Bauphysik 120412018758Höfker</t>
  </si>
  <si>
    <t>Geoinformationssysteme</t>
  </si>
  <si>
    <t>Numerische Mathematik</t>
  </si>
  <si>
    <t>Landschafts- und Stadtökologie</t>
  </si>
  <si>
    <t>Verkehrssysteme und Verkehrskonzepte</t>
  </si>
  <si>
    <t>Öffentlicher Personennahverkehr</t>
  </si>
  <si>
    <t>Stadt-, Raum-, und Umweltplanung</t>
  </si>
  <si>
    <t>Planung der Kanalisation 33512018758Nolting</t>
  </si>
  <si>
    <t>Stadt-, Raum- und Umweltplanung35512018758Mühlenbruch</t>
  </si>
  <si>
    <t>Verkehrssteuerung 35212018758Seipel</t>
  </si>
  <si>
    <t>Verkehrssysteme und Verkehrskonzepte35112018758Mühlenbruch</t>
  </si>
  <si>
    <t>Naturwissenschaften für Geoinformatiker</t>
  </si>
  <si>
    <t>Algorithmen und Datenstrukturen</t>
  </si>
  <si>
    <t>Geometrisch-graphische Grundlagen</t>
  </si>
  <si>
    <t>Landmanagement und Liegenschaftskataster I</t>
  </si>
  <si>
    <t>Buchhaltung und Kostenrechnung</t>
  </si>
  <si>
    <t>Bauelemente</t>
  </si>
  <si>
    <t>Regelungstechnik 1</t>
  </si>
  <si>
    <t>Analoge Schaltungstechnik</t>
  </si>
  <si>
    <t>Computergestützte Messwerterfassung</t>
  </si>
  <si>
    <t>Objektorientierte Programmiertechniken</t>
  </si>
  <si>
    <t xml:space="preserve">Einführung in moderene Webtechnologien </t>
  </si>
  <si>
    <t xml:space="preserve">Datenbanken </t>
  </si>
  <si>
    <t>Signale und Systeme</t>
  </si>
  <si>
    <t>Elektronische Bauelemente</t>
  </si>
  <si>
    <t>Dynamik - Kinematik und Kinetik</t>
  </si>
  <si>
    <t>Thermodynamik und Wärmeübertragung</t>
  </si>
  <si>
    <t>Dynamik (Elastostatik II, Kinematik)</t>
  </si>
  <si>
    <t>QS in der additiven Fertigung12312019MMTJanzen</t>
  </si>
  <si>
    <t>Life Cycle Assessment</t>
  </si>
  <si>
    <t>Nachhaltigkeitsinnovationen</t>
  </si>
  <si>
    <t>Master Nachhaltige Entwicklung</t>
  </si>
  <si>
    <t>Ang transd Nachhaltigk26102020MNESeverengiz</t>
  </si>
  <si>
    <t>The Great Transformation</t>
  </si>
  <si>
    <t>Bioeconomy</t>
  </si>
  <si>
    <t>Sprenger</t>
  </si>
  <si>
    <t>Grundlagen der Kartographie</t>
  </si>
  <si>
    <t>Grundlagen der Kartographie21112019718Zimmermann</t>
  </si>
  <si>
    <t>Grundbau U</t>
  </si>
  <si>
    <t>Mischke/Zimmermann</t>
  </si>
  <si>
    <t xml:space="preserve">Bachelor </t>
  </si>
  <si>
    <t>Data Science 1</t>
  </si>
  <si>
    <t>Bockermann</t>
  </si>
  <si>
    <t>Hausarbeit</t>
  </si>
  <si>
    <t>Interkulturelle Kommunikation</t>
  </si>
  <si>
    <t>Buchhaltung und Kostenrechnung20112019A67Stach/Türksch</t>
  </si>
  <si>
    <t>Kuhnke/Blümel/Klingspor/Bockermann/Metzger</t>
  </si>
  <si>
    <t>Grundlagen Produktdesign 11312019757Haffert/Lützig/Richard</t>
  </si>
  <si>
    <t>Lienhoop</t>
  </si>
  <si>
    <t>Topo- und Kartographie13102016718Mischke/Zimmermann</t>
  </si>
  <si>
    <t>Tenberge</t>
  </si>
  <si>
    <t xml:space="preserve">B. Geoinformatik </t>
  </si>
  <si>
    <t>Kellermann</t>
  </si>
  <si>
    <t>Referat</t>
  </si>
  <si>
    <t>Smart Robotics12412019MMBSchilberg</t>
  </si>
  <si>
    <t>Geologie und geogene Energieträger</t>
  </si>
  <si>
    <t>VHDL</t>
  </si>
  <si>
    <t>Grundbaustatik39612018758Dörendahl</t>
  </si>
  <si>
    <t>Portfolio</t>
  </si>
  <si>
    <t>Bauphysik 237112018758Höfker</t>
  </si>
  <si>
    <t>Klausur</t>
  </si>
  <si>
    <t>Bodenmechanik U</t>
  </si>
  <si>
    <t>Energietechnik 2</t>
  </si>
  <si>
    <t>Energietechnik 3</t>
  </si>
  <si>
    <t>Methoden der Verkehrsplanung</t>
  </si>
  <si>
    <t>Entwurf mit Kol</t>
  </si>
  <si>
    <t>EDV-Programme im Verkehrswesen</t>
  </si>
  <si>
    <t>Umwelttechnik 2</t>
  </si>
  <si>
    <t>Umwelttechnik 3</t>
  </si>
  <si>
    <t>Umwelttechnik 3 - Kreislaufwirtschaft</t>
  </si>
  <si>
    <t>Ökosysteme</t>
  </si>
  <si>
    <t>Ressourceneffizienz</t>
  </si>
  <si>
    <t>pform lt. MHB</t>
  </si>
  <si>
    <t xml:space="preserve">Planung von Radverkehrsanlagen </t>
  </si>
  <si>
    <t>Straßenraumgestaltung</t>
  </si>
  <si>
    <t>Interdisziplinäres BIM-Seminar</t>
  </si>
  <si>
    <t>Bauingenieurwesen o.a.</t>
  </si>
  <si>
    <t>Straßenraumgestaltung im kommunalen Bestand</t>
  </si>
  <si>
    <t>Numerische Methoden der Baumechanik</t>
  </si>
  <si>
    <t xml:space="preserve">Klausur </t>
  </si>
  <si>
    <t>Klausur und/oder mündl. oder Referat mit mündl. (20Min.)</t>
  </si>
  <si>
    <t>Hausarbeit/Referat mit mündl. Prüfung oder Vortrag (20 Min.)</t>
  </si>
  <si>
    <t>Klausur oder Hausarbeit/Referat mit mündl.</t>
  </si>
  <si>
    <t>Data Science 2</t>
  </si>
  <si>
    <t>Hausarbeit und Präsentation</t>
  </si>
  <si>
    <t>Klausur oder Hausarbeit/Referat mit mündl. Prüfung</t>
  </si>
  <si>
    <t>Hausarbeit/Referat mit mündl. Prüfung</t>
  </si>
  <si>
    <t>Portfolio oder Klausur</t>
  </si>
  <si>
    <t>Hausarbeit/Referat mit Präsentation</t>
  </si>
  <si>
    <t>Klausur (120 Min.) oder Hausarbeit/Referat mit mündl. Prüfung</t>
  </si>
  <si>
    <t>Jakubczyk</t>
  </si>
  <si>
    <t>Jakubczyk/Siebenbrock</t>
  </si>
  <si>
    <t>Sprenger/Siebenbrock</t>
  </si>
  <si>
    <t>Gieselman/Siebenbrock</t>
  </si>
  <si>
    <t>Grundlagen Perso und Orga11312019A67Gieselman/Siebenbrock</t>
  </si>
  <si>
    <t>Referat mit mündl. Prüfung</t>
  </si>
  <si>
    <t>Klausur(120 Min.) oder mündl. Prüfung (20 Min.)</t>
  </si>
  <si>
    <t>Praxisprojekt mit Dokumentation sowie Präsentation der Ergebnisse</t>
  </si>
  <si>
    <t>Hausarbeit/Referat mit entweder mündl. Prüfung oder Vortrag/Diskussion (20Min.)</t>
  </si>
  <si>
    <t>Klausur oder Hausarbeit/Referat oder mündl. Prüfung</t>
  </si>
  <si>
    <t>Referat und mündl. Prüfung</t>
  </si>
  <si>
    <t>mündl. Prüfung (20 Min.) oder Klausur (120 Min.)</t>
  </si>
  <si>
    <t>Klausur 120 Min.</t>
  </si>
  <si>
    <t>abstract/paper, talk and poster presentation</t>
  </si>
  <si>
    <t>Klausur 120 Min. oder Projektarbeit (70%) mit Vortrag (30%)</t>
  </si>
  <si>
    <t>Klausur 120 Min. oder mündl.</t>
  </si>
  <si>
    <t>Klausur 90 Min. oder online Prüfung oder mündl.</t>
  </si>
  <si>
    <t>Einführung in Structural Health Monitoring</t>
  </si>
  <si>
    <t>Klausur 90 Min. oder mündl.</t>
  </si>
  <si>
    <t>Klausur 120 Min. oder Projektarbeit (70%) mit Vortrag (30%) oder mündl.</t>
  </si>
  <si>
    <t>Klausur 60 Min.</t>
  </si>
  <si>
    <t>Klausur 90 Min.</t>
  </si>
  <si>
    <t>mündl. Prüfung von 60 Min. oder Semesterarbeit</t>
  </si>
  <si>
    <t>Klausur 120 Min., oder mündl. oder Projektarbeit und Referat</t>
  </si>
  <si>
    <t>Klausur 180 Min.</t>
  </si>
  <si>
    <t>Klausur 120 Min und/oder mündl.</t>
  </si>
  <si>
    <t>Elektrische Systeme im Hochvolt-Fahrzeug</t>
  </si>
  <si>
    <t>Hausarbeit mit mündl. Prüfung</t>
  </si>
  <si>
    <t>Konzeption und Entwicklung von Smart-City-Lösungen</t>
  </si>
  <si>
    <t>Refert mit mündl. Prüfung (45 Min.)</t>
  </si>
  <si>
    <t>Ruhrturtlebot Competition</t>
  </si>
  <si>
    <t>Klausur 120 Min. und Projektarbeit mit schriftlicher Ausarbeitung und Referat</t>
  </si>
  <si>
    <t>Klausur 120 Min. oder mündl. Prüfung oder  Projektarbeit mit schriftl Ausarbeitung und Referat</t>
  </si>
  <si>
    <t>mündl. Prüfung und Referat mit mündl. Prüfung</t>
  </si>
  <si>
    <t>Hausarbeit mit mündl. Prüfung oder Projektarbeit mit schriftl. Ausarbeitund und Referat</t>
  </si>
  <si>
    <t>Konzept. u. Entw. Smart City22112019METMecit</t>
  </si>
  <si>
    <t>Referat mit mündl. Prüfung (45 Min.)</t>
  </si>
  <si>
    <t>Referat mit Handout</t>
  </si>
  <si>
    <t>Referat mit Hangout</t>
  </si>
  <si>
    <t>Klausur 90 Min. oder mündl. Prüfung</t>
  </si>
  <si>
    <t>Laborbericht und mündl. Prüfung</t>
  </si>
  <si>
    <t>Hausarbeit mit Kolloquium</t>
  </si>
  <si>
    <t>Klausur 120 Min. od. mündl. Prüfung</t>
  </si>
  <si>
    <t>Klausur 120 Min.od. mündl. Prüfung</t>
  </si>
  <si>
    <t>Entwurf mit Kolloquium</t>
  </si>
  <si>
    <t>Klausur 90 Min., mündl. Prüfung oder Hausarbeit</t>
  </si>
  <si>
    <t>Hausarbeit, Seminarvortrag und Kolloquium</t>
  </si>
  <si>
    <t>Klausur 90 Min. oder mündl. Prüfung oder Hausarbeit</t>
  </si>
  <si>
    <t>Empirische Forschung</t>
  </si>
  <si>
    <t>Gesprächsführung und Konfliktmanagement</t>
  </si>
  <si>
    <t>Kier</t>
  </si>
  <si>
    <t>Hausarbeit mit Präsentation</t>
  </si>
  <si>
    <t>Klausur 120 Min. oder Hausarbeit mit Präsentation</t>
  </si>
  <si>
    <t>Klausur 150 Min.</t>
  </si>
  <si>
    <t>Keine</t>
  </si>
  <si>
    <t>Klausur 120 Min. oder mündl. Prüfung</t>
  </si>
  <si>
    <t>Klausur 90 Min. oder mündl. Prüfung 30 Min.</t>
  </si>
  <si>
    <t>Maschinenelemente und CAD</t>
  </si>
  <si>
    <t>Maschinenelemente und CAD23012019704Haffert/Richard</t>
  </si>
  <si>
    <t>Klausur 240 Min.</t>
  </si>
  <si>
    <t>Regelungstechnik22912019704Pohl</t>
  </si>
  <si>
    <t>Fluidtechnik22412019704Nied-Menninger</t>
  </si>
  <si>
    <t>Prozessdatenerfassung und -verarbeitung</t>
  </si>
  <si>
    <t>Prozessdatenerfassung und -verarbeitung22712019704Mohr</t>
  </si>
  <si>
    <t>Strukturierte Programmierung</t>
  </si>
  <si>
    <t>Strukturierte Programmierung41212019704Eikelberg</t>
  </si>
  <si>
    <t>Bioenergie</t>
  </si>
  <si>
    <t>Bioenergie43112019704Gerber</t>
  </si>
  <si>
    <t>Umweltverfahrenstechnik</t>
  </si>
  <si>
    <t>Betriebl. Informationssys42712019704Eder</t>
  </si>
  <si>
    <t>Strömungsmaschinen42812019704Lindken</t>
  </si>
  <si>
    <t>Klausur 120 Min</t>
  </si>
  <si>
    <t>Klausur oder Hausarbeit mit Präsentation</t>
  </si>
  <si>
    <t>Mechanische Bauelemente und CAD</t>
  </si>
  <si>
    <t xml:space="preserve">Klausur 90 Min. </t>
  </si>
  <si>
    <t>Grundlagen der Elektromobilität</t>
  </si>
  <si>
    <t>Grundlagen der Elektromobilität40312019757Pautzke</t>
  </si>
  <si>
    <t>Technisches Englisch22712019757Werthebach</t>
  </si>
  <si>
    <t>Projektarbeit (70%) mit Präsentation (30%) oder Klausur 120 Min.</t>
  </si>
  <si>
    <t>Mikrocontroller</t>
  </si>
  <si>
    <t>Mikrocontroller42912019757Coersmeier</t>
  </si>
  <si>
    <t>Werkstofftechnik  des Maschinenbaus</t>
  </si>
  <si>
    <t>Werkstofftechnik  des Maschinenbaus11412019757Radscheit</t>
  </si>
  <si>
    <t>Klausur 75 Min.</t>
  </si>
  <si>
    <t>Klausur 140 Min.</t>
  </si>
  <si>
    <t>Mathematik für Informatiker 3</t>
  </si>
  <si>
    <t>Mikrocontroller (für Informatiker)</t>
  </si>
  <si>
    <t>Klausur (Multiple Choice, 90 Min.)</t>
  </si>
  <si>
    <t>Digitale Bildverarbeitung und Game Development</t>
  </si>
  <si>
    <t>Elektrom. Verträglichkeit20912019748Bosselmann</t>
  </si>
  <si>
    <t>Antriebstechnik20812019748Bock</t>
  </si>
  <si>
    <t>Regelungstechnik 221112019748Biesenbach</t>
  </si>
  <si>
    <t>Digitaltechnik21012019748Schugt</t>
  </si>
  <si>
    <t xml:space="preserve">Nachrichtentechnik </t>
  </si>
  <si>
    <t>Nachrichtentechnik 21212019748Schwoerer</t>
  </si>
  <si>
    <t>Hausarbeit mit Referat</t>
  </si>
  <si>
    <t>Hausarbeit und Referat</t>
  </si>
  <si>
    <t>Nachhaltigkeit: Leitbild, Hintergrund und Strategien</t>
  </si>
  <si>
    <t xml:space="preserve">mündl. Prüfung (45 Min.) </t>
  </si>
  <si>
    <t>Veränderungsprozesse und Mediation / Moderation von Konflikten</t>
  </si>
  <si>
    <t>Lindner/Schröter</t>
  </si>
  <si>
    <t>Technikfolgenabschätzung und mehrkriterielle Entscheidungsunterstützung</t>
  </si>
  <si>
    <t>Technikfolgenabschätzung und mehrkriterielle Entscheidungsunterstützung21102020MNELindner/Schröter</t>
  </si>
  <si>
    <t>Input-Output-Analayse</t>
  </si>
  <si>
    <t>Hausarbeit mit mündl. 45 Min.</t>
  </si>
  <si>
    <t>Szenariotechnik</t>
  </si>
  <si>
    <t>Hausarbeit und mündl. 45 Min.</t>
  </si>
  <si>
    <t>Nachhaltigkeit in der Technik</t>
  </si>
  <si>
    <t>Hausarbeit mit mündl. Prüfung 45 Min.</t>
  </si>
  <si>
    <t>Naturwissenschaftliche Aspekte Nachhaltiger Entwicklung</t>
  </si>
  <si>
    <t>Kostenrechnung und Controlling</t>
  </si>
  <si>
    <t>Makroökonomie für WING</t>
  </si>
  <si>
    <t>Wirtschaftsenglisch 220922019WIMKnöpper</t>
  </si>
  <si>
    <t>Klausur 135 Min.</t>
  </si>
  <si>
    <t>Mikroökonomie für WING</t>
  </si>
  <si>
    <t>Klausur 45 Min.</t>
  </si>
  <si>
    <t>Klausur 45 Min., Präsentation</t>
  </si>
  <si>
    <t>Testat</t>
  </si>
  <si>
    <t>Klausur 45 Min. oder Hausarbeit/Referat mit mündl. Prüfung</t>
  </si>
  <si>
    <t>Klausur 90 Min. oder Hausarbeit/Referat mit mündl. Prüfung</t>
  </si>
  <si>
    <t>Sondergebiete der Bauverfahrenstechnik 36712018758Kattenbusch/Kotulla</t>
  </si>
  <si>
    <t>Baumanagement 136412018758Kattenbusch/Kotulla</t>
  </si>
  <si>
    <t>Baumanagement 2</t>
  </si>
  <si>
    <t>Baumanagement 236512018758Kattenbusch/Kotulla</t>
  </si>
  <si>
    <t>Projektentwicklung Vertr.36312018758Kattenbusch/Kotulla</t>
  </si>
  <si>
    <t xml:space="preserve">Wirtschaftsinformatik </t>
  </si>
  <si>
    <t>Mess- u. Auswertetechn II21212019718Kersting/Mischke</t>
  </si>
  <si>
    <t>Landmanagement und Liegenschaftskataster II</t>
  </si>
  <si>
    <t>Basismodelle der Geoinformatik</t>
  </si>
  <si>
    <t>Räumliche Analysemethoden</t>
  </si>
  <si>
    <t>Fernerkundung</t>
  </si>
  <si>
    <t>Normen und Standards</t>
  </si>
  <si>
    <t>Lipkowski</t>
  </si>
  <si>
    <t>Mess- und Auswertetechn I11812019718Lipkowski</t>
  </si>
  <si>
    <t>Hausarbeit mit mündl. Prüfung (1/3) und Klausur 120 Min. (2/3)</t>
  </si>
  <si>
    <t>mündl. Vorträge, evtl. schriftl. Ausarbeitung und Planung Hausarbeit</t>
  </si>
  <si>
    <t>Klausur oder mündl. Prüfung</t>
  </si>
  <si>
    <t>Klausur 120 Min. und Seminarvortrag</t>
  </si>
  <si>
    <t>Klausur 120 Min. und Hausarbeit</t>
  </si>
  <si>
    <t>Klausur 120 min.</t>
  </si>
  <si>
    <t>Klausur, Hausarbeit oder mündl. Prüfung</t>
  </si>
  <si>
    <t xml:space="preserve">Klausur 180 Min. </t>
  </si>
  <si>
    <t>Klausur 120 Min oder mündl. Prüfung und Hausarbeit oder Seminarvortrag</t>
  </si>
  <si>
    <t>Hausarbeit und Kolloquium</t>
  </si>
  <si>
    <t>Energietechnik 2 - Energien und Energieversorgung</t>
  </si>
  <si>
    <t>Nierhoff/Hense</t>
  </si>
  <si>
    <t>König</t>
  </si>
  <si>
    <t>Wittig</t>
  </si>
  <si>
    <t>Bauphysik 3</t>
  </si>
  <si>
    <t>Bauphysik 437312018758Höfker</t>
  </si>
  <si>
    <t>Brandschutz37412018758Höfker</t>
  </si>
  <si>
    <t>Baukonstruktion 3 - Skelettbauten</t>
  </si>
  <si>
    <t>Baukonstruktion 4 - Details</t>
  </si>
  <si>
    <t>Baukonstruktion 4 - Details32112018758Löring</t>
  </si>
  <si>
    <t>CAD 239212018758Vogel</t>
  </si>
  <si>
    <t>Praktische Prüfung am Rechner über 90 Min.</t>
  </si>
  <si>
    <t>IBM</t>
  </si>
  <si>
    <t>Int. Business and Management</t>
  </si>
  <si>
    <t>Grundlagen Beschaffung und Logistik + Organisation 11612019IBMSprenger/Siebenbrock</t>
  </si>
  <si>
    <t>Klausur 120 Min. oder mündl. Prüfung 20 Min.</t>
  </si>
  <si>
    <t>Klausur 90 Min</t>
  </si>
  <si>
    <t>mündl. Prüfung 20 Min.</t>
  </si>
  <si>
    <t>Klausur 120 Min. oder mündl. Prüfung 20 Min. oder Hausarbeit/Referat mit mündl. Prüfung</t>
  </si>
  <si>
    <t>Grote, Julian</t>
  </si>
  <si>
    <t>Hausarbeit und mündl. Prüfung 20 Min.</t>
  </si>
  <si>
    <t>Klausur 45 Min. und mündl. Prüfung/Referat (45 Min. inkl. Vorbereitungszeit)</t>
  </si>
  <si>
    <t>Wirtschaftsdeutsch-Einf34412011IBMEvert</t>
  </si>
  <si>
    <t>Hausarbeit ggf. mit mündl. Prüfung</t>
  </si>
  <si>
    <t>Hausarbeit und/oder Klausur</t>
  </si>
  <si>
    <t>Abhängig vom jeweils gewählten Sprachkurs</t>
  </si>
  <si>
    <t>Hausarbeit inkl. Präsentation (in englischer Sprache, mündl. Prüfung (deutsch)</t>
  </si>
  <si>
    <t>Baustatik 231112018758Mertens</t>
  </si>
  <si>
    <t>Elektronisch gestützte Prüfung</t>
  </si>
  <si>
    <t>Grundbau U20612018UMTDörendahl</t>
  </si>
  <si>
    <t>Ingenieurhydrologie33312018758Mudersbach/Netzel</t>
  </si>
  <si>
    <t>Immissionsschutz35912018758Seipel</t>
  </si>
  <si>
    <t>Logistik und Sicherheit auf Baustellen 36112018758Kotulla</t>
  </si>
  <si>
    <t>Mauerwerksbau31612018758Löring</t>
  </si>
  <si>
    <t>Methoden Verkehrsplanung35312018758Mühlenbruch/Seipel</t>
  </si>
  <si>
    <t>Klausur 90 Min. 4/6 und Hausarbeit mit Kolloquium 2/6</t>
  </si>
  <si>
    <t>Sondergebiete der Kalkulation 36612018758Kattenbusch/Kotulla</t>
  </si>
  <si>
    <t>Stahl- u Verkehrswasserba33412018758Mudersbach/Netzel</t>
  </si>
  <si>
    <t>Stahlbau 231712018758Robra</t>
  </si>
  <si>
    <t>Technische Hydromechanik33112018758Mudersbach/Netzel</t>
  </si>
  <si>
    <t>Vergabe- und Vertragsrecht36212018758Kattenbusch</t>
  </si>
  <si>
    <t>Wasserbau32212018758Mudersbach/Netzel</t>
  </si>
  <si>
    <t>Bauverfahrenstechnik im Fertigteilbau</t>
  </si>
  <si>
    <t>Bauverfahrenstechnik im Fertigteilbau36812018758Kattenbusch/Kotulla</t>
  </si>
  <si>
    <t>Gew. Abwas.Niederschl.33612018758Kazner</t>
  </si>
  <si>
    <t>Grundbau U - Erdbau und Verbundkonsturkionen in der Geotechnik</t>
  </si>
  <si>
    <t>13:00</t>
  </si>
  <si>
    <t>12:00</t>
  </si>
  <si>
    <t>9:00</t>
  </si>
  <si>
    <t>8:30</t>
  </si>
  <si>
    <t>All</t>
  </si>
  <si>
    <t>10:00</t>
  </si>
  <si>
    <t>Mechanische Bauelemente und CAD23012019757Lützig</t>
  </si>
  <si>
    <t>EDV-Programme im Verkehrswesen35812018UMTSeipel</t>
  </si>
  <si>
    <t>Biologie und Chemie (Naturwissenschaften 1)</t>
  </si>
  <si>
    <t>90</t>
  </si>
  <si>
    <t>13:30</t>
  </si>
  <si>
    <t>Enterprise Resource Planning Systeme</t>
  </si>
  <si>
    <t>Enterprise Resource Planning Systeme43512019704Eder</t>
  </si>
  <si>
    <t>Alternativ angetriebene Fahrzeuge</t>
  </si>
  <si>
    <t>Alternativ angetriebene Fahrzeuge40712019704Lützig</t>
  </si>
  <si>
    <t>Werkzeugmaschinen - Gegenwart und Zukunft</t>
  </si>
  <si>
    <t>Klausur 90 Min. sowie Projektarbeit während des Semesters</t>
  </si>
  <si>
    <t>Klausur 60 Min. oder mündl. Prüfung</t>
  </si>
  <si>
    <t>Selbstlernkurs</t>
  </si>
  <si>
    <t>Quantitative Methoden: Mathematische Planungsverfahren</t>
  </si>
  <si>
    <t>Sturm/Wolik/Düren</t>
  </si>
  <si>
    <t>Quantitative Methoden: statistische und ökonometrische Verfahren</t>
  </si>
  <si>
    <t>Optische 3D-Messtechnik I</t>
  </si>
  <si>
    <t>Optische 3D-Messtechnik I21712019718Greiwe</t>
  </si>
  <si>
    <t>Input-Output-Analayse23102020MNEKronenberg</t>
  </si>
  <si>
    <t>Quantitative Methoden; Multivariate Methoden in der BWL und VWL</t>
  </si>
  <si>
    <t>Klausur 90 Min. oder Hausarbeit und Präsentation 30 Min.</t>
  </si>
  <si>
    <t>International Waste Management</t>
  </si>
  <si>
    <t xml:space="preserve">Thesis with Kolloquium </t>
  </si>
  <si>
    <t>Keßler/Müller-Kett</t>
  </si>
  <si>
    <t>Schugt/Kremzow-Tennie</t>
  </si>
  <si>
    <t>Mathematik I11112019718Balla</t>
  </si>
  <si>
    <t>Massivbau 4</t>
  </si>
  <si>
    <t>Massivbau 4 - Computerorientierte Methoden</t>
  </si>
  <si>
    <t>Massivbau 3 - Grenzzustand der Gebrauchstauglichkeit</t>
  </si>
  <si>
    <t>Physik 211612019748Albers</t>
  </si>
  <si>
    <t>IT-Plattformen Development und Digitale Zwillinge</t>
  </si>
  <si>
    <t>Referat (mit schriftlicher Ausarbeitung "Handout")</t>
  </si>
  <si>
    <t>Logistik 241112011A67Toth</t>
  </si>
  <si>
    <t>Computer Vision für autonomes Fahren</t>
  </si>
  <si>
    <t>Grundlagen der Statistik</t>
  </si>
  <si>
    <t>Hense/Exner</t>
  </si>
  <si>
    <t>International Waste Management15612018UMMHense/Exner</t>
  </si>
  <si>
    <t>C3-13</t>
  </si>
  <si>
    <t>C6-07</t>
  </si>
  <si>
    <t>C7-09</t>
  </si>
  <si>
    <t>C3-09</t>
  </si>
  <si>
    <t>C2-18</t>
  </si>
  <si>
    <t>C6-13</t>
  </si>
  <si>
    <t>Blue Box</t>
  </si>
  <si>
    <t>D3-16, D3-33</t>
  </si>
  <si>
    <t>D3-16</t>
  </si>
  <si>
    <t>C1-06, C1-07</t>
  </si>
  <si>
    <t>A0-17</t>
  </si>
  <si>
    <t>C7-10</t>
  </si>
  <si>
    <t>C3-10</t>
  </si>
  <si>
    <t>C1-08</t>
  </si>
  <si>
    <t>A0-16</t>
  </si>
  <si>
    <t>A1-19</t>
  </si>
  <si>
    <t>C5-07</t>
  </si>
  <si>
    <t>A0-20</t>
  </si>
  <si>
    <t>C7-09, C7-10</t>
  </si>
  <si>
    <t>Mathematik 111112019757Gurris</t>
  </si>
  <si>
    <t>Mathematik 211612019757Gurris</t>
  </si>
  <si>
    <t>Praktische Informatik21312019718Kersting</t>
  </si>
  <si>
    <t>C5-14</t>
  </si>
  <si>
    <t>Umwelttechnik 2 - Umweltverfahrenstechnik</t>
  </si>
  <si>
    <t>Umwelttechnik 233712018UMTHense/Exner</t>
  </si>
  <si>
    <t>Protokoll (20%), Hausarbeit (60%), Referat (20%)</t>
  </si>
  <si>
    <t>Nachhaltigkeitswissenschaft und Evaluation</t>
  </si>
  <si>
    <t>Managing Diversity</t>
  </si>
  <si>
    <t>Mechanik</t>
  </si>
  <si>
    <t xml:space="preserve">Werkstoffkunde </t>
  </si>
  <si>
    <t>Corporate Social Responsibility</t>
  </si>
  <si>
    <t>Wirtschaftspolitik</t>
  </si>
  <si>
    <t>Beschaffung und Logistik 1</t>
  </si>
  <si>
    <t>Referat mit mündlicher Prüfung (Fallstudienbearbeitung)</t>
  </si>
  <si>
    <t>Business case Studies, englisch/deutsch</t>
  </si>
  <si>
    <t>Klausur (90 M.) oder Hausarbeit/Referat mit mündlicher Prüfung</t>
  </si>
  <si>
    <t>Hausarbeit/Referat mit entweder mündlicher Prüfung oder Vortrag/Diskussion</t>
  </si>
  <si>
    <t>Current Topics of Marketing</t>
  </si>
  <si>
    <t>Klausur (120 M.) oder Hausarbeit/Referat mit mündlicher Prüfung</t>
  </si>
  <si>
    <t>Klausur (90 M.) oder mündliche Prüfung</t>
  </si>
  <si>
    <t>Hausarbeit/Referat mit mündlicher Prüfung</t>
  </si>
  <si>
    <t>DV-gestütztes Controlling</t>
  </si>
  <si>
    <t>Klausur (90 M.) oder Referat mit mündlicher Prüfung</t>
  </si>
  <si>
    <t>Hausarbeit/Präsentation und Klausur (90 M.)</t>
  </si>
  <si>
    <t>Insolvenzrecht</t>
  </si>
  <si>
    <t>Interkulturelles Management</t>
  </si>
  <si>
    <t>Jahresabschluss: Ausgewählte Fragen der nationalen und inter-nationalen Rechnungslegung</t>
  </si>
  <si>
    <t>Methoden in der Erwachsenenbildung</t>
  </si>
  <si>
    <t>Modellbildung und Simulation</t>
  </si>
  <si>
    <t>Klausur (90 Minuten) mit freiwillig erbrachten Vorleistungen oder Hausarbeit mit Referat</t>
  </si>
  <si>
    <t>Quantitative Methoden - Statistische und ökonometrische Verfahren</t>
  </si>
  <si>
    <t>90-minütige Klausur ODER Hausarbeit und 30-minütige Präsentation</t>
  </si>
  <si>
    <t>Recht der Unternehmensfinanzierung</t>
  </si>
  <si>
    <t>Klausur (90 Minuten) oder mündliche Prüfung</t>
  </si>
  <si>
    <t>SAP R/3</t>
  </si>
  <si>
    <t>Strategisches Management 1</t>
  </si>
  <si>
    <t>Strategisches Unternehmensplanspiel</t>
  </si>
  <si>
    <t>Verkehrs- und Substanzsteuern</t>
  </si>
  <si>
    <t>Mitarbeiterführung im internationalen Kontext</t>
  </si>
  <si>
    <t>Accounting</t>
  </si>
  <si>
    <t>Economics</t>
  </si>
  <si>
    <t>Handels- und Wirtschaftsprivatrecht</t>
  </si>
  <si>
    <t>Klausur (240 Minuten); zusätzlich Hausarbeit und Vortrag (Konzernrechnungslegung)</t>
  </si>
  <si>
    <t>Klausur (120 Minuten)</t>
  </si>
  <si>
    <t>Interkulturelle Kompetenzen</t>
  </si>
  <si>
    <t>Siehe jeweilige Kursbeschreibung aus dem ausgewähltem Angebot des Katalogs des ISD</t>
  </si>
  <si>
    <t>Ausgewählte Fragen des Personalmanagements</t>
  </si>
  <si>
    <t>Klausur 90Min</t>
  </si>
  <si>
    <t>Klausur (90 M) oder mündliche Prüfung</t>
  </si>
  <si>
    <t>Energie und Umwel 1</t>
  </si>
  <si>
    <t>Klausur (90M) oder Hausarbeit/Referat mit mündl. Prüfung</t>
  </si>
  <si>
    <t xml:space="preserve">Service Management </t>
  </si>
  <si>
    <t xml:space="preserve">Mündliche Prüfung </t>
  </si>
  <si>
    <t>Klausur 90 Min. oder mündl. Prüfung 20 Min.</t>
  </si>
  <si>
    <t>Klausur (90 M) oder mündliche Prüfung (20 M)</t>
  </si>
  <si>
    <t>Beschaffung und Logistik 2</t>
  </si>
  <si>
    <t>Praxisprojekt mitProjektdokumentation sowie Präsentation</t>
  </si>
  <si>
    <t>Internationales Management 2</t>
  </si>
  <si>
    <t>Klausur (90 M) oder Hausarbeit/Referat mit mündl Prüfung</t>
  </si>
  <si>
    <t>Hausarbeit/Referat mit mündl Prüfung</t>
  </si>
  <si>
    <t>Strategisches Management 2</t>
  </si>
  <si>
    <t xml:space="preserve">B. Vermessung </t>
  </si>
  <si>
    <t>Grundlagen der Ingenieurvermessung</t>
  </si>
  <si>
    <t>Ausgewählte Methoden der Ingenieurvermessung</t>
  </si>
  <si>
    <t>Immobilienwertermittlung u. Liegenschaftskataster</t>
  </si>
  <si>
    <t>Ausgewählte Themen der Geoinformatik</t>
  </si>
  <si>
    <t>Hausarbeit zum Praktikum und Klausur (120 M)</t>
  </si>
  <si>
    <t>Internet-Technik und web-basierte GIS-Technologien</t>
  </si>
  <si>
    <t>Geodätische Erfassungsmethoden für Geoinformatiker</t>
  </si>
  <si>
    <t>Landmanagement u. Liegenschaftskataster</t>
  </si>
  <si>
    <t>Klausur / mündl. Prüfung 60 Min</t>
  </si>
  <si>
    <t>Vertiefung Fernerkundung</t>
  </si>
  <si>
    <t>Architekturen für verteilte Geoanwendungen</t>
  </si>
  <si>
    <t>Entwicklung mobiler und web-basierter Geoanwenduungen</t>
  </si>
  <si>
    <t>Fortgeschrittene Methoden des Software-Engineering</t>
  </si>
  <si>
    <t>Mündl. Prüfung</t>
  </si>
  <si>
    <t>Geodatenmanagement</t>
  </si>
  <si>
    <t xml:space="preserve">Geoinformatik </t>
  </si>
  <si>
    <t>Geodatenmodellierung</t>
  </si>
  <si>
    <t>Hausarbeit + Kolloquium</t>
  </si>
  <si>
    <t>Internationale Summer School</t>
  </si>
  <si>
    <t>Mathematische Methoden der Geoinformatik</t>
  </si>
  <si>
    <t>Modellierung und Prozessierung von Punktwolken</t>
  </si>
  <si>
    <t>Klausur 120 M</t>
  </si>
  <si>
    <t>Nachhaltigkeit und Unternehmensführung</t>
  </si>
  <si>
    <t>Sensorprogrammierung und -integration</t>
  </si>
  <si>
    <t>Geodäsie</t>
  </si>
  <si>
    <t>Geodätisches Monitoring</t>
  </si>
  <si>
    <t>Höhere Mathematik für Ingenieure</t>
  </si>
  <si>
    <t>Immobilienbewertung</t>
  </si>
  <si>
    <t>Klausur (120 M) o. mündl. Prüfung u. Hausarbeit o. Seminarvortrag</t>
  </si>
  <si>
    <t>Industrielle Messtechnik 1</t>
  </si>
  <si>
    <t>Klausr (90 M) o. mündl. Prüfung o. Hausarbeit</t>
  </si>
  <si>
    <t>mündliche Prüfung (25 M)</t>
  </si>
  <si>
    <t>Landmanagement und nachhaltiges Flächenmanagement</t>
  </si>
  <si>
    <t>Liegenschaftskataster</t>
  </si>
  <si>
    <t>Parameterschätzung</t>
  </si>
  <si>
    <t>Zeitreihenanalyse / Kalman-Filterung</t>
  </si>
  <si>
    <t>Mikrocontroller (für Elektrotechniker)</t>
  </si>
  <si>
    <t>Klausur 120 Min. oder mündliche Prüfung</t>
  </si>
  <si>
    <t>Einf. in mod. Webtechnol (Bachelor Informatik)</t>
  </si>
  <si>
    <t xml:space="preserve">Computer Vision </t>
  </si>
  <si>
    <t>Grundlagen Nachhaltiger Endwicklung</t>
  </si>
  <si>
    <t>Klausur 120</t>
  </si>
  <si>
    <t>Einführung in Webtechnologien</t>
  </si>
  <si>
    <t>Integraltransformation und ihre Anwendung in den Ingenieurwissenschaften</t>
  </si>
  <si>
    <t>Mathematische Methoden der Ingenieurpraxis</t>
  </si>
  <si>
    <t xml:space="preserve">Klausur 120 Min. oder Projektarbeit (70%) mit Vortrag (30%) </t>
  </si>
  <si>
    <t>Sicherheitstechnik</t>
  </si>
  <si>
    <t>Technische Bildverarbeitung</t>
  </si>
  <si>
    <t>Fertigungsplanung</t>
  </si>
  <si>
    <t>Ressourceneffizienz und Ökobilanzierung</t>
  </si>
  <si>
    <t xml:space="preserve">Technisches Englisch    </t>
  </si>
  <si>
    <t>Wissenschaftliche Arbeitstechniken</t>
  </si>
  <si>
    <t>Fertigungsverfahren22312019704Janzen</t>
  </si>
  <si>
    <t>Fluidmechanik22212019704Lindken</t>
  </si>
  <si>
    <t>Grundlagen Personalmanagement11312019IBMGieselmann</t>
  </si>
  <si>
    <t>Hendler/Reichmann/Theile</t>
  </si>
  <si>
    <t>Klönne/Wiesmann</t>
  </si>
  <si>
    <t>1 o. 2</t>
  </si>
  <si>
    <t>Vogt/Lienhoop</t>
  </si>
  <si>
    <t>CAD10812018758Vogel</t>
  </si>
  <si>
    <t>Analoge Schaltungstechnik20412019748Bosselmann</t>
  </si>
  <si>
    <t>Prozess- System-Analyse</t>
  </si>
  <si>
    <t>Prozess- System-Analyse42112019A67Blümel/Klingspor</t>
  </si>
  <si>
    <t>Projektmanagement30512019WIMAbstoss</t>
  </si>
  <si>
    <t>Ausgewählte Fragen des Personalmanagements40212019A67Gieselmann</t>
  </si>
  <si>
    <t>B2B-Marketing40312019A67Ritzerfeld-Zell</t>
  </si>
  <si>
    <t>Branchenpolitik50112019A67Haeder</t>
  </si>
  <si>
    <t>Business case Studies, englisch/deutsch40412019A67Schlottmann/Sturm</t>
  </si>
  <si>
    <t>Data Science 133012019A67Bockermann</t>
  </si>
  <si>
    <t>Data Science 237012019A67Bockermann</t>
  </si>
  <si>
    <t>Modellbildung und Simulation41912019A67Schröter</t>
  </si>
  <si>
    <t>Marktforschung41712019A67Stark</t>
  </si>
  <si>
    <t>Marketing 236112019A67Ritzerfeld-Zell</t>
  </si>
  <si>
    <t>Marketing 132112019A67Ritzerfeld-Zell</t>
  </si>
  <si>
    <t>Betriebsorganisation30612019704Eder</t>
  </si>
  <si>
    <t>Programmieren in Python30212019779Coersmeier</t>
  </si>
  <si>
    <t>Objektorientierte Programmiertechniken20212019779Oesing</t>
  </si>
  <si>
    <t>Ökobil u nachh Technikg41112019748Stengel</t>
  </si>
  <si>
    <t>Onlinemarketing42012019A67Ritzerfeld-Zell</t>
  </si>
  <si>
    <t>Mechatronik Design30112019757Richard</t>
  </si>
  <si>
    <t>Mathematische Methoden der Ingenieurpraxis42212019704Zwiers</t>
  </si>
  <si>
    <t>Lean Management und Logistikinnovationen41612019A67Toth</t>
  </si>
  <si>
    <t>Cyber Physical Systems40212019757Schilberg</t>
  </si>
  <si>
    <t>Echtzeitregelung30212019757Pohl</t>
  </si>
  <si>
    <t>Simulationstechnik42712019757Pohl</t>
  </si>
  <si>
    <t>Energie und Umwel 131412019A67Haeder</t>
  </si>
  <si>
    <t>Energie und Umwelt 235412019A67Haeder</t>
  </si>
  <si>
    <t>Existenzgründung40812019A67Kolb</t>
  </si>
  <si>
    <t>Finanzmanagement 235512019A67Kaiser</t>
  </si>
  <si>
    <t>Finanzmanagement 131512019A67Kaiser</t>
  </si>
  <si>
    <t>Geld- und Finanzpolitik50212019A67Kronenberg</t>
  </si>
  <si>
    <t>Inform. u. Kom.-systeme 131612019A67Brockmann/Schennonek</t>
  </si>
  <si>
    <t>Inf. und Kommsysteme 235612019A67Brockmann/Schennonek</t>
  </si>
  <si>
    <t>Innovationsmanagement 132912019A67Tappe</t>
  </si>
  <si>
    <t>Innovationsmanagement 236912019A67Tappe</t>
  </si>
  <si>
    <t>Innovationspolitik50312019A67Fuchs</t>
  </si>
  <si>
    <t>Insolvenzrecht41012019A67Renner</t>
  </si>
  <si>
    <t>Interkulturelles Management41112019A67Meyer-Schwickerath</t>
  </si>
  <si>
    <t>Kommunikationspolitik41412019A67Stark</t>
  </si>
  <si>
    <t>Wirtschaftsenglisch43512019A67Sodmann</t>
  </si>
  <si>
    <t>Vertragsmanagement43312019A67Renner</t>
  </si>
  <si>
    <t>Recht der Unternehmensfi.42412019A67Renner</t>
  </si>
  <si>
    <t>Current Topics of Marketing43712019A67</t>
  </si>
  <si>
    <t>Gdl Nachhaltiger Endwicklung</t>
  </si>
  <si>
    <t>Industrieroboter40112019748Biesenbach</t>
  </si>
  <si>
    <t>Integraltransformation und ihre Anwendung in den Ingenieurwissenschaften41812019757Eikelberg</t>
  </si>
  <si>
    <t>Qualitätsmanagement30212019704Janzen</t>
  </si>
  <si>
    <t>Quantitative Methoden; Multivariate Methoden in der BWL und VWL43812019A67Grote, Julian</t>
  </si>
  <si>
    <t>Jahresabschluss:Ausgew Fragen der Rechnungslegung</t>
  </si>
  <si>
    <t>Jahresabschluss: Ausgewählte Fragen der nationalen und inter-nationalen Rechnungslegung41212019A67Hendler/Theile</t>
  </si>
  <si>
    <t>Kostenmanagement 235912019A67Wiesmann</t>
  </si>
  <si>
    <t>Kostenmanagement 131912019A67Wiesmann</t>
  </si>
  <si>
    <t>Methoden in der Erwachsenenbildung41812019A67Geiger</t>
  </si>
  <si>
    <t>Mitarbeiterführung</t>
  </si>
  <si>
    <t>Mittelstandspolitik50412019A67Haeder</t>
  </si>
  <si>
    <t>Ressourceneffizienz und Ökobilanzierung41512019704Lindner</t>
  </si>
  <si>
    <t>Signalübertragung20712019748Schwoerer</t>
  </si>
  <si>
    <t>Konstruktionstechnik41912019704Lützig</t>
  </si>
  <si>
    <t>Landmanagement und Liegenschaftskataster I21412019718Weigt</t>
  </si>
  <si>
    <t>Software Engineering22212019757Müller-Schneiders</t>
  </si>
  <si>
    <t>Szenariotechnik28102020MNESeverengiz</t>
  </si>
  <si>
    <t>Technische Bildverarbeitung43012019757Mohr</t>
  </si>
  <si>
    <t>Wirtschaftsprüfung43612019A67Hannemann</t>
  </si>
  <si>
    <t>Supply Chain Management43012019A67Toth</t>
  </si>
  <si>
    <t>Strategisches Unternehmensplanspiel42912019A67Wolik</t>
  </si>
  <si>
    <t>Steuergestaltungen42712019A67Rauenbusch</t>
  </si>
  <si>
    <t>Seipel/Klar</t>
  </si>
  <si>
    <t>Leit- und informationssys14512018MBISeipel/Klar</t>
  </si>
  <si>
    <t>Hense</t>
  </si>
  <si>
    <t>Ausgew. Kapitel SiWaWi14312018MBIHense</t>
  </si>
  <si>
    <t>Seipel/Vieten</t>
  </si>
  <si>
    <t>Straßenraumgestaltung im kommunalen Bestand15312018MBISeipel/Vieten</t>
  </si>
  <si>
    <t>Albert/Hartmann</t>
  </si>
  <si>
    <t>Planung von Radverkehrsanlagen 15212018MBIMühlenbruch</t>
  </si>
  <si>
    <t>mündl. oder schriftliche Prüfung nach Absprache</t>
  </si>
  <si>
    <t>Nachhaltigkeitskom.14102020MANSchweizer-Ries</t>
  </si>
  <si>
    <t>Quantitative Methoden: Mathematische Planungsverfahren42212019A67Moos</t>
  </si>
  <si>
    <t>Sales Management 132512019A67Schlottmann</t>
  </si>
  <si>
    <t>Service Management 42612019A67Böttcher</t>
  </si>
  <si>
    <t>Service Management</t>
  </si>
  <si>
    <t>Schweizer-Ries/Stengel</t>
  </si>
  <si>
    <t>Nellesen/Stengel</t>
  </si>
  <si>
    <t>Modelle zur Entscheidungsunterstütztung</t>
  </si>
  <si>
    <t>Modellierung u Simulation dynamischer raumbezog Prozesse</t>
  </si>
  <si>
    <t>Immobilienwirtschaft20512021719Weigt</t>
  </si>
  <si>
    <t>Kinematische Messtechnik</t>
  </si>
  <si>
    <t>Keßler</t>
  </si>
  <si>
    <t>Eling</t>
  </si>
  <si>
    <t>Eling/Lipkowski</t>
  </si>
  <si>
    <t>Immobilienwertermittlung u. Liegenschaftskataster32102019718Weigt</t>
  </si>
  <si>
    <t>Geodätische Erfassungsmethoden für Geoinformatiker25712019771Greiwe</t>
  </si>
  <si>
    <t>Algorithmen und Datenstrukturen21412019771Schmidt</t>
  </si>
  <si>
    <t>H4-18</t>
  </si>
  <si>
    <t>H3-18</t>
  </si>
  <si>
    <t>H4-17</t>
  </si>
  <si>
    <t xml:space="preserve">D3-12 mündl. Prüfung (45 Min.) </t>
  </si>
  <si>
    <t>11:30</t>
  </si>
  <si>
    <t>H4-17, H4-18</t>
  </si>
  <si>
    <t>Planung u. Entwurf v. Verkehrsanlagen</t>
  </si>
  <si>
    <t>Produktionsmanagement (D)11212019A67Sprenger</t>
  </si>
  <si>
    <t>Tooten</t>
  </si>
  <si>
    <t>Sicherheitstechnik42512019704Tooten</t>
  </si>
  <si>
    <t>Algorithmen und Datenstrukturen20312019779Blunck</t>
  </si>
  <si>
    <t>Datenbanken 20612019779Brabender</t>
  </si>
  <si>
    <t>Praktische Informatik8102016718Kersting</t>
  </si>
  <si>
    <t xml:space="preserve">Engineering Conferences 11312019MMBWerthebach </t>
  </si>
  <si>
    <t>Dauer neu</t>
  </si>
  <si>
    <t>Bäumker/Eling</t>
  </si>
  <si>
    <t>Ingenieurvermessung I16102016718Bäumker/Eling</t>
  </si>
  <si>
    <t>C3-14</t>
  </si>
  <si>
    <t>Informatik 2 (KIA)</t>
  </si>
  <si>
    <t>Einführung in die BWL11112019A67Böttcher</t>
  </si>
  <si>
    <t>Basismodelle der Geoinformatik21212019771Mischke/Zimmermann</t>
  </si>
  <si>
    <t>Scheffer</t>
  </si>
  <si>
    <t>Mathe für Informatiker 111212019779Scheffer</t>
  </si>
  <si>
    <t>Leistungselektronik42012019757Bock</t>
  </si>
  <si>
    <t>Betriebssysteme20512019779Köhn</t>
  </si>
  <si>
    <t>Hausarbeit und mündl. Prüfung</t>
  </si>
  <si>
    <t>Keßler/Mischke</t>
  </si>
  <si>
    <t>Geom.-graph. Grundlagen  11212019771Keßler/Mischke</t>
  </si>
  <si>
    <t>Regelungstechnik 120312019748Biesenbach</t>
  </si>
  <si>
    <t>Pomp</t>
  </si>
  <si>
    <t>Industrial Big Data21612019MMTPomp</t>
  </si>
  <si>
    <t>Energietechnik 3 - Bioenergie</t>
  </si>
  <si>
    <t>je 30 Min.</t>
  </si>
  <si>
    <t>Volkswirtschaftslehre 220612019A67Haeder</t>
  </si>
  <si>
    <t>Volkswirtschaftslehre 120212019A67Lienhoop</t>
  </si>
  <si>
    <t>K79</t>
  </si>
  <si>
    <t>Digitalisierung in der Energiewende</t>
  </si>
  <si>
    <t>Digitalisierung in der Energiewende32102016MITMecit</t>
  </si>
  <si>
    <t>Bauelemente20212019748Bock</t>
  </si>
  <si>
    <t>Digital Business Transformation 236612019A67Böttcher</t>
  </si>
  <si>
    <t>Keßler/Schmidt</t>
  </si>
  <si>
    <t>Elektrotechnik KIA</t>
  </si>
  <si>
    <t>Künstliche Intelligenz8102016MITCoersmeier</t>
  </si>
  <si>
    <t>Signale und Systeme22112019757Bergmann</t>
  </si>
  <si>
    <t>KIA B. Geoinformatik</t>
  </si>
  <si>
    <t>Ausgewählte Methoden der Ingenieurvermessung31102019718Eling/Lipkowski</t>
  </si>
  <si>
    <t>Automotive Bussysteme</t>
  </si>
  <si>
    <t>Wicke</t>
  </si>
  <si>
    <t>Elektrische Aktorik22312019757Bergmann</t>
  </si>
  <si>
    <t>Elektronische Bauelemente22512019757Albers</t>
  </si>
  <si>
    <t>Datenbanken Internet13102016771Zimmermann/Schmidt</t>
  </si>
  <si>
    <t xml:space="preserve">Algorithmische Aspekte von Industrie 4.0 </t>
  </si>
  <si>
    <t>mündl. Prüfug oder Klausur 90 Min.</t>
  </si>
  <si>
    <t>Konst. Bau Elektroversuch12912019METSchugt</t>
  </si>
  <si>
    <t>BWl/Technik/ProjMan25612019718Balla</t>
  </si>
  <si>
    <t>C1-07</t>
  </si>
  <si>
    <t>12:30</t>
  </si>
  <si>
    <t>Grundlagen Elektrotechnik 2</t>
  </si>
  <si>
    <t>Informatik KIA</t>
  </si>
  <si>
    <t>Dataw. Datam.42312019779Brabender</t>
  </si>
  <si>
    <t>Grundlagen Beschaffung und Logistik11612019A67Sprenger</t>
  </si>
  <si>
    <t>Einführung in die KI42712019779Müller-Schneiders</t>
  </si>
  <si>
    <t>Wirtschaftsenglisch 111912019WIIKnöpper</t>
  </si>
  <si>
    <t>Identifikationst.-RFID42512019748Bosselmann</t>
  </si>
  <si>
    <t>Ökosystemleistungen</t>
  </si>
  <si>
    <t>Governance und Partizipation14212020F04Schweizer-Ries</t>
  </si>
  <si>
    <t>Personalmanagement / Sozialverantwortliche Mitarbeiterführung</t>
  </si>
  <si>
    <t>Wasser II</t>
  </si>
  <si>
    <t>Planungsgrundlagen / CAD</t>
  </si>
  <si>
    <t>Cont_Aware_Mob_Comp42212019779Blunck</t>
  </si>
  <si>
    <t>Klausur 90 Min oder Hausarbeit</t>
  </si>
  <si>
    <t>Digitale Bildverarbeitung und Game Development42412019779Köhn</t>
  </si>
  <si>
    <t>Mueller/Zwiers</t>
  </si>
  <si>
    <t>Elektrotechnik II31112020F04Akselrod</t>
  </si>
  <si>
    <t>Blue Box, H9</t>
  </si>
  <si>
    <t>Instrumententechnik20812019718Lipkowski</t>
  </si>
  <si>
    <t>C3-10, C3-13</t>
  </si>
  <si>
    <t>120</t>
  </si>
  <si>
    <t>Grundlagen Produktdesign</t>
  </si>
  <si>
    <t>11:00</t>
  </si>
  <si>
    <t>135</t>
  </si>
  <si>
    <t>150</t>
  </si>
  <si>
    <t>240</t>
  </si>
  <si>
    <t>180</t>
  </si>
  <si>
    <t>8:00</t>
  </si>
  <si>
    <t>60</t>
  </si>
  <si>
    <t>75</t>
  </si>
  <si>
    <t>Grundlagen Beschaffung und Logistik + Organisation</t>
  </si>
  <si>
    <t>Praxisprojekt mit Projektdokumentation sowie Präsentation</t>
  </si>
  <si>
    <t>Klausur (90 M.) oder Portfolio-Prüfung</t>
  </si>
  <si>
    <t>Hausarbeit mit mündlicher Prüfung, Referat oder Portfolioprüfung</t>
  </si>
  <si>
    <t>Portfolioprüfung</t>
  </si>
  <si>
    <t>Rechnungslegung und Governance</t>
  </si>
  <si>
    <t>Grundlagen de Unternehmensbesteuerung</t>
  </si>
  <si>
    <t>Grundlagen der Unternehmensbesteuerung</t>
  </si>
  <si>
    <t>Auditing</t>
  </si>
  <si>
    <t>Motorische Antriebe</t>
  </si>
  <si>
    <t xml:space="preserve">Additive Fertigungsverfahren </t>
  </si>
  <si>
    <t>Additive Fertigungsverfahren</t>
  </si>
  <si>
    <t xml:space="preserve">Klausur 120 Min. </t>
  </si>
  <si>
    <t>Klausur 90 Min. + Open book (Moodle-Test/ Moodle-Download-Aufgabe)</t>
  </si>
  <si>
    <t>CAE/ FEM</t>
  </si>
  <si>
    <t>Feldermann/ Binder</t>
  </si>
  <si>
    <t>Klausur 150 Min. und/ oder mündl. Prüfung</t>
  </si>
  <si>
    <t>Frank</t>
  </si>
  <si>
    <t>Produktionslogistik und Wertschöpfungsmanag.</t>
  </si>
  <si>
    <t xml:space="preserve">Klausur 60 Min. </t>
  </si>
  <si>
    <t xml:space="preserve">Energietechnik 2 </t>
  </si>
  <si>
    <t>Fabrikplanung und Fabriksimulation</t>
  </si>
  <si>
    <t>Klausur 90 Min., online Prüfung, mündl. Prüfung</t>
  </si>
  <si>
    <t>Klausur 90 Min., Open book (Moodle-Tests oder Moodle Aufgabe)</t>
  </si>
  <si>
    <t>Immissionsschutz - Lärmschutz und Luftschadstoffe</t>
  </si>
  <si>
    <t>Technik der Mensch-Maschine-Interaktion</t>
  </si>
  <si>
    <t xml:space="preserve">Ingenieurpädagogische Ausbildung </t>
  </si>
  <si>
    <t>Eckehard-Müller</t>
  </si>
  <si>
    <t>Ausarbeitung und Präsentation einer Unterrichtssequenz, Portfolio, Kolloquium; Benotetes Portfolio</t>
  </si>
  <si>
    <t>Elektronische Systeme im Fahrzeug</t>
  </si>
  <si>
    <t>Klausur 150 Minuten und/oder mündliche Prüfung</t>
  </si>
  <si>
    <t>Energieerzeugung- und Ernegieversorgung</t>
  </si>
  <si>
    <t>Entwicklung nachhaltiger Elektrofahrzeuge</t>
  </si>
  <si>
    <t xml:space="preserve">Identifikationstechnik </t>
  </si>
  <si>
    <t>Ausarbeitung und Präsentation einer Unterrichtssequenz, Portfolio, Kolloquium oder Benotetes Portfolio</t>
  </si>
  <si>
    <t>Führungslehre</t>
  </si>
  <si>
    <t>Digitalisierung im industriellen Umfeld (D/E)</t>
  </si>
  <si>
    <t>Hausarbeit 15 Seiten mit Präsentation</t>
  </si>
  <si>
    <t>Hausarbeit (15 Seiten) mit Präsentation (20 Minuten),</t>
  </si>
  <si>
    <t>Hausarbeit (15 Seiten) mit Präsentation</t>
  </si>
  <si>
    <t>Kettenbusch</t>
  </si>
  <si>
    <t xml:space="preserve">Projektentwicklung u. Vertragsmanagement </t>
  </si>
  <si>
    <t>Klausur 90 Min., zusätzliche Prüfungsform: Moodle Test oder Moodle Download/Upload-Aufgabe</t>
  </si>
  <si>
    <t>Energieerzeugung und Energieversorgung</t>
  </si>
  <si>
    <t>Klausur 90 Min., online Prüfung, mdl. Prüfung</t>
  </si>
  <si>
    <t>Immissionsschutz - Lärm-schutz und Luftschadstoffe</t>
  </si>
  <si>
    <t>Eckehard-Müller/ Radermacher</t>
  </si>
  <si>
    <t>Ausarbeitung und Präsentation einer Unterrichtssequenz, Portfolio,Kolloquium oder Benotetes Portfolio</t>
  </si>
  <si>
    <t>Eckehard Müller/Radermacher</t>
  </si>
  <si>
    <t>Optische 3D-Messtchnik II</t>
  </si>
  <si>
    <t>Landvermessung/Positionsbest. GNSS</t>
  </si>
  <si>
    <t>Topographie</t>
  </si>
  <si>
    <t>Nachhaltiges Flächenmanagement u. Bauleitpl.</t>
  </si>
  <si>
    <t>Optische 3D-Messtechnik III</t>
  </si>
  <si>
    <t>Optische 3D-Messtechnik II</t>
  </si>
  <si>
    <t>Geodät. Bezugssysteme / Positionsbestimmung</t>
  </si>
  <si>
    <t>Enterprise GIS</t>
  </si>
  <si>
    <t xml:space="preserve">3D-Modelle und ihre Anwendung </t>
  </si>
  <si>
    <t>4 od. 6</t>
  </si>
  <si>
    <t>6 od. 8</t>
  </si>
  <si>
    <t>Klausur (120 Minuten); Hausarbeit inkl. Präsentation;  mündliche Prüfung</t>
  </si>
  <si>
    <t>Auditing11912021ACCHannemann</t>
  </si>
  <si>
    <t>Gesellschaftsrecht11712021ACCRenner</t>
  </si>
  <si>
    <t>Investition und Finanzierung11512021ACCKlönne</t>
  </si>
  <si>
    <t>Vertiefung der Unternehmensbesteuerung</t>
  </si>
  <si>
    <t>Hausarbeit inkl. Präsentation, mündl. Prüfung</t>
  </si>
  <si>
    <t>Welsch/Exner</t>
  </si>
  <si>
    <t>Marzahn</t>
  </si>
  <si>
    <t>9:30</t>
  </si>
  <si>
    <t>Additive Fertigungsverfahren 30412019704Janzen</t>
  </si>
  <si>
    <t>Anwendungsprogrammierung42412019704Eikelberg</t>
  </si>
  <si>
    <t>Beschaffung und Logistik 235112019A67Schröter</t>
  </si>
  <si>
    <t>Rechner Klausur 90 Min.</t>
  </si>
  <si>
    <t>CAD40912019704Haffert</t>
  </si>
  <si>
    <t>CAE/ FEM41012019704Feldermann/ Binder</t>
  </si>
  <si>
    <t>Datenbanken21612019771Zimmermann</t>
  </si>
  <si>
    <t>Digitalisierung im industriellen Umfeld (D/E)30712019WIMMerchiers</t>
  </si>
  <si>
    <t>Ingenieurpädagogische Ausbildung 43212019704Eckehard-Müller</t>
  </si>
  <si>
    <t>Motorische Antriebe30312019704Gerber</t>
  </si>
  <si>
    <t>Jackenkroll</t>
  </si>
  <si>
    <t>Produktionslogistik und Wertschöpfungsmanag.41112019704Habich</t>
  </si>
  <si>
    <t>Fabrikplanung und Fabriksimulation43612019704Habich</t>
  </si>
  <si>
    <t>Lipphardt</t>
  </si>
  <si>
    <t>Energieerzeugung30812020F04Lipphardt</t>
  </si>
  <si>
    <t>Energietechnik 233912018UMTWelsch/Exner</t>
  </si>
  <si>
    <t>Energietechnik 133812018758Welsch/Exner</t>
  </si>
  <si>
    <t>Fahrerassistenzsysteme41612019757Nied-Menninger/Pohl</t>
  </si>
  <si>
    <t>Fertigungsmesstechnik41712019704Janzen</t>
  </si>
  <si>
    <t>Mündl. Prüfung 30 Min.</t>
  </si>
  <si>
    <t>14:00</t>
  </si>
  <si>
    <t>Schweiß- und Fügetechnik42012019704Radscheit</t>
  </si>
  <si>
    <t>Werkzeugmaschinen - Gegenwart und Zukunft40412019704Frank</t>
  </si>
  <si>
    <t>Frielinghaus/Weigt</t>
  </si>
  <si>
    <t>Hausarbeit und mündl. Vorträge</t>
  </si>
  <si>
    <t>Oberflächentechnik43812019704Segtrop</t>
  </si>
  <si>
    <t>Quantitative Methoden - Statistische und ökonometrische Verfahren42312019A67Moos</t>
  </si>
  <si>
    <t>Räumliche Analysemethoden21712019771Keßler/Müller-Kett</t>
  </si>
  <si>
    <t>Klausur 120 Min., auch elektronisch</t>
  </si>
  <si>
    <t>Elektronische Systeme im Fahrzeug40412019K57Schugt/Kremzow-Tennie</t>
  </si>
  <si>
    <t>Smart Grids</t>
  </si>
  <si>
    <t>Elektrische Netze</t>
  </si>
  <si>
    <t>Weigt/Frielinghaus/Mischke/Keßler</t>
  </si>
  <si>
    <t>Ünsal</t>
  </si>
  <si>
    <t>Hausarbeit/Referat mit mündl. Prüfung oder Klausur 90 Min.</t>
  </si>
  <si>
    <t>Arbeitsrecht40112019A67Ünsal</t>
  </si>
  <si>
    <t>Klausur (90 Min) oder Hausarbeit mit Referat</t>
  </si>
  <si>
    <t>Hannemann/Kramer/Lüken</t>
  </si>
  <si>
    <t>Sturm</t>
  </si>
  <si>
    <t>Zielke</t>
  </si>
  <si>
    <t>A0-18/19</t>
  </si>
  <si>
    <t>A0-22</t>
  </si>
  <si>
    <t>AW01-36, AW01-37</t>
  </si>
  <si>
    <t>H5-20, H5-21</t>
  </si>
  <si>
    <t>AW3-35</t>
  </si>
  <si>
    <t>AW0-38, AW0-39</t>
  </si>
  <si>
    <t>AW3-33</t>
  </si>
  <si>
    <t>AW1-41</t>
  </si>
  <si>
    <t>H4-02</t>
  </si>
  <si>
    <t>AW0-38</t>
  </si>
  <si>
    <t>C1-06</t>
  </si>
  <si>
    <t>Ausgewählte Themen der Programmierung</t>
  </si>
  <si>
    <t>H3-02</t>
  </si>
  <si>
    <t>AW5-26</t>
  </si>
  <si>
    <t>AW1-40</t>
  </si>
  <si>
    <t>Werkstoffkunde</t>
  </si>
  <si>
    <t>10:30</t>
  </si>
  <si>
    <t>0:00</t>
  </si>
  <si>
    <t>15:00</t>
  </si>
  <si>
    <t>14:30</t>
  </si>
  <si>
    <t>Bertram/Böcek-Schleking</t>
  </si>
  <si>
    <t xml:space="preserve">Dokumentation und Präsentation des Projektergebnisses </t>
  </si>
  <si>
    <t>Written examination in presence or digitally via Moodle (60 Minuten) or thesis with presentation</t>
  </si>
  <si>
    <t>Presentation, Thesis with Kolloquium or Klausur 60 Min.</t>
  </si>
  <si>
    <t>Klausur 120 Min., vorlesungsbegleitende Tests</t>
  </si>
  <si>
    <t>Einführung Vermessung</t>
  </si>
  <si>
    <t>Grundlagen Informatik</t>
  </si>
  <si>
    <t>Engineering Conferences</t>
  </si>
  <si>
    <t>Ingenieurpädagogische Ausbildung</t>
  </si>
  <si>
    <t>45</t>
  </si>
  <si>
    <t>270</t>
  </si>
  <si>
    <t>15:30</t>
  </si>
  <si>
    <t>Werkstoffauswahl</t>
  </si>
  <si>
    <t>Objektorientierte Programmierung</t>
  </si>
  <si>
    <t>Optimierung mechanischer Strukturen</t>
  </si>
  <si>
    <t>Regelungstheorie</t>
  </si>
  <si>
    <t>140</t>
  </si>
  <si>
    <t>Höhere technische Mechanik</t>
  </si>
  <si>
    <t>Strömungsmesstechnik</t>
  </si>
  <si>
    <t>Mehrkörpersimulation</t>
  </si>
  <si>
    <t>Nachrichtentechnik</t>
  </si>
  <si>
    <t>Einführung in moderene Webtechnologien</t>
  </si>
  <si>
    <t>D3-12 mündl. Prüfung (45 Min.)</t>
  </si>
  <si>
    <t>Dokumentation und Präsentation des Projektergebnisses</t>
  </si>
  <si>
    <t>Projektentwicklung u. Vertragsmanagement</t>
  </si>
  <si>
    <t>Logistik und Sicherheit auf Baustellen</t>
  </si>
  <si>
    <t>Sondergebiete der Kalkulation</t>
  </si>
  <si>
    <t>Sondergebiete der Bauverfahrenstechnik</t>
  </si>
  <si>
    <t>Planung von Radverkehrsanlagen</t>
  </si>
  <si>
    <t>Diversity, Gesprächsführung und Konfliktman.</t>
  </si>
  <si>
    <t>Tunnelbau</t>
  </si>
  <si>
    <t>Algorithmische Aspekte von Industrie 4.0</t>
  </si>
  <si>
    <t>25</t>
  </si>
  <si>
    <t>30</t>
  </si>
  <si>
    <t>3D-Modelle und ihre Anwendung</t>
  </si>
  <si>
    <t>Computer Vision</t>
  </si>
  <si>
    <t>(Mehrere Elemente)</t>
  </si>
  <si>
    <t>Rath</t>
  </si>
  <si>
    <t>Bauphysik 337212018758Rath</t>
  </si>
  <si>
    <t>Big GeoData</t>
  </si>
  <si>
    <t>Big GeoData32202019771Jackenkroll</t>
  </si>
  <si>
    <t>Frielinghaus/Keßler</t>
  </si>
  <si>
    <t>Geoinformatik21612019718Frielinghaus/Keßler</t>
  </si>
  <si>
    <t>Landmanagement und Liegenschaftskataster II21512019718Frielinghaus/Weigt</t>
  </si>
  <si>
    <t>Programmiersprachen11812019771Zimmermann</t>
  </si>
  <si>
    <t>Einführung Geoinformatik 11712019718Keßler</t>
  </si>
  <si>
    <t>Hausarbeit mit Kolloquium wird jedes Semester angeboten</t>
  </si>
  <si>
    <t>A0-16 mündl. Prüfung</t>
  </si>
  <si>
    <t xml:space="preserve">mündl. Prüfung 30 Min. </t>
  </si>
  <si>
    <t>Sensorprogrammierung und -integration30412021719Lipkowski</t>
  </si>
  <si>
    <t xml:space="preserve">Elektronisch gestützte Prüfung (E-Klausur), Multiple-Choice, schriftliche Prüfung. Die Dauer der Prüfung beträgt 120 Minuten. </t>
  </si>
  <si>
    <t xml:space="preserve">Elektronisch gestützte Prüfung (E-Klausur), Multiple-Choice, schriftliche Prüfung. Die Dauer der Prüfung beträgt 60 Minuten. </t>
  </si>
  <si>
    <t>Mueller/Höffer</t>
  </si>
  <si>
    <t>Einführung in Structural Health Monitoring12812019MMBMueller/Höffer</t>
  </si>
  <si>
    <t>Mathematik für Informatiker 211612019779Scheffer</t>
  </si>
  <si>
    <t>Frielinghaus</t>
  </si>
  <si>
    <t>20</t>
  </si>
  <si>
    <t>Wallaschkowski</t>
  </si>
  <si>
    <t>Makroökonomie für WING20212019WIMSommer</t>
  </si>
  <si>
    <t>Keßler/Müller-Klett</t>
  </si>
  <si>
    <t xml:space="preserve">Klausur von 60 Minuten, rechnergestützte (Präsenz-) Klausur </t>
  </si>
  <si>
    <t>Physik11412019718Balla</t>
  </si>
  <si>
    <t>mündl. Prüfung oder Klausur 120 Min</t>
  </si>
  <si>
    <t>A0-17 mündl. Prüfung</t>
  </si>
  <si>
    <t>mündl. Prüfung oder Klausur 90 Min.</t>
  </si>
  <si>
    <t>Open Book Prüfung</t>
  </si>
  <si>
    <t>Numerische Methoden11112019MMBFrohn-Schauf</t>
  </si>
  <si>
    <t>mündliche Prüfung oder Klausur 120 Min</t>
  </si>
  <si>
    <t>Printz</t>
  </si>
  <si>
    <t>Landvermessung/Positionsbest. GNSS25312019718Gundlich</t>
  </si>
  <si>
    <t>Geologie und Georessourcen10712018UMTWelsch/Exner</t>
  </si>
  <si>
    <t>Angewandte Nachhaltigkeit</t>
  </si>
  <si>
    <t>Gestaltungsorientierte Ansätze einer Guten Gesellschaft</t>
  </si>
  <si>
    <t>Gestaltungsorientierte Ansätze einer Guten Gesellschaft29312020MANStengel</t>
  </si>
  <si>
    <t>ab 09:00</t>
  </si>
  <si>
    <t>Grundlagen Marketing11112019WIIMende</t>
  </si>
  <si>
    <t>Grundlagen Marketing11112019WIBMende</t>
  </si>
  <si>
    <t>Softwareentwicklungsprojekt</t>
  </si>
  <si>
    <t>mündl. Pürfung/Klausur 60 Min.</t>
  </si>
  <si>
    <t>Vertiefung Immobilienwertermittlung</t>
  </si>
  <si>
    <t>Bauklimatik12812018MBIHöfker</t>
  </si>
  <si>
    <t>Internationale Summer School40512021719Keßler</t>
  </si>
  <si>
    <t>Modelle zur Entscheidungsunterstütztung20212021273Keßler/Müller-Klett</t>
  </si>
  <si>
    <t>Modellierung u Simulation dynamischer raumbezog Prozesse20222021273Keßler/Müller-Klett</t>
  </si>
  <si>
    <t>Nachhaltigkeit und Unternehmensführung10412021273Eling</t>
  </si>
  <si>
    <t xml:space="preserve">Klausur nach dem 1. Sem. 120 Minuten in elektronischer oder elektronisch gestützter Form unter Aufsicht in der Hochschule; Klausur schriftlich; Mündliche Prüfung </t>
  </si>
  <si>
    <t xml:space="preserve">Klausur nach dem 2. Sem. 120 Minuten in elektronischer oder elektronisch gestützter Form unter Aufsicht in der Hochschule; Klausur schriftlich; Mündliche Prüfung </t>
  </si>
  <si>
    <t>Kränke</t>
  </si>
  <si>
    <t>Baustatik 332212018758Mertens</t>
  </si>
  <si>
    <t>AW0-39</t>
  </si>
  <si>
    <t>Optische 3D-Messtchnik II25212019718Greiwe</t>
  </si>
  <si>
    <t>Wasser 220812018758Kazner</t>
  </si>
  <si>
    <t>Hausarbeit 10 Seiten</t>
  </si>
  <si>
    <t>mündl. Prüfung 30 Min.</t>
  </si>
  <si>
    <t>Klausur 90 Min.oder Hausarbeit mit mündl. Prüfung bzw. Referat und praktische Übungen</t>
  </si>
  <si>
    <t>Klausur (120 M) oder mündliche Prüfung (20 M) oder Hausarbeit/Referat mit mündlicher Prüfung</t>
  </si>
  <si>
    <t>mündl. Prüfung oder Klausur 120 Min.</t>
  </si>
  <si>
    <t>Ingenieurvermessung I25412019718Bäumker/Gundlich</t>
  </si>
  <si>
    <t>Klausur (90 Min.) oder Hausarbeit/Referat mit mündlicher Prüfung</t>
  </si>
  <si>
    <t>90-minütige Klausur ODER 15-seitige Hausarbeit und 30-minütige Präsentation</t>
  </si>
  <si>
    <t>Laborbericht (Hausarbeit) + mündliche Prüfung</t>
  </si>
  <si>
    <t>Lütticke/ Müller-Schneiders</t>
  </si>
  <si>
    <t>Hausarbeit mit mündlicher Prüfung; Testat</t>
  </si>
  <si>
    <t>Thermodynamik und Wärmeübertragung22112019704Gerber</t>
  </si>
  <si>
    <t xml:space="preserve">Einführung in moderne Webtechnologien </t>
  </si>
  <si>
    <t>Softwarepraktikum</t>
  </si>
  <si>
    <t>6. u. 7.</t>
  </si>
  <si>
    <t>7 od. 8</t>
  </si>
  <si>
    <t>Klausurarbeit (120 Minuten) oder mündliche Prüfung; Testat</t>
  </si>
  <si>
    <t>Projektmanagement und wissenschaftliches Arbeiten</t>
  </si>
  <si>
    <t>Referat und Handout</t>
  </si>
  <si>
    <t>4, 5 od. 6</t>
  </si>
  <si>
    <t>Numerische Mathematik 32412018758Baitsch</t>
  </si>
  <si>
    <t>Einführung in moderne Webtechnologien 20412019779Köhn</t>
  </si>
  <si>
    <t>TN</t>
  </si>
  <si>
    <t>Einführung in moderne Webtechnologien</t>
  </si>
  <si>
    <t>Baukonstruktion 4</t>
  </si>
  <si>
    <t>Stahl- u Verkehrswasserbau</t>
  </si>
  <si>
    <t>Messtechnik mit Laborübung</t>
  </si>
  <si>
    <t>Messtechnik mit Laborübung34212018758Dridiger</t>
  </si>
  <si>
    <t>RES</t>
  </si>
  <si>
    <t>Regenerative Energiesysteme</t>
  </si>
  <si>
    <t>Naturwissenschaften 1</t>
  </si>
  <si>
    <t xml:space="preserve">Klausur 90 Min </t>
  </si>
  <si>
    <t>Energiemärkte und Regulierung</t>
  </si>
  <si>
    <t>Transformation des Energiesystems</t>
  </si>
  <si>
    <t>Nachhaltigkeitsb u -zert24102020MANBecker</t>
  </si>
  <si>
    <t>Ökologie und Gesellschaft</t>
  </si>
  <si>
    <t>Eco-Design und Akzeptanzforschung</t>
  </si>
  <si>
    <t xml:space="preserve">Severengiz </t>
  </si>
  <si>
    <t xml:space="preserve">Portfolio </t>
  </si>
  <si>
    <t>Produktionstechnik30112020F04Radscheit</t>
  </si>
  <si>
    <t>Nachhaltige Beschaffung und Logistik I</t>
  </si>
  <si>
    <t xml:space="preserve">Nachhaltige Entwicklung und Recht </t>
  </si>
  <si>
    <t>Klein</t>
  </si>
  <si>
    <t>Nachhaltige Entwicklung und Recht</t>
  </si>
  <si>
    <t>Grundlagen Beschaffung u. Logistik</t>
  </si>
  <si>
    <t>Nachhaltiges Flächenman u. Bauleitplanung</t>
  </si>
  <si>
    <t>Geodätische Erfassungsmethoden</t>
  </si>
  <si>
    <t>Softwareengineering</t>
  </si>
  <si>
    <t>Geodät. Bezugssysteme/Positionsbest</t>
  </si>
  <si>
    <t>3-D-Modelle und ihre Anwendung</t>
  </si>
  <si>
    <t>3D-Modelle und ihre Anwendung 25412019771Schmidt</t>
  </si>
  <si>
    <t>Ausgewählte Themen der Geoinformatik33102019718Keßler</t>
  </si>
  <si>
    <t>Ausgewählte Themen der Programmierung25612019771Zimmermann</t>
  </si>
  <si>
    <t>Grundbau20612018758Dörendahl</t>
  </si>
  <si>
    <t>Ingenieurvermessung III32102016718Eling</t>
  </si>
  <si>
    <t>BIM 36102019718Eling</t>
  </si>
  <si>
    <t>Sommer/Haeder</t>
  </si>
  <si>
    <t>Enterprise GIS25512019771Jackenkroll</t>
  </si>
  <si>
    <t>Grundlagen der Ingenieurvermessung25112019718Eling</t>
  </si>
  <si>
    <t>Internet-Technik und web-basierte GIS-Technologien25812019771Schmidt</t>
  </si>
  <si>
    <t>Klausur 90 Min. oder Hausarbeit mit Referat</t>
  </si>
  <si>
    <t>Klausur  90 Min. mit freiwillig erbrachten Vorleistungen oder Hausarbeit mit Referat</t>
  </si>
  <si>
    <t>Klausur (90 Minuten) oder Hausarbeit (15 S.) mit Präsentation</t>
  </si>
  <si>
    <t>Fechtner/Böttcher</t>
  </si>
  <si>
    <t>Mitarbeiterführung30112019A67Fechtner/Böttcher</t>
  </si>
  <si>
    <t>Umwelt- und Wirtschaftsethik50812019A67Kellermann</t>
  </si>
  <si>
    <t>Topographie25512019718Mischke</t>
  </si>
  <si>
    <t>Datengestützte Entscheidungen in den Wirtschaftswissenschaften 1</t>
  </si>
  <si>
    <t>Bockermann/Skill/Sommer</t>
  </si>
  <si>
    <t>Kellermann/Lindner</t>
  </si>
  <si>
    <t>Gdl Nachhaltiger Entwickl1112020F04Kellermann/Lindner</t>
  </si>
  <si>
    <t>Geodät. Bezugssysteme / Positionsbestimmung25212019771Gundlich</t>
  </si>
  <si>
    <t>Geodatenmanagement32102019771Jackenkroll</t>
  </si>
  <si>
    <t>GIS Entwicklungsumgebungen</t>
  </si>
  <si>
    <t>Nachhaltiges Flächenmanagement u. Bauleitpl.34102019718Frielinghaus/Weigt</t>
  </si>
  <si>
    <t>Nachhaltige Beschaffung und Logistik I32712020F04Schröter</t>
  </si>
  <si>
    <t>Finanzielle Unternehmenssteuerung</t>
  </si>
  <si>
    <t>Acc. Aud. Taxatation</t>
  </si>
  <si>
    <t>Spezielle Rechtsgebiete</t>
  </si>
  <si>
    <t>Besteuerung des Mittelstands</t>
  </si>
  <si>
    <t>Klausur 120 Min,</t>
  </si>
  <si>
    <t>Besteuerung internationaler Aktivitäten und Konzerne</t>
  </si>
  <si>
    <t>Klausur 240 Min</t>
  </si>
  <si>
    <t>Software Engineering25312019771Schmidt</t>
  </si>
  <si>
    <t>Softwareentwicklungsprojekt31202019771Keßler</t>
  </si>
  <si>
    <t>Internationales Management 131812019A67</t>
  </si>
  <si>
    <t>Vertiefung Fernerkundung33102019771Greiwe</t>
  </si>
  <si>
    <t>Vertiefung Immobilienwertermittlung34102019771Weigt</t>
  </si>
  <si>
    <t>Accounting12412022MATHendler/Theile</t>
  </si>
  <si>
    <t>Thönnes/Reinfeld</t>
  </si>
  <si>
    <t>Schmidt/Lohmar/Klein</t>
  </si>
  <si>
    <t>Je eine Hausarbeit und mündliche Prüfung in den Lehrveranstaltungen</t>
  </si>
  <si>
    <t>Je eine Hausarbeit in den Lehrveranstaltungen</t>
  </si>
  <si>
    <t>Klein/Schmidt/Zimemrmann</t>
  </si>
  <si>
    <t>Lehrbeauftragte, ISD</t>
  </si>
  <si>
    <t>Bäumker/Eiling</t>
  </si>
  <si>
    <t>Bäumker/ Eiling</t>
  </si>
  <si>
    <t>Klausur 60 Min. od. mündl. Prüfung</t>
  </si>
  <si>
    <t xml:space="preserve">Mündl. Prüfung oder Klausur </t>
  </si>
  <si>
    <t>Klausur 60 Min. und Hausarbeit mit Kol</t>
  </si>
  <si>
    <t>Klausur 90 Min. oder Moodle-Aufgabe</t>
  </si>
  <si>
    <t>Klausur 150 Min. od. mündl. Prüfung</t>
  </si>
  <si>
    <t>Mühlenbruch/Schlag</t>
  </si>
  <si>
    <t>Klausur oder mündl. Prüfung od. Seminararbeit</t>
  </si>
  <si>
    <t>Klausur und/oder mündl. oder Referat/Hausarbeit mit mündl. (20Min.)</t>
  </si>
  <si>
    <t>Klausrur 90Min od. mündl. Prüfung</t>
  </si>
  <si>
    <t>Hausarbeit/Referat mit Übungsaufgaben</t>
  </si>
  <si>
    <t>Klausur (120 M)</t>
  </si>
  <si>
    <t>Klausur 90 Min. mit freiwillig erbrachten Vorleistungen oder Hausarbeit mit Referat</t>
  </si>
  <si>
    <t>Klausur 90 Min. oder Hausarbeit mit Präsentation</t>
  </si>
  <si>
    <t>Klausur 90 Min. oder Hausarbeit/Referat mit mündl. Prüfung 20 Min.</t>
  </si>
  <si>
    <t>Mündl. Prüfung 30 Min</t>
  </si>
  <si>
    <t>Klausur 120 Min. oder Open-Book-Prüfung 120 Min. und Präsentation</t>
  </si>
  <si>
    <t>Klausur 120 Min. oder Portfolioprüfung</t>
  </si>
  <si>
    <t>Lindner/Becker</t>
  </si>
  <si>
    <t>Hense/Kazner</t>
  </si>
  <si>
    <t>Klausur 90 Min od. mündl. Prüfung</t>
  </si>
  <si>
    <t>Klausur 90 Min. oder Hausarbeit</t>
  </si>
  <si>
    <t>Klausur 90 Min. oder mündl. Prüfung (20Min.)</t>
  </si>
  <si>
    <t>Klausur (90 Min.) oder Referat mit mündl. Prüfung</t>
  </si>
  <si>
    <t>Stark/Schlottmann</t>
  </si>
  <si>
    <t>Klausur (90 M.) oder  mündliche Prüfung</t>
  </si>
  <si>
    <t>Klausur (90 M.)</t>
  </si>
  <si>
    <t>Klausur 60 Min</t>
  </si>
  <si>
    <t xml:space="preserve">Klausur 60 min. </t>
  </si>
  <si>
    <t>Kazner/Hense</t>
  </si>
  <si>
    <t>Open Book (Hausarbeit), schriftliche Klausur von 120 Minuten</t>
  </si>
  <si>
    <t>Klausur von 60 Minuten, rechnergestützte (Präsenz-)Klausur</t>
  </si>
  <si>
    <t>Klausur 90 Min., Zusätzliche Prüfungsform: Open book in Form eines Moodle-Tests oder als Moodle Download/Upload-Aufgabe</t>
  </si>
  <si>
    <t>Klausur 90 Min., schriftliche Form in der Hochschule, ODER elektronisch gestützt in der Hochschule, ODER elektronisch gestützt unter Fernaufsicht</t>
  </si>
  <si>
    <t>Klausur 60 Min., schriftliche Form in der Hochschule, ODER elektronisch gestützt in der
Hochschule, ODER elektronisch gestützt unter Fernaufsicht</t>
  </si>
  <si>
    <t>Schilberg/Schmidt</t>
  </si>
  <si>
    <t>Written examination in presence or digitally via Moodle (60 Minuten) or thesis with</t>
  </si>
  <si>
    <t>Kitzlinger</t>
  </si>
  <si>
    <t>Busch</t>
  </si>
  <si>
    <t>Seipel/Mühlenbruch</t>
  </si>
  <si>
    <t>Kattenbusch/Bröker</t>
  </si>
  <si>
    <t>Nolting/Most</t>
  </si>
  <si>
    <t>Hense/Nierhoff</t>
  </si>
  <si>
    <t>Mudersbach/Pfeiffer</t>
  </si>
  <si>
    <t>Türksch</t>
  </si>
  <si>
    <t>Gurris/Becker</t>
  </si>
  <si>
    <t>Grundlagen Elektrotechnik11112019779Lipphardt</t>
  </si>
  <si>
    <t>Anwendungen der GI16102016771Schmidt/Lohmar/Klein</t>
  </si>
  <si>
    <t>Wirtschaftsrecht11812019A67Ünsal</t>
  </si>
  <si>
    <t>Grundlagen de Unternehmensbesteuerung11812021ACCHannemann</t>
  </si>
  <si>
    <t>Grundlagen Informatik    11412019771Schmidt</t>
  </si>
  <si>
    <t>Henlder</t>
  </si>
  <si>
    <t>Grundlagen der Rechnungslegung20352019WIIHendler</t>
  </si>
  <si>
    <t>Ingenieurvermessung II31102016718Bäumker/Eiling</t>
  </si>
  <si>
    <t>Kreditmanagement 236012019A67</t>
  </si>
  <si>
    <t>Öffentlicher Personennahverkehr 35412018758Mühlenbruch/Schlag</t>
  </si>
  <si>
    <t>Ökosysteme34312018UMTKazner/Hense</t>
  </si>
  <si>
    <t>Lokalisierung und Funkinteraktion</t>
  </si>
  <si>
    <t>Kersting/Gundlich</t>
  </si>
  <si>
    <t>Statistik20912019718Kersting/Gundlich</t>
  </si>
  <si>
    <t>DV-gestütztes Controlling40612019A67</t>
  </si>
  <si>
    <t>A01-17</t>
  </si>
  <si>
    <t>Sozialpolitik50512019A67Lienhoop</t>
  </si>
  <si>
    <t>Umweltpolitik50612019A67Lienhoop</t>
  </si>
  <si>
    <t>Besteuerung internationaler Aktivitäten und Konzerne12612022MATHannemann</t>
  </si>
  <si>
    <t>AW4-23</t>
  </si>
  <si>
    <t>Wasser 120712018758Mudersbach/Pfeiffer</t>
  </si>
  <si>
    <t>C2-11</t>
  </si>
  <si>
    <t>Wissenschafliches Arbeiten</t>
  </si>
  <si>
    <t>Video Fahrerassistenzsys40412019779Müller-Schneiders</t>
  </si>
  <si>
    <t>Blue Box, AW0-38</t>
  </si>
  <si>
    <t>Elektrische Netze43212019748Lipphardt</t>
  </si>
  <si>
    <t xml:space="preserve">Multiple-Choice-Arbeit in elektronischer oder elektronisch gestützter Form unter Aufsicht in der Hochschule (60 Min.) oder Open-Book-Prüfung (120 Min.)   </t>
  </si>
  <si>
    <t>Multiple-Choice-Arbeit in elektronischer oder elektronisch gestützter Form unter Aufsicht in der Hochschule (60 Min.) oder Open-Book-Prüfung (120 Min.)</t>
  </si>
  <si>
    <t>Multiple-Choice-Arbeit in elektronischer oder elektronisch gestützter Form unter Aufsicht in der Hochschule (90 Min.) oder Open-Book-Prüfung (120 Min.)</t>
  </si>
  <si>
    <t>Lindken/Altegoer</t>
  </si>
  <si>
    <t>Strömungsmesstechnik 21912019MMBLindken/Altegoer</t>
  </si>
  <si>
    <t>ab 09:00:00</t>
  </si>
  <si>
    <t>D3-12</t>
  </si>
  <si>
    <t>VHDL40512019779Coersmeier</t>
  </si>
  <si>
    <t>Webtechnologien II20712019779Köhn</t>
  </si>
  <si>
    <t>C5-11</t>
  </si>
  <si>
    <t>Coersmeier/Brabender/Koch</t>
  </si>
  <si>
    <t>Einf. i. w. Programmiersp42512019779Coersmeier/Brabender/Koch</t>
  </si>
  <si>
    <t>Nachhaltigkeit: Leitbild, Hintergrund und Strategien11102020MANKellermann/Lindner</t>
  </si>
  <si>
    <t>Messtechnik20512019748Lipphardt</t>
  </si>
  <si>
    <t>Siegert</t>
  </si>
  <si>
    <t>Mathematik 211612019704Siegert</t>
  </si>
  <si>
    <t>Mathematik 111112019704Siegert</t>
  </si>
  <si>
    <t>Siegert/Zwiers</t>
  </si>
  <si>
    <t>Dynamik (Elastostatik II, Kinematik)22612019704Siegert/Zwiers</t>
  </si>
  <si>
    <t>Statik (Stereostatik und Elastostatik I)12012019704Siegert/Zwiers</t>
  </si>
  <si>
    <t>Bertram/Böcek-Schleking/Spanier</t>
  </si>
  <si>
    <t>Ravenschlag/McKay</t>
  </si>
  <si>
    <t>Daudel/Leuteritz/Ravenschlag/McKay</t>
  </si>
  <si>
    <t>Interkulturelle Kommunikation21022019A67Daudel/Leuteritz/Ravenschlag/McKay</t>
  </si>
  <si>
    <t>Wissenschaftliche Arbeitstechniken30812019WIITürksch</t>
  </si>
  <si>
    <t>Klausurarbeit (120 Min., elektronisch gestützt, in der Hochschule) oder Open-Book-Prüfung (120 Min.)</t>
  </si>
  <si>
    <t>Häder</t>
  </si>
  <si>
    <t xml:space="preserve"> mündl. Prüfung</t>
  </si>
  <si>
    <t xml:space="preserve">Mischke/ Frielinghaus </t>
  </si>
  <si>
    <t xml:space="preserve">Einführung Vermessung    11612019718Mischke/ Frielinghaus </t>
  </si>
  <si>
    <t>Mischke/ Frielinghaus</t>
  </si>
  <si>
    <t>Mündl. Prüfung oder Klausur 120 Min</t>
  </si>
  <si>
    <t>Geodateninfrastrukturen10212021273Jackenkroll</t>
  </si>
  <si>
    <t>Geoinformationssysteme 30312018758Jackenkroll</t>
  </si>
  <si>
    <t>Thönnes</t>
  </si>
  <si>
    <t>Ingenieurwissenschaftliche Messtechnik</t>
  </si>
  <si>
    <t>Laborbericht</t>
  </si>
  <si>
    <t>Ingenieurwissenschaftliche Messtechnik2018MBIDridiger</t>
  </si>
  <si>
    <t>Beschaffung und Logistik 1 (englisch)</t>
  </si>
  <si>
    <t>Logistik 1 (englisch)</t>
  </si>
  <si>
    <t>Welsch</t>
  </si>
  <si>
    <t>Schmitz</t>
  </si>
  <si>
    <t>Robotik40112019704Schmitz</t>
  </si>
  <si>
    <t>Batterietechnik42312019748Albers</t>
  </si>
  <si>
    <t>Softwarepraktikum2019779Lütticke</t>
  </si>
  <si>
    <t>Physik 111212019748Albers</t>
  </si>
  <si>
    <t>Bolz</t>
  </si>
  <si>
    <t>Englisch für Informatiker11512019779Bolz</t>
  </si>
  <si>
    <t>Theoretische Informatik30312019779Ritschel</t>
  </si>
  <si>
    <t>Röhrl/ ISD</t>
  </si>
  <si>
    <t>Projektmanagement und wissenschaftliches Arbeiten2019748Röhrl/ ISD</t>
  </si>
  <si>
    <t>Biologie und Chemie (Naturwissenschaften 1)10612018UMTHense/Kazner</t>
  </si>
  <si>
    <t>Umwelttechnik 334112018758Hense/Nierhoff</t>
  </si>
  <si>
    <t>Modulprüfung in Form einer Klausur (120 min., schriftliche Form, in der Hochschule) oder Open-Book-Prüfung (120 min.)</t>
  </si>
  <si>
    <t>Besteuerung des Mittelstands12312021ACCThönnes/Reinfeld</t>
  </si>
  <si>
    <t>Transformative Forschungspraxis</t>
  </si>
  <si>
    <t>Modulprüfung in Form eines Referats (30 min. Vortragsdauer, Handout)</t>
  </si>
  <si>
    <t xml:space="preserve">1. od. 2. </t>
  </si>
  <si>
    <t>Referat (30 min. Vortragsdauer, Handout)</t>
  </si>
  <si>
    <t>Transformative Forschungspraxis2020MANKränke</t>
  </si>
  <si>
    <t>Geodäse</t>
  </si>
  <si>
    <t>1. od. 2.</t>
  </si>
  <si>
    <t>Industrielle Messtechnik 2</t>
  </si>
  <si>
    <t>Kellermann/Stengel/Nellesen</t>
  </si>
  <si>
    <t>Ökologie und Gesellschaft15112020F04Kellermann/Stengel/Nellesen</t>
  </si>
  <si>
    <t>Kraemer/Brettschneider</t>
  </si>
  <si>
    <t>Maschinendynamik42112019757Kraemer/Brettschneider</t>
  </si>
  <si>
    <t>Letzing</t>
  </si>
  <si>
    <t>748</t>
  </si>
  <si>
    <t>Stein</t>
  </si>
  <si>
    <t>Technisches Englisch 38312018758Stein</t>
  </si>
  <si>
    <t>Datengestützte Entscheidungen in den Wirtschaftswissenschaften 133112019A67Bockermann/Skill/Sommer</t>
  </si>
  <si>
    <t>Digitale Systeme des Energie- und Quartiersmanagements</t>
  </si>
  <si>
    <t>Digitale Systeme des Energie- und Quartiersmanagements2018UMMRath</t>
  </si>
  <si>
    <t>Hausarbeit mit Refeat</t>
  </si>
  <si>
    <t>Wettbewerbsrecht43412019A67Ünsal</t>
  </si>
  <si>
    <t>Personalmanagement 236312019A67Geiger</t>
  </si>
  <si>
    <t>Design von Geoinformationsprodukten</t>
  </si>
  <si>
    <t>Klausur (Dauer: 120 min.) oder mündliche Prüfung</t>
  </si>
  <si>
    <t>779</t>
  </si>
  <si>
    <t>Bertram</t>
  </si>
  <si>
    <t>Entwicklung nachhaltiger Elektrofahrzeuge41512019748Pautzke</t>
  </si>
  <si>
    <t>4,5 od. 6</t>
  </si>
  <si>
    <t>757</t>
  </si>
  <si>
    <t>Interdisziplinäres BIM-Seminar40212021719Baitsch</t>
  </si>
  <si>
    <t>AW2-35</t>
  </si>
  <si>
    <t>Controlling12212022MATKlönne/Wiesmann</t>
  </si>
  <si>
    <t>Grundlagen BIM-basierter Zusammenarbeit19812018MBIBaitsch</t>
  </si>
  <si>
    <t>Modulprüfung in Form von einer Klausur (90 min., schriftliche Form, in der Hochschule)</t>
  </si>
  <si>
    <t>Ang. Strömungssimulation41612019704Gurris</t>
  </si>
  <si>
    <t>Prozessleittechnik43412019748Jonker</t>
  </si>
  <si>
    <t>Prüfungsform oder Raum</t>
  </si>
  <si>
    <t>Datengestützte Entscheidungen in den Wirtschaftswissenschaften 2</t>
  </si>
  <si>
    <t>Theile/Dollereder</t>
  </si>
  <si>
    <t>Rechnungslegung und Governance11612021ACCTheile/Dollereder</t>
  </si>
  <si>
    <t>Beschaffung und Logistik 2 (englisch)</t>
  </si>
  <si>
    <t>Logistik 2 (englisch)</t>
  </si>
  <si>
    <t>Beschaffung und Logistik 131112019A67Toth</t>
  </si>
  <si>
    <t>C0-08/C0-09</t>
  </si>
  <si>
    <t>C1-06, C1-07, C3-14</t>
  </si>
  <si>
    <t>Verkehr-u Substanzsteuern43112019A67Rauenbusch</t>
  </si>
  <si>
    <t>Gesellschaftsrecht40912019A67</t>
  </si>
  <si>
    <t>C0-08, C0-09</t>
  </si>
  <si>
    <t>Projektarbeit, Klausur, mündliche Prüfung oder Open Book Prüfung</t>
  </si>
  <si>
    <t>Portfolioprüfung (Elemente: Projektbearbeitung [30 %], Projektbericht inkl. Lernprozess-Reflektion [40%], Referat [30 %])</t>
  </si>
  <si>
    <t>Klausur (elektronisch gestützt, 60 Minuten, in der Hochschule) oder mündliche Prüfung (20 Minuten)</t>
  </si>
  <si>
    <t xml:space="preserve">Klausurarbeit (90 Min., elektronisch gestützt, in der Hochschule) + Hausarbeit mit einer Präsentation </t>
  </si>
  <si>
    <t>Klausurarbeit (120 Minuten, in schriftlicher Form, in der Hochschule); Testat</t>
  </si>
  <si>
    <t>Klausur nach dem Semester von 120 Minuten; Zusätzliche Prüfungsform: Open book in Form eines Moodle-Tests oder als Moodle Download/Upload-Aufgabe</t>
  </si>
  <si>
    <t>Klausurarbeit (120 Min., schriftliche Form, in der Hochschule ODER elektronisch gestützt, in der Hochschule)</t>
  </si>
  <si>
    <t>Teilklausur nach 1/2 Semester, 2. Teilklausur nach 1. Semester; jeweils 60 Min. und Testat zum Praktikum oder Klausur (von 120 Min. nach dem 1. Semester, elektronisch gestützt, in der Hochschule)</t>
  </si>
  <si>
    <t>Referat (30 min.) einschließlich schriftlicher Ausarbeitung (Handout), sowie eine schriftliche Prüfung von 90 Minuten (in elektronischer oder elektronisch gestützter Form unter Aufsicht in der Hochschule) oder Referat (30 min.) einschließlich schriftlicher Ausarbeitung (Handout), sowie mündliche Prüfung (30 min.)</t>
  </si>
  <si>
    <t>704</t>
  </si>
  <si>
    <t>Power2X</t>
  </si>
  <si>
    <t xml:space="preserve">Hausarbeit mit Präsentation </t>
  </si>
  <si>
    <t>Preuster</t>
  </si>
  <si>
    <t>Power2X2019704Preuster</t>
  </si>
  <si>
    <t>Portfolioprüfung (Elemente: Mitarbeit im Projekt (33,33%), Hausarbeit: Gruppenprojektordner (33,33%), Hausarbeit: individueller Teil im Projektordner (33,33%), Resümee)</t>
  </si>
  <si>
    <t>Klausur von 60 Minuten, rechnergestützte (Präsenz-) Klausur</t>
  </si>
  <si>
    <t xml:space="preserve"> Projektarbeit (70%) mit Präsentation (30%)  oder Schriftliche Klausur von 120 Minuten</t>
  </si>
  <si>
    <t>Klausurarbeit (120 Min., schriftliche Form, in der Hochschule) ODER mündliche Prüfung (30 Min.)</t>
  </si>
  <si>
    <t>Referat (30 min. Vortragszeit) und semesterbegleitende Tests</t>
  </si>
  <si>
    <t>Klausur (elektronisch gestützt, 120 Minuten, in der Hochschule)</t>
  </si>
  <si>
    <t>Klausur (elektronisch gestützt, 60 Minuten, in der Hochschule)</t>
  </si>
  <si>
    <t>Klausurarbeit (120 Min., schriftliche Form, in der Hochschule) oder mündliche Prüfung (max. 2 Personen, 45 Minuten)</t>
  </si>
  <si>
    <t>Klausur mit Dauer von 60 Minuten, rechnergestützte (Präsenz-)Klausur</t>
  </si>
  <si>
    <t>Klausur von 90 Minuten + Open book in Form eines Moodle-Tests oder als Moodle Download/Upload-Aufgabe</t>
  </si>
  <si>
    <t>Klausurarbeit (120 Min., elektronisch gestützt, in der Hochschule) + Hausarbeit mit einer Präsentation der wesentlichen Inhalte</t>
  </si>
  <si>
    <t>Open-Book-Prüfung (120 Minuten)</t>
  </si>
  <si>
    <t>Klausurarbeit (90 Minuten, in schriftlicher Form) oder mündliche Prüfung (30 Minuten); Testat</t>
  </si>
  <si>
    <t>Klausur (120 Minuten, elektronisch gestützt, in der Hochschule)</t>
  </si>
  <si>
    <t>Klausur (60 Minuten, elektronisch gestützt, in der Hochschule)</t>
  </si>
  <si>
    <t>Klausurarbeit (90 Min., schriftliche Form, in der Hochschule ODER elektronisch gestützt, in der Hochschule)</t>
  </si>
  <si>
    <t>Open Book Prüfung (120 Minuten); Testat</t>
  </si>
  <si>
    <t>Portfolioprüfung (Elemente: Mitarbeit im Projekt (33,33%), Hausarbeit: Gruppenprojektordner (33,33%), Hausarbeit individueller Teil im Projektordner (33,33%), Resümee)</t>
  </si>
  <si>
    <t>Open Book Prüfung (120 Minuten)</t>
  </si>
  <si>
    <t>Klausurarbeit (120 Min., schriftliche Form, in der Hochschule) oder mündliche Prüfung (max. 2 Personen, 30 Minuten)</t>
  </si>
  <si>
    <t>Klausurarbeit (120min., elektronisch gestützt, in der Hochschule)</t>
  </si>
  <si>
    <t>Klausurarbeit (90 Minuten, in schriftlicher Form, in der Hochschule)</t>
  </si>
  <si>
    <t>Klausur von 90 Minuten + Zusätzliche Prüfungsform: Open book in Form eines Moodle-Tests oder als Moodle Download/Upload-Aufgabe</t>
  </si>
  <si>
    <t>Klausurarbeit (120 Minuten, in schriftlicher Form, in der Hochschule)</t>
  </si>
  <si>
    <t>Referat (30 Minuten Vortragszeit, Handout)</t>
  </si>
  <si>
    <t>Klausurarbeit (90 Min, in schriftlicher Form, in der Hochschule) oder mündliche Prüfung 30 Minuten)</t>
  </si>
  <si>
    <t>Klausurarbeit (120 Minuten, in schriftlicher Form, in der Hochschule) oder mündliche Prüfung (30 Minuten)</t>
  </si>
  <si>
    <t>mündliche Prüfung (30 Minuten)</t>
  </si>
  <si>
    <t>Klausurarbeit (90 Min., in schriftlicher Form, in der Hochschule)</t>
  </si>
  <si>
    <t>Hausarbeit (20 Seiten) mit mündlicher Prüfung (30 Minuten)</t>
  </si>
  <si>
    <t>Klausurarbeit (120 Minuten, in schriftlicher Form, in der Hochchule)</t>
  </si>
  <si>
    <t>Klausurarbeit ODER Multiple-Choice-Arbeit (60 Minuten, in schriftlicher Form, in der Hochschule ODER elektronisch gestützt, in der Hochschule ODER elektronisch gestützt, unter Fernaufsicht) und Testat</t>
  </si>
  <si>
    <t>mündliche Prüfung (20 Minuten); oder mündliche Prüfung (25 Minuten) und Referat (20 Minuten Vortragszeit)</t>
  </si>
  <si>
    <t>Projektarbeit mit mündlicher Prüfung (30 Minuten)</t>
  </si>
  <si>
    <t>Projektarbeit mit schriftlicher Ausarbeitung und Präsentation inkl. mündlicher Prüfungen (45 Minuten)</t>
  </si>
  <si>
    <t>Hausarbeit (15 Seiten) mit Präsentation oder Hausarbeit (15 Seiten) mit mündlicher Prüfung (15 Minuten) oder Referat (30 Minuten Vortragszeit, Handout) oder Portfolioprüfung (Fallstudienbearbeitung [60%], Referat [40%])</t>
  </si>
  <si>
    <t>Klausurarbeit (120 Minuten, in schriftlicher Form, in der Hochschule) oder Referat mit mündlicher Prüfung (30 Minuten)</t>
  </si>
  <si>
    <t>Hausarbeit mit Präsentation oder Hausarbeit mit mündlicher Prüfung oder Referat (30 Minuten) oder Portfolioprüfung (Fallstudienbearbeitung [60%], Referat [40%])</t>
  </si>
  <si>
    <t>Klausurarbeit (90 Minuten, elektronisch gestützt, in der Hochschule ODER mündliche Prüfung (30 Minuten)</t>
  </si>
  <si>
    <t>Klausurarbeit (120 Minuten, in schriftlicher Form in der Hochschule); Testat</t>
  </si>
  <si>
    <t>Klausurarbeit (90 Minuten, in schriftlicher Form, in der Hochschule); Testat</t>
  </si>
  <si>
    <t>mündliche Prüfung (20 Minuten); Testat</t>
  </si>
  <si>
    <t>Mündliche Prüfung in Gruppen bis zu 3 Personen (45 Minuten) oder Klausurarbeit (90 Minuten, in schriftlicher Form, in der Hochschule), Testat</t>
  </si>
  <si>
    <t>Klausurarbeit (120 Minuten, in schriftlicher Form oder in schriftlicher Form, elektronisch gestützt, in der Hochschule);</t>
  </si>
  <si>
    <t>Klausurarbeit (120 Minuten, in schriftlicher Form,  elektronisch gestützt in der Hochschule);</t>
  </si>
  <si>
    <t>Klausurarbeit (120 Minuten, in schriftlicher Form, elektronisch gestützt, in der Hochschule);</t>
  </si>
  <si>
    <t>Klausurarbeit (90 Minuten, in schriftlicher Form, in der Hochschule) oder mündliche Prüfung 30 Minuten;</t>
  </si>
  <si>
    <t>Open-Book-Prüfung (120 Minuten);</t>
  </si>
  <si>
    <t>Open Book Prüfung (120 Minuten);</t>
  </si>
  <si>
    <t>Hausarbeit  mit Präsentation</t>
  </si>
  <si>
    <t>Klausurarbeit (120 Minuten, in schriftlicher Form in der Hochschule oder elektronisch gestützt in der Hochschule);</t>
  </si>
  <si>
    <t>Klausurarbeit (120 Minuten, elektronisch gestützt, in der Hochschule);</t>
  </si>
  <si>
    <t>Klausurarbeit (90 Minuten, elektronisch gestützt, in der Hochschule) ODER mündliche Prüfung (30 Minuten);</t>
  </si>
  <si>
    <t>Klausur (120 Min.) oder Hausarbeit/Referat mit mündlicher Prüfung</t>
  </si>
  <si>
    <t>Open Book Prüfung 180 Min. oder Klausur in elektronischer oder elektronisch ge-stützter Form unter Aufsicht in der Hochschule 180 Min.</t>
  </si>
  <si>
    <t>Klausurarbeit (90 Min., elektronisch gestützt, in der Hochschule + Hausarbeit mit einer Präsentation der wesentlichen Inhalte</t>
  </si>
  <si>
    <t>Klausur  120 Minuten Zusätzliche Prüfungsform: Open book in Form eines Moodle-Tests oder als Moodle Download/Upload-Aufgabe</t>
  </si>
  <si>
    <t>Klausur von 60 Minuten, rechnergestützte</t>
  </si>
  <si>
    <t>Klausur 90 Min. Zusätzliche Prüfungsform: Open book in Form eines Moodle-Tests oder als Moodle Download/Upload-Aufgabe</t>
  </si>
  <si>
    <t>Klausur (90 min., schriftliche Form, in der Hochschule)</t>
  </si>
  <si>
    <t>Hausarbeit (20 Seiten) mit Präsentation</t>
  </si>
  <si>
    <t>Modulprüfung in Form einer Klausurarbeit (120 min., schriftliche Form, in der Hochschule) oder einer Open-Book-Prüfung (120 min.)</t>
  </si>
  <si>
    <t>Writing Research in Sustainability Science</t>
  </si>
  <si>
    <t>Freies Methodenseminar</t>
  </si>
  <si>
    <t>International Waste Management29212020MNEHense</t>
  </si>
  <si>
    <t>Writing Research in Sustainability Science2020MNEWallaschkowski</t>
  </si>
  <si>
    <t>Freies Methodenseminar29102020MNESchröter</t>
  </si>
  <si>
    <t>Internationales Management 235812019A67Austermann</t>
  </si>
  <si>
    <t xml:space="preserve">CAD </t>
  </si>
  <si>
    <t>Klausur (60 Min)</t>
  </si>
  <si>
    <t>Klausur (120min; in Präsenz oder online)</t>
  </si>
  <si>
    <t>Naturwissenschaften 210912018UMTSaenger</t>
  </si>
  <si>
    <t>Referat (30 Min. Vortragszeit, Handout)</t>
  </si>
  <si>
    <t>Klausur oder Moodle-Aufgabe (90 Minuten)</t>
  </si>
  <si>
    <t>Klausur (60 Minuten)</t>
  </si>
  <si>
    <t>Klausur oder mündliche Prüfung oder Seminarbeit</t>
  </si>
  <si>
    <t>Hausarbeit mit einer mündlichen Prüfung (30 min.)</t>
  </si>
  <si>
    <t>Lebenszyklusanalyse</t>
  </si>
  <si>
    <t>Klausur (120 min., schriftliche Form, in der Hochschule)</t>
  </si>
  <si>
    <t>Klausur (60 min., schriftliche Form, in der Hochschule)</t>
  </si>
  <si>
    <t>Nachhaltige Digitalisierung</t>
  </si>
  <si>
    <t>Energie und Umwelt II</t>
  </si>
  <si>
    <t>Nachhaltige Beschaffung und Logistik II</t>
  </si>
  <si>
    <t>Nachhaltigkeitsorientiertes Marketing</t>
  </si>
  <si>
    <t>Strategisches Management</t>
  </si>
  <si>
    <t>Klausur (90 min., elektronisch gestützt, in der Hochschule)</t>
  </si>
  <si>
    <t>Analyse räumlicher Prozesse</t>
  </si>
  <si>
    <t>Bauphysik III</t>
  </si>
  <si>
    <t>Klausur 90 min. in der Hochschule oder  elektronisch gestützt, unter Fernaufsicht</t>
  </si>
  <si>
    <t xml:space="preserve">Gew. Abwas.Niederschl.  </t>
  </si>
  <si>
    <t>Immissionsschutz: Lärmschutz und Luftschadstoffe</t>
  </si>
  <si>
    <t>Hausarbeit (30 Seiten) mit mündlicher Prüfung (30 min.)</t>
  </si>
  <si>
    <t>Nachhaltiges Flächenmanagement</t>
  </si>
  <si>
    <t>Hausarbeit mit einer Präsentation</t>
  </si>
  <si>
    <t>Nachh. Flächenmanagement34212016F04Frielinghaus/Weigt</t>
  </si>
  <si>
    <t>Ökosysteme: Wasser, Boden, Luft</t>
  </si>
  <si>
    <t>Umwelttechnik I</t>
  </si>
  <si>
    <t>Umwelttechnik III</t>
  </si>
  <si>
    <t>Klausur (120 min., elektrisch gestützt unter Fernaufsicht oder elektrisch gestützt in der Hochschule)</t>
  </si>
  <si>
    <t>Klausur (90 min., schriftliche Form, in der Hochschule) oder Open-Book-Prüfung (90 min.)</t>
  </si>
  <si>
    <t>Klausur (120 min., schriftliche Form in der Hochschule oder elektronisch gestützt oder elektronisch gestützt unter Fernaufsicht)</t>
  </si>
  <si>
    <t>Modulprüfung in Form einer Klausur (120 min., schriftliche Form, in der Hochschule) oder einer Klausur (90 min., elektronisch gestützt, unter Fernaufsicht) oder einer mündlichen Prüfung (45 min.)</t>
  </si>
  <si>
    <t>Modulprüfung in Form von einer Klausur (90 min., schriftliche Form, in der Hochschule) oder einer Open-Book-Prüfung (90 min.)</t>
  </si>
  <si>
    <t>Modulprüfung in Form einer Klausur (90 min., schriftliche Form, in der Hochschule) oder einer Klausur (90 min., elektronisch gestützt, in der Hochschule) oder einer Open-Book Prüfung (90 min.)</t>
  </si>
  <si>
    <t>Modulprüfung in Form einer Klausur (90 min., schriftliche Form, in der Hochschule) oder einer mündlichen Prüfung (20 min.)</t>
  </si>
  <si>
    <t>Modulprüfung in Form einer Hausarbeit mit einer mündlichen Prüfung (30 min.)</t>
  </si>
  <si>
    <t>Klausur (135 M.)</t>
  </si>
  <si>
    <t>Klausur (45 M.) oder Hausarbeit/Referat mit mündlicher Prüfung</t>
  </si>
  <si>
    <t>Wirtschaftsfranzösisch 112012019IBMGuéguen</t>
  </si>
  <si>
    <t>Wirtschaftsrussisch 112012019IBMZielke</t>
  </si>
  <si>
    <t>Wirtschaftsspanisch 112012019IBMSimonovis</t>
  </si>
  <si>
    <t>Wirtschaftstürkisch 1 12012019IBMKiygi</t>
  </si>
  <si>
    <t>Klausur (120 M.)</t>
  </si>
  <si>
    <t>Klausur (mit elektronischen Prüfungselementen unter Aufsicht an der Hochschule) (90 M.)</t>
  </si>
  <si>
    <t>Open Book Prüfung  (180 M.) oder Klausur in elektronischer oder elektronisch gestützter Form unter Aufsicht in der Hochschule (180 M.)</t>
  </si>
  <si>
    <t>Klausur (135 Min.)</t>
  </si>
  <si>
    <t>Klausur (90 Min.)</t>
  </si>
  <si>
    <t>Open Book Prüfung  (180 Min.) oder Klausur in elektronischer oder elektronisch ge-stützter Form unter Aufsicht in der Hochschule (180 Min.)</t>
  </si>
  <si>
    <t>Open Book Prüfung ) (180 Min.) oder Klausur in elektronischer oder elektronisch ge-stützter Form unter Aufsicht in der Hochschule (180 Min.)</t>
  </si>
  <si>
    <t>Portfolio oder Klausur 45 Min</t>
  </si>
  <si>
    <t>Klausur (90 Min.) oder Referat mit mündlicher Prüfung</t>
  </si>
  <si>
    <t>Klausurarbeit (90 Minuten) oder mündliche Prüfung</t>
  </si>
  <si>
    <t>Frielinghaus/Jackenkroll</t>
  </si>
  <si>
    <t>Normen und Standards21912019771Frielinghaus/Jackenkroll</t>
  </si>
  <si>
    <t>Nachhaltigkeitsorientiertes Marketing32912020F04Stark</t>
  </si>
  <si>
    <t>Wirtschaftsinformatik20412019A67Kuhnke/Blümel/Klingspor/Bockermann/Metzger</t>
  </si>
  <si>
    <t>AW4-25</t>
  </si>
  <si>
    <t xml:space="preserve">Klausur oder mündliche Prüfung und Referat (30 Min. Vortrag, Handout) </t>
  </si>
  <si>
    <t>Portfolio oder Klausur 120 Min.</t>
  </si>
  <si>
    <t>Kaiser/Fuchs</t>
  </si>
  <si>
    <t>Investition und Finanzierung11512019A67Kaiser/Fuchs</t>
  </si>
  <si>
    <t>Kühn</t>
  </si>
  <si>
    <t>A01-17, A0-20, A0-22</t>
  </si>
  <si>
    <t>Auliya</t>
  </si>
  <si>
    <t>Simultaneous Engineering42612019757Nied-Menninger</t>
  </si>
  <si>
    <t>Wirtschaftsenglisch 112012019A67Simonovis</t>
  </si>
  <si>
    <t>C0-06, C0-08, C0-09, C1-06, C1-07, C3-14, C5-11, C7-19</t>
  </si>
  <si>
    <t>Wirtschaftsrecht20412019WIIÜnsal</t>
  </si>
  <si>
    <t>Spezielle Rechtsgebiete12712022MATRenner</t>
  </si>
  <si>
    <t>Mathematik für Informatiker 320812019779Blunck</t>
  </si>
  <si>
    <t>Sturm/Türksch/Wiesmann</t>
  </si>
  <si>
    <t>Kostenrechnung und Controlling20312019WIESturm/Türksch/Wiesmann</t>
  </si>
  <si>
    <t>Modulprüfung in Form einer Klausur (90 min., schriftliche Form, in der Hochschule)</t>
  </si>
  <si>
    <t>Renner/ Ünsal</t>
  </si>
  <si>
    <t>Hendler/Türksch/Wiesmann</t>
  </si>
  <si>
    <t>Theile/Türksch/Wiesmann</t>
  </si>
  <si>
    <t>Buchhaltung und Kostenrechnung20112019A67Theile/Türksch/Wiesmann</t>
  </si>
  <si>
    <t>Mitarbeiterführung im internationalen Kontext30112019IBMClaus</t>
  </si>
  <si>
    <t>SAP R/342512019A67Wicke</t>
  </si>
  <si>
    <t>Bewertung von Finanzinstrumenten 1</t>
  </si>
  <si>
    <t xml:space="preserve">Bewertung von Finanzinstrumenten </t>
  </si>
  <si>
    <t>758</t>
  </si>
  <si>
    <t>Konstruktiver Glasbau</t>
  </si>
  <si>
    <t>Bewertung von Finanzinstrumenten</t>
  </si>
  <si>
    <t>Volkswirtschaftslehre 220612019A67Vogt</t>
  </si>
  <si>
    <t>Volkswirtschaftslehre 120212019A67Häder</t>
  </si>
  <si>
    <t>Portfolio examination</t>
  </si>
  <si>
    <t>Written exam (90 minutes)</t>
  </si>
  <si>
    <t>Gerber/Preuster</t>
  </si>
  <si>
    <t>Gerber/Hasan</t>
  </si>
  <si>
    <t>Energietechnik 141312019704Gerber/Preuster</t>
  </si>
  <si>
    <t>Umweltverfahrenstechnik41812019704Gerber/Hasan</t>
  </si>
  <si>
    <t>Konstruktiver Glasbau39112018758Busch</t>
  </si>
  <si>
    <t>Umwelttechnik 111312018758Hense/Exner</t>
  </si>
  <si>
    <t>Müller/Bijl/ Lütticke</t>
  </si>
  <si>
    <t>Müller/Bijl/Lütticke</t>
  </si>
  <si>
    <t>Programmieren in Java 211712019779Jonker</t>
  </si>
  <si>
    <t>Osterheider/Scheffer</t>
  </si>
  <si>
    <t>IT-Sicherheit20912019779Osterheider/Scheffer</t>
  </si>
  <si>
    <t>Biesenbach/Bui</t>
  </si>
  <si>
    <t>Regelungstechnik22912019757Biesenbach/Bui</t>
  </si>
  <si>
    <t>Technisches Englisch 111922019WIEBolz</t>
  </si>
  <si>
    <t>Technisches Englisch 220922019WIEBolz</t>
  </si>
  <si>
    <t>Big Data9102016MITBlunck</t>
  </si>
  <si>
    <t>Klausur (90min)</t>
  </si>
  <si>
    <t xml:space="preserve">mündliche Prüfung oder ober abgegebene Hausaufgaben </t>
  </si>
  <si>
    <t>mündliche Prüfung oder ober abgegebene Hausaufgaben</t>
  </si>
  <si>
    <t>Referat (30 Minuten Vortragszeit, Handout) oder einer Klausur (60 min., elektronisch gestützt, in der Hochschule)</t>
  </si>
  <si>
    <t>Datengestützte Entscheidungen in den Wirtschaftswissenschaften 237112019A67Bockermann/Skill/Sommer</t>
  </si>
  <si>
    <t>Bewertung von Finanzinstrumenten 43912019A67Skill</t>
  </si>
  <si>
    <t>Nachhaltige Digitalisierung31212020F04Mecit</t>
  </si>
  <si>
    <t>Einführung in die Debatte der Nachhaltigen Entwicklung</t>
  </si>
  <si>
    <t>Hausarbeit (10 Seiten) und Präsentation</t>
  </si>
  <si>
    <t>Einführung in die Debatte der Nachhaltigen Entwicklung2019748Schweizer-Ries</t>
  </si>
  <si>
    <t>Stadtbauphysik und Klimaanpassung</t>
  </si>
  <si>
    <t>Stadtbauphysik und Klimaanpassung2018758Höfker</t>
  </si>
  <si>
    <t>Hausarbeit miz Kolloquium</t>
  </si>
  <si>
    <t>298</t>
  </si>
  <si>
    <t xml:space="preserve">Stengel </t>
  </si>
  <si>
    <t>Mathews</t>
  </si>
  <si>
    <t>Technik der Mensch-Masch42912019757Mathews</t>
  </si>
  <si>
    <t>0</t>
  </si>
  <si>
    <t>Hennemann</t>
  </si>
  <si>
    <t>Veränderungsprozesse und Mediation / Moderation von Konflikten22102020MNEHennemann</t>
  </si>
  <si>
    <t>Nolting/Kazner/Mudersbach/Höfker</t>
  </si>
  <si>
    <t>Wasser Stadt Straßenplan14112018MBINolting/Kazner/Mudersbach/Höfker</t>
  </si>
  <si>
    <t>C3-09, C3-10</t>
  </si>
  <si>
    <t>Illerhaus</t>
  </si>
  <si>
    <t>BIM 39912018758Illerhaus</t>
  </si>
  <si>
    <t>H5-02</t>
  </si>
  <si>
    <t>C0-06, C0-08, C0-09</t>
  </si>
  <si>
    <t>C0-06, C0-08, C0-09, C1-06, C1-07, C5-11</t>
  </si>
  <si>
    <t>C7-19</t>
  </si>
  <si>
    <t>AW01-39,AW5-24,C0-06, C0-07, C0-09, C1-06, C1-07,C3-14, C5-11,C7-19</t>
  </si>
  <si>
    <t>H3-19</t>
  </si>
  <si>
    <t>C6-07, C6-13, C7-09, C7-10</t>
  </si>
  <si>
    <t>H4-02,H4-17, H4-18</t>
  </si>
  <si>
    <t>A0-18/19 mündl. Prüfung</t>
  </si>
  <si>
    <t>H9, C0-06, C0-08, C0-09, C1-06, C1-07, C3-14</t>
  </si>
  <si>
    <t>A0-22 mündl. Prüfung</t>
  </si>
  <si>
    <t>AW2-33, AW2-35</t>
  </si>
  <si>
    <t>D3-16,D3-33</t>
  </si>
  <si>
    <t>C0-08, C0-09, C1-06, C1-07, C3-14</t>
  </si>
  <si>
    <t>C5-14,C6-13, C7-09, C7-10</t>
  </si>
  <si>
    <t>C0-08, C0-09, C1-06, C1-07, C3-14,C5-11</t>
  </si>
  <si>
    <t>AW0-38,AW0-39</t>
  </si>
  <si>
    <t>H9, C0-06, C0-08, C0-09, C1-06, C1-07, C3-14, C5-11</t>
  </si>
  <si>
    <t>16+18 Uhr</t>
  </si>
  <si>
    <t>C0-08, C0-09, C1-06, C1-07</t>
  </si>
  <si>
    <t>Presentation, Thesis with colloquium or written examination (60 Min)</t>
  </si>
  <si>
    <t>H5-02,H5-20, H5-21</t>
  </si>
  <si>
    <t>ab 09:30</t>
  </si>
  <si>
    <t>Elektrische Systeme im Hochvolt-Fahrzeug21712019MMTSchugt</t>
  </si>
  <si>
    <t xml:space="preserve">H4-18 </t>
  </si>
  <si>
    <t>A0-16,A0-18/19, A1-19</t>
  </si>
  <si>
    <t>AW01-36</t>
  </si>
  <si>
    <t>C0-06, C0-07, C0-09,C1-06, C1-07, C3-14</t>
  </si>
  <si>
    <t>C6-13, C7-10</t>
  </si>
  <si>
    <t>Informatik 211812019757Eikelberg</t>
  </si>
  <si>
    <t>C3-09,C3-13</t>
  </si>
  <si>
    <t>AW1-40, AW1-41</t>
  </si>
  <si>
    <t xml:space="preserve">C6-13 </t>
  </si>
  <si>
    <t>C5-11, C0-06, C0-08, C0-09</t>
  </si>
  <si>
    <t>Blue Box, H4-18</t>
  </si>
  <si>
    <t>H4-02, H4-17</t>
  </si>
  <si>
    <t>C6-07,C6-13</t>
  </si>
  <si>
    <t>C6-07, C6-13</t>
  </si>
  <si>
    <t>09:00 + 12:00</t>
  </si>
  <si>
    <t>A1-19, H4-17</t>
  </si>
  <si>
    <t>16:00</t>
  </si>
  <si>
    <t>Elektotechnik KIA</t>
  </si>
  <si>
    <t>Lokalisierung u mob. Apps40212019779Blunck</t>
  </si>
  <si>
    <t>Mündliche Prüfung (45 min.)</t>
  </si>
  <si>
    <t>Algorithmische Geometrie</t>
  </si>
  <si>
    <t>Mündliche Prüfung (30 Min.); Testat</t>
  </si>
  <si>
    <t>Algorithmische Geometrie2019779Scheffer</t>
  </si>
  <si>
    <t>Modulprüfung in Form einer Hausarbeit mit Präsentation</t>
  </si>
  <si>
    <t>Ans u Meth d Nachhaltigk.12102020MANSeverengiz</t>
  </si>
  <si>
    <t>Mündliche Prüfung (20 Minuten) ODER Hausarbeit (20 Seiten) mit Präsentation</t>
  </si>
  <si>
    <t>Mündliche Prüfung (30 Minuten)</t>
  </si>
  <si>
    <t>Modulprüfung in Form von einer Klausur (120 min., schriftliche Form, in der Hochschule)</t>
  </si>
  <si>
    <t>Modulprüfung in Form einer mündlichen Prüfung (15 min.) oder einer Klausur (90 min., schriftliche Form, in der Hochschule) oder eines Referats</t>
  </si>
  <si>
    <t>Grundlagen der Gebäudeenergietechnik</t>
  </si>
  <si>
    <t>Rath/ Höfker</t>
  </si>
  <si>
    <t>Grundlagen der Gebäudeenergietechnik2020F04Rath/ Höfker</t>
  </si>
  <si>
    <t>Klausur (120 Min.)</t>
  </si>
  <si>
    <t>Grundlagen der Infrastrukturplanung</t>
  </si>
  <si>
    <t>Globale Nachhaltigkeit und Energiewende</t>
  </si>
  <si>
    <t>Grundlagen Nachhaltigkeit</t>
  </si>
  <si>
    <t xml:space="preserve">Wirtschaftspolitik </t>
  </si>
  <si>
    <t>Grundlagen Nachaltigkeit</t>
  </si>
  <si>
    <t>Holzbau31812018758Gehlen</t>
  </si>
  <si>
    <t>verbindlicher Anmeldezeitraum xx.xx.xxxx - xx.xx.xxxx</t>
  </si>
  <si>
    <t>Nachhaltige Mobilität35612018758Mühlenbruch/Seipel</t>
  </si>
  <si>
    <t>Nachhaltige Mobilität35612016F04Mühlenbruch/Seipel</t>
  </si>
  <si>
    <t>Zement- und Betontechnologie32312018758Dridiger</t>
  </si>
  <si>
    <t>Controlling/Unternehmens.20812022A67Sturm/Wolik/Düren</t>
  </si>
  <si>
    <t>C7-10, D3-12, D3-16, D3-33</t>
  </si>
  <si>
    <t>Klausur 45 Min</t>
  </si>
  <si>
    <t>AW 01-37, AW01-39</t>
  </si>
  <si>
    <t>09:00 oder 14:00</t>
  </si>
  <si>
    <t>27.01.2024 od. 02.02.2024</t>
  </si>
  <si>
    <t>Grundlagen der Ertragsbe20712022A67Rauenbusch</t>
  </si>
  <si>
    <t>Klausurarbeit (120 Min., schriftliche Form, in der Hochschule) ODER mündliche Prüfung (15-60 Min.) ODER Hausarbeit (30 Seiten) mit Präsentation</t>
  </si>
  <si>
    <t>Klausurarbeit (90 Min., schriftliche Form, in der Hochschule) ODER mündliche Prüfung (15-60 Min.) ODER Hausarbeit (30 Seiten) mit Präsentation</t>
  </si>
  <si>
    <t>05.02.2024</t>
  </si>
  <si>
    <t>06.02.2024</t>
  </si>
  <si>
    <t>12.02.2024</t>
  </si>
  <si>
    <t>15.02.2024</t>
  </si>
  <si>
    <t>19.03.2024</t>
  </si>
  <si>
    <t>22.03.2024</t>
  </si>
  <si>
    <t>27.03.2024</t>
  </si>
  <si>
    <t>29.01.2024</t>
  </si>
  <si>
    <t>30.01.2024</t>
  </si>
  <si>
    <t>09.02.2024</t>
  </si>
  <si>
    <t>20.03.2024</t>
  </si>
  <si>
    <t>31.01.2024</t>
  </si>
  <si>
    <t>02.02.2024</t>
  </si>
  <si>
    <t>07.02.2024</t>
  </si>
  <si>
    <t>21.03.2024</t>
  </si>
  <si>
    <t>28.03.2024</t>
  </si>
  <si>
    <t>08.02.2024</t>
  </si>
  <si>
    <t>15.03.2024</t>
  </si>
  <si>
    <t>01.02.2024</t>
  </si>
  <si>
    <t>25.03.2024</t>
  </si>
  <si>
    <t>26.03.2024</t>
  </si>
  <si>
    <t>13.02.2024</t>
  </si>
  <si>
    <t>14.02.2024</t>
  </si>
  <si>
    <t>18.03.2024</t>
  </si>
  <si>
    <t>03.02.2024</t>
  </si>
  <si>
    <t>16.02.2024</t>
  </si>
  <si>
    <t>Tunnelbau 31912018758Dörendahl</t>
  </si>
  <si>
    <t xml:space="preserve">Dederichs-Koch </t>
  </si>
  <si>
    <t>Strategisches Management 132712019A67Tappe</t>
  </si>
  <si>
    <t>Strategisches Management 236712019A67Tappe</t>
  </si>
  <si>
    <t>Oesing/Sidikou/Schmitz</t>
  </si>
  <si>
    <t>Projektmanagement30112019779Oesing/Sidikou/Schmitz</t>
  </si>
  <si>
    <t>A0-18/19, A1-19</t>
  </si>
  <si>
    <t>Dederichs-Koch</t>
  </si>
  <si>
    <t>Lewalder</t>
  </si>
  <si>
    <t>Int. Economic Policy50712019A67Lewalder</t>
  </si>
  <si>
    <t>je 45 Min</t>
  </si>
  <si>
    <t>D3-32a, mündl. Prüfung</t>
  </si>
  <si>
    <t>Müller/Tenberge, Anja</t>
  </si>
  <si>
    <t>Physik 11712019704Müller/Tenberge, Anja</t>
  </si>
  <si>
    <t>Tenberge, Anja/Lütticke</t>
  </si>
  <si>
    <t>Rechnungslegung 236412019A67Theile</t>
  </si>
  <si>
    <t>Rechnungslegung 132412019A67Hendler</t>
  </si>
  <si>
    <t>Controlling 131312019A67Wiesmann</t>
  </si>
  <si>
    <t>Controlling 235312019A67Sturm</t>
  </si>
  <si>
    <t>Blome/Sturm</t>
  </si>
  <si>
    <t>Finanzielle Unternehmenssteuerung12112022MATBlome/Sturm</t>
  </si>
  <si>
    <t>Lipkowski/Schmidt</t>
  </si>
  <si>
    <t>Modellierung und Prozessierung von Punktwolken30712021719Lipkowski/Schmidt</t>
  </si>
  <si>
    <t>Schmidt/Appel</t>
  </si>
  <si>
    <t>???</t>
  </si>
  <si>
    <t xml:space="preserve">Modulprüfung in Form von einer Klausur (60 min., schriftliche Form, in der Hochschule) </t>
  </si>
  <si>
    <t>Riegermann</t>
  </si>
  <si>
    <t>Grundlagen Marketing11712019A67Riegermann</t>
  </si>
  <si>
    <t>DV-gest. Steuerplanung40512019A67Thönnes</t>
  </si>
  <si>
    <t>Klausur 90 Min, schriftliche Form, in derHhochschule</t>
  </si>
  <si>
    <t>Baukonstruktion 3 - Skelettbauten31212018758Löring</t>
  </si>
  <si>
    <t>AW01-39</t>
  </si>
  <si>
    <t>Lukshmypreya</t>
  </si>
  <si>
    <t>Mühlenbruch/Jackenkroll/Lipphard</t>
  </si>
  <si>
    <t>Appel</t>
  </si>
  <si>
    <t>GIS Entwicklungsumgebungen31102019771Appel</t>
  </si>
  <si>
    <t>GIS Entwicklungsumgeb.18102016771Appel</t>
  </si>
  <si>
    <t>Kröger</t>
  </si>
  <si>
    <t>Fertigungsplanung40612019704Kröger</t>
  </si>
  <si>
    <t>Eder/Ahlfs</t>
  </si>
  <si>
    <t>Klausurarbeit (90 Min., in der Hochschule)</t>
  </si>
  <si>
    <t>Technisches Management 20312019MMBEder</t>
  </si>
  <si>
    <t>C1-07, C3-14</t>
  </si>
  <si>
    <t>Klausurarbeit (90 Min., elektronisch gestützt, in der Hochschule)</t>
  </si>
  <si>
    <t>Bildgebende Verf. und digit. Bildverarb. in der Medizin</t>
  </si>
  <si>
    <t>Präsentationen im Seminar oder Klausur oder Hausarbeit</t>
  </si>
  <si>
    <t>Internationales Management 1 (D)</t>
  </si>
  <si>
    <t>Internationales Management 1 [E]</t>
  </si>
  <si>
    <t>Internationales Management 1 (D)31812019A67Riegermann</t>
  </si>
  <si>
    <t>Internationales Management 235812019A67</t>
  </si>
  <si>
    <t>Klausurg (90 min) oder mündliche Prüfung oder Hausarbeit</t>
  </si>
  <si>
    <t>Wirtschaftsmathematik11412019A67Moos</t>
  </si>
  <si>
    <t>Moos/Skill/Wolik</t>
  </si>
  <si>
    <t>Wirtschaftsstatistik20312019A67Moos/Skill/Wolik</t>
  </si>
  <si>
    <t xml:space="preserve"> Jandewerth/Biesenbach/Pautzke</t>
  </si>
  <si>
    <t xml:space="preserve"> Jandewerth/Pautzke</t>
  </si>
  <si>
    <t>Computergestützte Messwerterfassung20612019748 Jandewerth/Biesenbach/Pautzke</t>
  </si>
  <si>
    <t>Vogt/Sommer</t>
  </si>
  <si>
    <t>Economics11212021ACCVogt/Sommer</t>
  </si>
  <si>
    <t>Gieselmann/Tappe</t>
  </si>
  <si>
    <t>Digital Business Transformation 132612019A67Gieselmann/Tappe</t>
  </si>
  <si>
    <t>Personalmanagement 241412011IBMGeiger</t>
  </si>
  <si>
    <t>Personalmanagement 241412011A67Schmidt</t>
  </si>
  <si>
    <t>Personalmanagement 132312019A67Gieselmann</t>
  </si>
  <si>
    <t>Projektarbeit (70%) mit Präsentation (30%)</t>
  </si>
  <si>
    <t>23.01.2024</t>
  </si>
  <si>
    <t>16:30</t>
  </si>
  <si>
    <t>Ausgew. Kapitel der Umwelttechnik</t>
  </si>
  <si>
    <t>Ziehli</t>
  </si>
  <si>
    <t>Business English38412018758Ziehli</t>
  </si>
  <si>
    <t>A01-17; A0-20</t>
  </si>
  <si>
    <t>Naturwissenschaften für Geoinformatiker21112019771Balla</t>
  </si>
  <si>
    <t>A0-17, A0-18/19</t>
  </si>
  <si>
    <t>15.00</t>
  </si>
  <si>
    <t>Beschaffung und Logistik 131112019A67Schröter</t>
  </si>
  <si>
    <t>Mitarbeiterführung im internationalen Kontext30112019IBMGieselmann</t>
  </si>
  <si>
    <t>Autonomous Mobile Robots</t>
  </si>
  <si>
    <t>Arockiadoss</t>
  </si>
  <si>
    <t>Funkbetriebstechnik</t>
  </si>
  <si>
    <t>Klausur 120 Min oder Referat (30 Minuten; Handout); Testat</t>
  </si>
  <si>
    <t>IT-Plattformen Development und Digitale Zwillinge44102016MITMecit</t>
  </si>
  <si>
    <t>Autonomous Mobile Robots44512019704Arockiadoss</t>
  </si>
  <si>
    <t>mündl. Prüfung 30 Min., C7-09</t>
  </si>
  <si>
    <t>09:00 - 16:00</t>
  </si>
  <si>
    <t>je 30</t>
  </si>
  <si>
    <t>Entwicklung von Geoinformationsprodukten</t>
  </si>
  <si>
    <t>Appel/Jackenkroll/Schmidt</t>
  </si>
  <si>
    <t>Bildgebende Verf. und digit. Bildverarb. in der Medizin41012019779Tenberge</t>
  </si>
  <si>
    <t>Vogt/Kellermann/Aufderheide</t>
  </si>
  <si>
    <t>Häder/Vogt</t>
  </si>
  <si>
    <t>Grundlagen Nachhaltigkeit20922022A67Vogt/Kellermann/Aufderheide</t>
  </si>
  <si>
    <t>Unternehmensbesteuerung 132812019A67Thönnes</t>
  </si>
  <si>
    <t>Unternehmensbesteuerung 236812019A67Rauenbusch</t>
  </si>
  <si>
    <t>Jahresabschluss20512019A67Hendler</t>
  </si>
  <si>
    <t>Massivbau 120312018758Albert/Busch</t>
  </si>
  <si>
    <t>Massivbau 231312018758Albert/Busch</t>
  </si>
  <si>
    <t>Massivbau 331412018758Albert/Busch</t>
  </si>
  <si>
    <t>Massivbau 431512018758Albert/Busch</t>
  </si>
  <si>
    <t>Mathematik 110112018758Baitsch/Busch</t>
  </si>
  <si>
    <t>Mathematik 210212018758Baitsch/Busch</t>
  </si>
  <si>
    <t>Dederichs</t>
  </si>
  <si>
    <t>Referat oder Referat mit mündlicher Prüfung</t>
  </si>
  <si>
    <t>Jornitz</t>
  </si>
  <si>
    <t>Organisation 236212019A67Jornitz</t>
  </si>
  <si>
    <t>Nachhaltigkeitsinnovationen25102020MNELetzing</t>
  </si>
  <si>
    <t>Fechtner</t>
  </si>
  <si>
    <t>Organisation 132212019A67Fechtner</t>
  </si>
  <si>
    <t>90 Min., elektronisch gestützt, in der Hochschule</t>
  </si>
  <si>
    <t>90 Min., schriftliche Form, in der Hochschule</t>
  </si>
  <si>
    <t>5</t>
  </si>
  <si>
    <t>6</t>
  </si>
  <si>
    <t>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</si>
</sst>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h:mm;@"/>
  </numFmts>
  <fonts count="41" x14ac:knownFonts="1">
    <font>
      <sz val="10"/>
      <color theme="1"/>
      <name val="Arial"/>
    </font>
    <font>
      <sz val="12"/>
      <name val="BO Regular"/>
    </font>
    <font>
      <b/>
      <sz val="12"/>
      <name val="BO Regular Normal"/>
      <family val="3"/>
    </font>
    <font>
      <b/>
      <sz val="12"/>
      <color indexed="64"/>
      <name val="BO Regular Normal"/>
      <family val="3"/>
    </font>
    <font>
      <sz val="12"/>
      <color theme="3"/>
      <name val="BO Regular Normal"/>
      <family val="3"/>
    </font>
    <font>
      <sz val="12"/>
      <name val="BO Regular Normal"/>
      <family val="3"/>
    </font>
    <font>
      <b/>
      <sz val="12"/>
      <color theme="3"/>
      <name val="BO Regular Normal"/>
      <family val="3"/>
    </font>
    <font>
      <b/>
      <sz val="12"/>
      <name val="BO Regular"/>
    </font>
    <font>
      <b/>
      <sz val="10"/>
      <name val="BO Regular Normal"/>
      <family val="3"/>
    </font>
    <font>
      <sz val="12"/>
      <color indexed="64"/>
      <name val="BO Regular Normal"/>
      <family val="3"/>
    </font>
    <font>
      <sz val="10"/>
      <name val="BO Regular Normal"/>
      <family val="3"/>
    </font>
    <font>
      <b/>
      <sz val="10"/>
      <name val="Arial"/>
      <family val="2"/>
    </font>
    <font>
      <sz val="12"/>
      <color theme="1"/>
      <name val="BO Regular Normal"/>
      <family val="3"/>
    </font>
    <font>
      <b/>
      <sz val="12"/>
      <color theme="1"/>
      <name val="BO Regular Normal"/>
      <family val="3"/>
    </font>
    <font>
      <b/>
      <sz val="12"/>
      <color indexed="2"/>
      <name val="BO Regular Normal"/>
      <family val="3"/>
    </font>
    <font>
      <sz val="12"/>
      <color indexed="2"/>
      <name val="BO Regular Normal"/>
      <family val="3"/>
    </font>
    <font>
      <b/>
      <sz val="12"/>
      <color indexed="64"/>
      <name val="BO Regular"/>
    </font>
    <font>
      <sz val="11"/>
      <color indexed="64"/>
      <name val="Calibri"/>
      <family val="2"/>
    </font>
    <font>
      <b/>
      <sz val="11"/>
      <color indexed="64"/>
      <name val="BO Regular Normal"/>
      <family val="3"/>
    </font>
    <font>
      <sz val="12"/>
      <color theme="4" tint="0.39997558519241921"/>
      <name val="BO Regular Normal"/>
      <family val="3"/>
    </font>
    <font>
      <b/>
      <sz val="12"/>
      <name val="BO Regular Normal"/>
      <family val="3"/>
    </font>
    <font>
      <b/>
      <sz val="10"/>
      <name val="BO Regular Normal"/>
      <family val="3"/>
    </font>
    <font>
      <b/>
      <sz val="12"/>
      <color indexed="64"/>
      <name val="BO Regular Normal"/>
      <family val="3"/>
    </font>
    <font>
      <sz val="12"/>
      <name val="BO Regular Normal"/>
      <family val="3"/>
    </font>
    <font>
      <sz val="12"/>
      <color indexed="64"/>
      <name val="BO Regular Normal"/>
      <family val="3"/>
    </font>
    <font>
      <b/>
      <sz val="12"/>
      <color theme="3"/>
      <name val="BO Regular Normal"/>
      <family val="3"/>
    </font>
    <font>
      <b/>
      <sz val="10"/>
      <color theme="1"/>
      <name val="Arial"/>
      <family val="2"/>
    </font>
    <font>
      <sz val="10"/>
      <color theme="1"/>
      <name val="Arial"/>
      <family val="2"/>
    </font>
    <font>
      <sz val="12"/>
      <color theme="3"/>
      <name val="BO Regular Normal"/>
      <family val="3"/>
    </font>
    <font>
      <b/>
      <sz val="12"/>
      <color rgb="FFFF0000"/>
      <name val="BO Regular Normal"/>
      <family val="3"/>
    </font>
    <font>
      <sz val="12"/>
      <color rgb="FFFF0000"/>
      <name val="BO Regular Normal"/>
      <family val="3"/>
    </font>
    <font>
      <sz val="10"/>
      <name val="Arial"/>
      <family val="2"/>
    </font>
    <font>
      <sz val="10"/>
      <color theme="1"/>
      <name val="BO Regular Normal"/>
      <family val="3"/>
    </font>
    <font>
      <b/>
      <sz val="10"/>
      <color theme="1"/>
      <name val="BO Regular Normal"/>
      <family val="3"/>
    </font>
    <font>
      <b/>
      <sz val="11"/>
      <name val="BO Regular Normal"/>
      <family val="3"/>
    </font>
    <font>
      <b/>
      <sz val="12"/>
      <name val="BO Regular Normal"/>
      <family val="3"/>
    </font>
    <font>
      <b/>
      <sz val="12"/>
      <color rgb="FF000000"/>
      <name val="BO Regular Normal"/>
      <family val="3"/>
    </font>
    <font>
      <b/>
      <sz val="11"/>
      <color indexed="64"/>
      <name val="Calibri"/>
      <family val="2"/>
    </font>
    <font>
      <sz val="12"/>
      <color indexed="64"/>
      <name val="BO Regular"/>
    </font>
    <font>
      <sz val="12"/>
      <color rgb="FF000000"/>
      <name val="BO Regular Normal"/>
      <family val="3"/>
    </font>
    <font>
      <sz val="10"/>
      <name val="Arial"/>
    </font>
  </fonts>
  <fills count="7">
    <fill>
      <patternFill patternType="none"/>
    </fill>
    <fill>
      <patternFill patternType="gray125"/>
    </fill>
    <fill>
      <patternFill patternType="solid">
        <fgColor rgb="FF00B0F0"/>
        <bgColor indexed="22"/>
      </patternFill>
    </fill>
    <fill>
      <patternFill patternType="solid">
        <fgColor rgb="FF00B0F0"/>
        <bgColor indexed="42"/>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s>
  <borders count="20">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rgb="FFD0D7E5"/>
      </left>
      <right style="thin">
        <color rgb="FFD0D7E5"/>
      </right>
      <top style="thin">
        <color rgb="FFD0D7E5"/>
      </top>
      <bottom style="thin">
        <color rgb="FFD0D7E5"/>
      </bottom>
      <diagonal/>
    </border>
    <border>
      <left style="thin">
        <color rgb="FFD0D7E5"/>
      </left>
      <right/>
      <top/>
      <bottom/>
      <diagonal/>
    </border>
    <border>
      <left/>
      <right style="thin">
        <color rgb="FFD0D7E5"/>
      </right>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bottom/>
      <diagonal/>
    </border>
    <border>
      <left/>
      <right style="thin">
        <color rgb="FF999999"/>
      </right>
      <top/>
      <bottom/>
      <diagonal/>
    </border>
    <border>
      <left style="thin">
        <color rgb="FF999999"/>
      </left>
      <right style="thin">
        <color rgb="FF999999"/>
      </right>
      <top style="thin">
        <color rgb="FF999999"/>
      </top>
      <bottom style="thin">
        <color rgb="FF999999"/>
      </bottom>
      <diagonal/>
    </border>
    <border>
      <left style="thin">
        <color rgb="FFD0D7E5"/>
      </left>
      <right style="thin">
        <color rgb="FFD0D7E5"/>
      </right>
      <top style="thin">
        <color rgb="FFD0D7E5"/>
      </top>
      <bottom/>
      <diagonal/>
    </border>
    <border>
      <left style="thin">
        <color rgb="FFD0D7E5"/>
      </left>
      <right/>
      <top style="thin">
        <color rgb="FFD0D7E5"/>
      </top>
      <bottom style="thin">
        <color rgb="FFD0D7E5"/>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s>
  <cellStyleXfs count="1">
    <xf numFmtId="0" fontId="0" fillId="0" borderId="1"/>
  </cellStyleXfs>
  <cellXfs count="506">
    <xf numFmtId="0" fontId="0" fillId="0" borderId="1" xfId="0" applyBorder="1"/>
    <xf numFmtId="0" fontId="0" fillId="0" borderId="1" xfId="0" applyBorder="1"/>
    <xf numFmtId="0" fontId="1" fillId="0" borderId="1" xfId="0" applyFont="1" applyBorder="1"/>
    <xf numFmtId="14" fontId="1" fillId="0" borderId="1" xfId="0" applyNumberFormat="1" applyFont="1" applyBorder="1"/>
    <xf numFmtId="0" fontId="1" fillId="0" borderId="1" xfId="0" applyFont="1" applyBorder="1" applyAlignment="1">
      <alignment horizontal="left"/>
    </xf>
    <xf numFmtId="164" fontId="1" fillId="0" borderId="1" xfId="0" applyNumberFormat="1" applyFont="1" applyBorder="1"/>
    <xf numFmtId="0" fontId="2" fillId="0" borderId="1" xfId="0" applyFont="1" applyBorder="1"/>
    <xf numFmtId="0" fontId="2" fillId="2" borderId="2" xfId="0" applyFont="1" applyFill="1" applyBorder="1" applyAlignment="1">
      <alignment horizontal="center" vertical="center"/>
    </xf>
    <xf numFmtId="0" fontId="2" fillId="3" borderId="1" xfId="0" applyFont="1" applyFill="1" applyBorder="1"/>
    <xf numFmtId="49" fontId="2" fillId="3" borderId="1" xfId="0" applyNumberFormat="1" applyFont="1" applyFill="1" applyBorder="1" applyAlignment="1">
      <alignment horizontal="left"/>
    </xf>
    <xf numFmtId="1" fontId="2" fillId="3" borderId="1" xfId="0" applyNumberFormat="1" applyFont="1" applyFill="1" applyBorder="1"/>
    <xf numFmtId="0" fontId="2" fillId="3" borderId="1" xfId="0" applyFont="1" applyFill="1" applyBorder="1" applyAlignment="1">
      <alignment horizontal="left"/>
    </xf>
    <xf numFmtId="164" fontId="2" fillId="3" borderId="1" xfId="0" applyNumberFormat="1" applyFont="1" applyFill="1" applyBorder="1"/>
    <xf numFmtId="0" fontId="3" fillId="3" borderId="1" xfId="0" applyFont="1" applyFill="1" applyBorder="1"/>
    <xf numFmtId="14" fontId="2" fillId="0" borderId="1" xfId="0" applyNumberFormat="1" applyFont="1" applyBorder="1"/>
    <xf numFmtId="0" fontId="4" fillId="0" borderId="1" xfId="0" applyFont="1" applyBorder="1"/>
    <xf numFmtId="0" fontId="5" fillId="0" borderId="3" xfId="0" applyFont="1" applyBorder="1"/>
    <xf numFmtId="0" fontId="5" fillId="0" borderId="1" xfId="0" applyFont="1" applyBorder="1"/>
    <xf numFmtId="0" fontId="5" fillId="0" borderId="3" xfId="0" applyFont="1" applyBorder="1" applyAlignment="1">
      <alignment vertical="center" wrapText="1"/>
    </xf>
    <xf numFmtId="49" fontId="5" fillId="0" borderId="3" xfId="0" applyNumberFormat="1" applyFont="1" applyBorder="1" applyAlignment="1">
      <alignment horizontal="left" vertical="center" wrapText="1"/>
    </xf>
    <xf numFmtId="1" fontId="5" fillId="0" borderId="3" xfId="0" applyNumberFormat="1" applyFont="1" applyBorder="1" applyAlignment="1">
      <alignment horizontal="right" vertical="center" wrapText="1"/>
    </xf>
    <xf numFmtId="0" fontId="5" fillId="0" borderId="3" xfId="0" applyFont="1" applyBorder="1" applyAlignment="1">
      <alignment horizontal="right" vertical="center" wrapText="1"/>
    </xf>
    <xf numFmtId="14" fontId="5" fillId="0" borderId="1" xfId="0" applyNumberFormat="1" applyFont="1" applyBorder="1"/>
    <xf numFmtId="164" fontId="5" fillId="0" borderId="1" xfId="0" applyNumberFormat="1" applyFont="1" applyBorder="1"/>
    <xf numFmtId="0" fontId="6" fillId="0" borderId="1" xfId="0" applyFont="1" applyBorder="1"/>
    <xf numFmtId="0" fontId="2" fillId="0" borderId="1" xfId="0" applyFont="1" applyBorder="1" applyAlignment="1">
      <alignment vertical="center" wrapText="1"/>
    </xf>
    <xf numFmtId="0" fontId="2" fillId="0" borderId="3" xfId="0" applyFont="1" applyBorder="1" applyAlignment="1">
      <alignment vertical="center" wrapText="1"/>
    </xf>
    <xf numFmtId="49" fontId="2" fillId="0" borderId="3" xfId="0" applyNumberFormat="1" applyFont="1" applyBorder="1" applyAlignment="1">
      <alignment horizontal="left" vertical="center" wrapText="1"/>
    </xf>
    <xf numFmtId="1" fontId="2" fillId="0" borderId="3" xfId="0" applyNumberFormat="1" applyFont="1" applyBorder="1" applyAlignment="1">
      <alignment horizontal="right" vertical="center" wrapText="1"/>
    </xf>
    <xf numFmtId="0" fontId="2" fillId="0" borderId="3" xfId="0" applyFont="1" applyBorder="1" applyAlignment="1">
      <alignment horizontal="right" vertical="center" wrapText="1"/>
    </xf>
    <xf numFmtId="0" fontId="2" fillId="0" borderId="1" xfId="0" applyFont="1" applyBorder="1" applyAlignment="1">
      <alignment horizontal="left"/>
    </xf>
    <xf numFmtId="164" fontId="2" fillId="0" borderId="1" xfId="0" applyNumberFormat="1" applyFont="1" applyBorder="1"/>
    <xf numFmtId="0" fontId="2" fillId="0" borderId="1" xfId="0" applyFont="1" applyBorder="1" applyAlignment="1">
      <alignment horizontal="right" vertical="center" wrapText="1"/>
    </xf>
    <xf numFmtId="14" fontId="2" fillId="0" borderId="1" xfId="0" applyNumberFormat="1" applyFont="1" applyBorder="1" applyAlignment="1">
      <alignment horizontal="left"/>
    </xf>
    <xf numFmtId="0" fontId="7" fillId="0" borderId="1" xfId="0" applyFont="1" applyBorder="1" applyAlignment="1">
      <alignment horizontal="right" vertical="center" wrapText="1"/>
    </xf>
    <xf numFmtId="0" fontId="5" fillId="0" borderId="1" xfId="0" applyFont="1" applyBorder="1" applyAlignment="1">
      <alignment horizontal="left"/>
    </xf>
    <xf numFmtId="0" fontId="5" fillId="0" borderId="1" xfId="0" applyFont="1" applyBorder="1" applyAlignment="1">
      <alignment horizontal="right" vertical="center" wrapText="1"/>
    </xf>
    <xf numFmtId="0" fontId="5" fillId="0" borderId="4" xfId="0" applyFont="1" applyBorder="1" applyAlignment="1">
      <alignment horizontal="left"/>
    </xf>
    <xf numFmtId="0" fontId="2" fillId="0" borderId="4" xfId="0" applyFont="1" applyBorder="1" applyAlignment="1">
      <alignment horizontal="left"/>
    </xf>
    <xf numFmtId="49" fontId="5"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5" fillId="0" borderId="1" xfId="0" applyFont="1" applyBorder="1" applyAlignment="1">
      <alignment horizontal="left" vertical="center" wrapText="1"/>
    </xf>
    <xf numFmtId="0" fontId="8" fillId="0" borderId="1" xfId="0" applyFont="1" applyBorder="1"/>
    <xf numFmtId="0" fontId="3" fillId="0" borderId="3" xfId="0" applyFont="1" applyBorder="1" applyAlignment="1">
      <alignment vertical="center" wrapText="1"/>
    </xf>
    <xf numFmtId="1" fontId="3" fillId="0" borderId="3" xfId="0" applyNumberFormat="1" applyFont="1" applyBorder="1" applyAlignment="1">
      <alignment horizontal="right" vertical="center" wrapText="1"/>
    </xf>
    <xf numFmtId="0" fontId="3" fillId="0" borderId="3" xfId="0" applyFont="1" applyBorder="1" applyAlignment="1">
      <alignment horizontal="right" vertical="center" wrapText="1"/>
    </xf>
    <xf numFmtId="0" fontId="3" fillId="0" borderId="1" xfId="0" applyFont="1" applyBorder="1" applyAlignment="1">
      <alignment vertical="center" wrapText="1"/>
    </xf>
    <xf numFmtId="0" fontId="2" fillId="0" borderId="1" xfId="0" applyFont="1" applyBorder="1" applyAlignment="1">
      <alignment horizontal="left" vertical="center" wrapText="1"/>
    </xf>
    <xf numFmtId="0" fontId="5" fillId="0" borderId="3" xfId="0" applyFont="1" applyBorder="1" applyAlignment="1">
      <alignment horizontal="left" vertical="center" wrapText="1"/>
    </xf>
    <xf numFmtId="49" fontId="5" fillId="0" borderId="3" xfId="0" applyNumberFormat="1" applyFont="1" applyBorder="1" applyAlignment="1">
      <alignment horizontal="right" vertical="center" wrapText="1"/>
    </xf>
    <xf numFmtId="14" fontId="2" fillId="0" borderId="1" xfId="0" applyNumberFormat="1" applyFont="1" applyBorder="1" applyAlignment="1">
      <alignment horizontal="right"/>
    </xf>
    <xf numFmtId="164" fontId="2" fillId="0" borderId="1" xfId="0" applyNumberFormat="1" applyFont="1" applyBorder="1" applyAlignment="1">
      <alignment horizontal="right"/>
    </xf>
    <xf numFmtId="0" fontId="2" fillId="0" borderId="3" xfId="0" applyFont="1" applyBorder="1"/>
    <xf numFmtId="0" fontId="2" fillId="0" borderId="3" xfId="0" applyFont="1" applyBorder="1" applyAlignment="1">
      <alignment horizontal="left" vertical="center" wrapText="1"/>
    </xf>
    <xf numFmtId="49" fontId="2" fillId="0" borderId="3" xfId="0" applyNumberFormat="1" applyFont="1" applyBorder="1" applyAlignment="1">
      <alignment horizontal="right" vertical="center" wrapText="1"/>
    </xf>
    <xf numFmtId="14" fontId="5" fillId="0" borderId="1" xfId="0" applyNumberFormat="1" applyFont="1" applyBorder="1" applyAlignment="1">
      <alignment horizontal="right"/>
    </xf>
    <xf numFmtId="164" fontId="5" fillId="0" borderId="1" xfId="0" applyNumberFormat="1" applyFont="1" applyBorder="1" applyAlignment="1">
      <alignment horizontal="right"/>
    </xf>
    <xf numFmtId="14" fontId="5" fillId="0" borderId="3" xfId="0" applyNumberFormat="1" applyFont="1" applyBorder="1"/>
    <xf numFmtId="0" fontId="5" fillId="0" borderId="3" xfId="0" applyFont="1" applyBorder="1" applyAlignment="1">
      <alignment horizontal="left"/>
    </xf>
    <xf numFmtId="164" fontId="5" fillId="0" borderId="3" xfId="0" applyNumberFormat="1" applyFont="1" applyBorder="1"/>
    <xf numFmtId="14" fontId="2" fillId="0" borderId="3" xfId="0" applyNumberFormat="1" applyFont="1" applyBorder="1"/>
    <xf numFmtId="164" fontId="2" fillId="0" borderId="3" xfId="0" applyNumberFormat="1" applyFont="1" applyBorder="1"/>
    <xf numFmtId="0" fontId="9" fillId="0" borderId="1" xfId="0" applyFont="1" applyBorder="1" applyAlignment="1">
      <alignment vertical="center" wrapText="1"/>
    </xf>
    <xf numFmtId="0" fontId="9" fillId="0" borderId="3" xfId="0" applyFont="1" applyBorder="1" applyAlignment="1">
      <alignment vertical="center" wrapText="1"/>
    </xf>
    <xf numFmtId="0" fontId="9" fillId="0" borderId="3" xfId="0" applyFont="1" applyBorder="1" applyAlignment="1">
      <alignment horizontal="right" vertical="center" wrapText="1"/>
    </xf>
    <xf numFmtId="0" fontId="5" fillId="0" borderId="1" xfId="0" applyFont="1" applyBorder="1" applyAlignment="1">
      <alignment vertical="center" wrapText="1"/>
    </xf>
    <xf numFmtId="0" fontId="1" fillId="0" borderId="3" xfId="0" applyFont="1" applyBorder="1"/>
    <xf numFmtId="0" fontId="10" fillId="0" borderId="1" xfId="0" applyFont="1" applyBorder="1"/>
    <xf numFmtId="1" fontId="5" fillId="0" borderId="1" xfId="0" applyNumberFormat="1" applyFont="1" applyBorder="1" applyAlignment="1">
      <alignment horizontal="right" vertical="center" wrapText="1"/>
    </xf>
    <xf numFmtId="49" fontId="5" fillId="0" borderId="1" xfId="0" applyNumberFormat="1" applyFont="1" applyBorder="1" applyAlignment="1">
      <alignment horizontal="left" vertical="center" wrapText="1"/>
    </xf>
    <xf numFmtId="49" fontId="5" fillId="0" borderId="3" xfId="0" applyNumberFormat="1" applyFont="1" applyBorder="1"/>
    <xf numFmtId="49" fontId="5" fillId="0" borderId="3" xfId="0" applyNumberFormat="1" applyFont="1" applyBorder="1" applyAlignment="1">
      <alignment horizontal="left"/>
    </xf>
    <xf numFmtId="1" fontId="5" fillId="0" borderId="3" xfId="0" applyNumberFormat="1" applyFont="1" applyBorder="1"/>
    <xf numFmtId="164" fontId="2" fillId="0" borderId="1" xfId="0" applyNumberFormat="1" applyFont="1" applyBorder="1" applyAlignment="1">
      <alignment horizontal="center"/>
    </xf>
    <xf numFmtId="164" fontId="5" fillId="0" borderId="1" xfId="0" applyNumberFormat="1" applyFont="1" applyBorder="1" applyAlignment="1">
      <alignment horizontal="center"/>
    </xf>
    <xf numFmtId="0" fontId="5" fillId="0" borderId="4" xfId="0" applyFont="1" applyBorder="1" applyAlignment="1">
      <alignment horizontal="left" vertical="center" wrapText="1"/>
    </xf>
    <xf numFmtId="14" fontId="2" fillId="0" borderId="1" xfId="0" applyNumberFormat="1" applyFont="1" applyBorder="1" applyAlignment="1">
      <alignment vertical="center" wrapText="1"/>
    </xf>
    <xf numFmtId="0" fontId="11" fillId="0" borderId="1" xfId="0" applyFont="1" applyBorder="1"/>
    <xf numFmtId="0" fontId="2" fillId="0" borderId="3" xfId="0" applyFont="1" applyBorder="1" applyAlignment="1">
      <alignment horizontal="left"/>
    </xf>
    <xf numFmtId="49" fontId="2" fillId="0" borderId="3" xfId="0" applyNumberFormat="1" applyFont="1" applyBorder="1"/>
    <xf numFmtId="49" fontId="2" fillId="0" borderId="3" xfId="0" applyNumberFormat="1" applyFont="1" applyBorder="1" applyAlignment="1">
      <alignment horizontal="left"/>
    </xf>
    <xf numFmtId="1" fontId="2" fillId="0" borderId="3" xfId="0" applyNumberFormat="1" applyFont="1" applyBorder="1"/>
    <xf numFmtId="164" fontId="5" fillId="0" borderId="5" xfId="0" applyNumberFormat="1" applyFont="1" applyBorder="1"/>
    <xf numFmtId="49" fontId="9" fillId="0" borderId="3" xfId="0" applyNumberFormat="1" applyFont="1" applyBorder="1" applyAlignment="1">
      <alignment horizontal="left" vertical="center" wrapText="1"/>
    </xf>
    <xf numFmtId="0" fontId="12" fillId="0" borderId="1" xfId="0" applyFont="1" applyBorder="1"/>
    <xf numFmtId="49" fontId="3" fillId="0" borderId="3" xfId="0" applyNumberFormat="1" applyFont="1" applyBorder="1" applyAlignment="1">
      <alignment horizontal="left" vertical="center" wrapText="1"/>
    </xf>
    <xf numFmtId="0" fontId="13" fillId="0" borderId="1" xfId="0" applyFont="1" applyBorder="1"/>
    <xf numFmtId="0" fontId="9" fillId="0" borderId="1" xfId="0" applyFont="1" applyBorder="1" applyAlignment="1">
      <alignment horizontal="left" vertical="center" wrapText="1"/>
    </xf>
    <xf numFmtId="0" fontId="16" fillId="0" borderId="3" xfId="0" applyFont="1" applyBorder="1" applyAlignment="1">
      <alignment vertical="center" wrapText="1"/>
    </xf>
    <xf numFmtId="1" fontId="16" fillId="0" borderId="3" xfId="0" applyNumberFormat="1" applyFont="1" applyBorder="1" applyAlignment="1">
      <alignment horizontal="right" vertical="center" wrapText="1"/>
    </xf>
    <xf numFmtId="0" fontId="16" fillId="0" borderId="3" xfId="0" applyFont="1" applyBorder="1" applyAlignment="1">
      <alignment horizontal="right" vertical="center" wrapText="1"/>
    </xf>
    <xf numFmtId="0" fontId="9" fillId="0" borderId="4" xfId="0" applyFont="1" applyBorder="1" applyAlignment="1">
      <alignment horizontal="left" vertical="center" wrapText="1"/>
    </xf>
    <xf numFmtId="0" fontId="9" fillId="0" borderId="1" xfId="0" applyFont="1" applyBorder="1" applyAlignment="1">
      <alignment horizontal="right" vertical="center" wrapText="1"/>
    </xf>
    <xf numFmtId="0" fontId="3" fillId="0" borderId="1" xfId="0" applyFont="1" applyBorder="1" applyAlignment="1">
      <alignment horizontal="left" vertical="center" wrapText="1"/>
    </xf>
    <xf numFmtId="1" fontId="9" fillId="0" borderId="3" xfId="0" applyNumberFormat="1" applyFont="1" applyBorder="1" applyAlignment="1">
      <alignment horizontal="right" vertical="center" wrapText="1"/>
    </xf>
    <xf numFmtId="14" fontId="9" fillId="0" borderId="1" xfId="0" applyNumberFormat="1" applyFont="1" applyBorder="1" applyAlignment="1">
      <alignment horizontal="right" vertical="center" wrapText="1"/>
    </xf>
    <xf numFmtId="164" fontId="12" fillId="0" borderId="1" xfId="0" applyNumberFormat="1" applyFont="1" applyBorder="1"/>
    <xf numFmtId="0" fontId="12" fillId="0" borderId="3" xfId="0" applyFont="1" applyBorder="1"/>
    <xf numFmtId="14" fontId="3" fillId="0" borderId="1" xfId="0" applyNumberFormat="1" applyFont="1" applyBorder="1" applyAlignment="1">
      <alignment horizontal="right" vertical="center" wrapText="1"/>
    </xf>
    <xf numFmtId="164" fontId="13" fillId="0" borderId="1" xfId="0" applyNumberFormat="1" applyFont="1" applyBorder="1"/>
    <xf numFmtId="0" fontId="13" fillId="0" borderId="3" xfId="0" applyFont="1" applyBorder="1"/>
    <xf numFmtId="49" fontId="7" fillId="0" borderId="3" xfId="0" applyNumberFormat="1" applyFont="1" applyBorder="1"/>
    <xf numFmtId="49" fontId="16" fillId="0" borderId="3" xfId="0" applyNumberFormat="1" applyFont="1" applyBorder="1" applyAlignment="1">
      <alignment horizontal="left" vertical="center" wrapText="1"/>
    </xf>
    <xf numFmtId="164" fontId="3" fillId="0" borderId="1" xfId="0" applyNumberFormat="1" applyFont="1" applyBorder="1" applyAlignment="1">
      <alignment horizontal="right" vertical="center" wrapText="1"/>
    </xf>
    <xf numFmtId="0" fontId="3" fillId="0" borderId="1" xfId="0" applyFont="1" applyBorder="1" applyAlignment="1">
      <alignment horizontal="right" vertical="center" wrapText="1"/>
    </xf>
    <xf numFmtId="0" fontId="9" fillId="0" borderId="3" xfId="0" applyFont="1" applyBorder="1" applyAlignment="1">
      <alignment horizontal="left" vertical="center" wrapText="1"/>
    </xf>
    <xf numFmtId="14" fontId="9" fillId="0" borderId="3" xfId="0" applyNumberFormat="1" applyFont="1" applyBorder="1" applyAlignment="1">
      <alignment horizontal="right" vertical="center" wrapText="1"/>
    </xf>
    <xf numFmtId="14" fontId="13" fillId="0" borderId="1" xfId="0" applyNumberFormat="1" applyFont="1" applyBorder="1"/>
    <xf numFmtId="0" fontId="13" fillId="0" borderId="1" xfId="0" applyFont="1" applyBorder="1" applyAlignment="1">
      <alignment horizontal="left"/>
    </xf>
    <xf numFmtId="14" fontId="12" fillId="0" borderId="1" xfId="0" applyNumberFormat="1" applyFont="1" applyBorder="1"/>
    <xf numFmtId="0" fontId="12" fillId="0" borderId="1" xfId="0" applyFont="1" applyBorder="1" applyAlignment="1">
      <alignment horizontal="left"/>
    </xf>
    <xf numFmtId="164" fontId="9" fillId="0" borderId="1" xfId="0" applyNumberFormat="1" applyFont="1" applyBorder="1" applyAlignment="1">
      <alignment horizontal="right" vertical="center" wrapText="1"/>
    </xf>
    <xf numFmtId="164" fontId="12" fillId="0" borderId="1" xfId="0" applyNumberFormat="1" applyFont="1" applyBorder="1" applyAlignment="1">
      <alignment horizontal="right"/>
    </xf>
    <xf numFmtId="164" fontId="13" fillId="0" borderId="1" xfId="0" applyNumberFormat="1" applyFont="1" applyBorder="1" applyAlignment="1">
      <alignment horizontal="right"/>
    </xf>
    <xf numFmtId="164" fontId="18" fillId="0" borderId="1" xfId="0" applyNumberFormat="1" applyFont="1" applyBorder="1" applyAlignment="1">
      <alignment horizontal="right" vertical="center" wrapText="1"/>
    </xf>
    <xf numFmtId="49" fontId="2" fillId="0" borderId="1" xfId="0" applyNumberFormat="1" applyFont="1" applyBorder="1" applyAlignment="1">
      <alignment horizontal="left" vertical="center" wrapText="1"/>
    </xf>
    <xf numFmtId="1" fontId="2" fillId="0" borderId="1" xfId="0" applyNumberFormat="1" applyFont="1" applyBorder="1" applyAlignment="1">
      <alignment horizontal="right" vertical="center" wrapText="1"/>
    </xf>
    <xf numFmtId="0" fontId="19" fillId="0" borderId="1" xfId="0" applyFont="1" applyBorder="1"/>
    <xf numFmtId="0" fontId="7" fillId="0" borderId="1" xfId="0" applyFont="1" applyBorder="1"/>
    <xf numFmtId="14" fontId="0" fillId="0" borderId="1" xfId="0" applyNumberFormat="1" applyBorder="1"/>
    <xf numFmtId="49" fontId="5" fillId="0" borderId="1" xfId="0" applyNumberFormat="1" applyFont="1" applyBorder="1" applyAlignment="1">
      <alignment vertical="center" wrapText="1"/>
    </xf>
    <xf numFmtId="49" fontId="5" fillId="0" borderId="1" xfId="0" applyNumberFormat="1" applyFont="1" applyBorder="1"/>
    <xf numFmtId="49" fontId="5" fillId="0" borderId="1" xfId="0" applyNumberFormat="1" applyFont="1" applyBorder="1" applyAlignment="1">
      <alignment horizontal="left"/>
    </xf>
    <xf numFmtId="1" fontId="5" fillId="0" borderId="1" xfId="0" applyNumberFormat="1" applyFont="1" applyBorder="1"/>
    <xf numFmtId="49" fontId="2" fillId="0" borderId="1" xfId="0" applyNumberFormat="1" applyFont="1" applyBorder="1"/>
    <xf numFmtId="49" fontId="2" fillId="0" borderId="1" xfId="0" applyNumberFormat="1" applyFont="1" applyBorder="1" applyAlignment="1">
      <alignment horizontal="left"/>
    </xf>
    <xf numFmtId="1" fontId="2" fillId="0" borderId="1" xfId="0" applyNumberFormat="1" applyFont="1" applyBorder="1"/>
    <xf numFmtId="49" fontId="9" fillId="0" borderId="1" xfId="0" applyNumberFormat="1" applyFont="1" applyBorder="1" applyAlignment="1">
      <alignment horizontal="left" vertical="center" wrapText="1"/>
    </xf>
    <xf numFmtId="0" fontId="0" fillId="0" borderId="1" xfId="0" pivotButton="1" applyBorder="1"/>
    <xf numFmtId="0" fontId="20" fillId="0" borderId="1" xfId="0" applyFont="1" applyBorder="1"/>
    <xf numFmtId="0" fontId="20" fillId="0" borderId="3" xfId="0" applyFont="1" applyBorder="1" applyAlignment="1">
      <alignment vertical="center" wrapText="1"/>
    </xf>
    <xf numFmtId="49" fontId="20" fillId="0" borderId="3" xfId="0" applyNumberFormat="1" applyFont="1" applyBorder="1" applyAlignment="1">
      <alignment horizontal="left" vertical="center" wrapText="1"/>
    </xf>
    <xf numFmtId="1" fontId="20" fillId="0" borderId="3" xfId="0" applyNumberFormat="1" applyFont="1" applyBorder="1" applyAlignment="1">
      <alignment horizontal="right" vertical="center" wrapText="1"/>
    </xf>
    <xf numFmtId="0" fontId="20" fillId="0" borderId="3" xfId="0" applyFont="1" applyBorder="1" applyAlignment="1">
      <alignment horizontal="right" vertical="center" wrapText="1"/>
    </xf>
    <xf numFmtId="14" fontId="20" fillId="0" borderId="1" xfId="0" applyNumberFormat="1" applyFont="1" applyBorder="1"/>
    <xf numFmtId="164" fontId="20" fillId="0" borderId="1" xfId="0" applyNumberFormat="1" applyFont="1" applyBorder="1"/>
    <xf numFmtId="0" fontId="21" fillId="0" borderId="1" xfId="0" applyFont="1" applyBorder="1"/>
    <xf numFmtId="0" fontId="23" fillId="0" borderId="3" xfId="0" applyFont="1" applyBorder="1" applyAlignment="1">
      <alignment vertical="center" wrapText="1"/>
    </xf>
    <xf numFmtId="14" fontId="23" fillId="0" borderId="1" xfId="0" applyNumberFormat="1" applyFont="1" applyBorder="1"/>
    <xf numFmtId="14" fontId="24" fillId="0" borderId="1" xfId="0" applyNumberFormat="1" applyFont="1" applyBorder="1" applyAlignment="1">
      <alignment horizontal="right" vertical="center" wrapText="1"/>
    </xf>
    <xf numFmtId="14" fontId="23" fillId="0" borderId="3" xfId="0" applyNumberFormat="1" applyFont="1" applyBorder="1"/>
    <xf numFmtId="0" fontId="23" fillId="0" borderId="1" xfId="0" applyFont="1" applyBorder="1"/>
    <xf numFmtId="1" fontId="23" fillId="0" borderId="3" xfId="0" applyNumberFormat="1" applyFont="1" applyBorder="1" applyAlignment="1">
      <alignment horizontal="right" vertical="center" wrapText="1"/>
    </xf>
    <xf numFmtId="164" fontId="23" fillId="0" borderId="1" xfId="0" applyNumberFormat="1" applyFont="1" applyBorder="1" applyAlignment="1">
      <alignment horizontal="right"/>
    </xf>
    <xf numFmtId="0" fontId="20" fillId="0" borderId="3" xfId="0" applyFont="1" applyBorder="1"/>
    <xf numFmtId="0" fontId="20" fillId="0" borderId="3" xfId="0" applyFont="1" applyBorder="1" applyAlignment="1">
      <alignment horizontal="left" vertical="center" wrapText="1"/>
    </xf>
    <xf numFmtId="49" fontId="20" fillId="0" borderId="3" xfId="0" applyNumberFormat="1" applyFont="1" applyBorder="1" applyAlignment="1">
      <alignment horizontal="right" vertical="center" wrapText="1"/>
    </xf>
    <xf numFmtId="0" fontId="20" fillId="0" borderId="1" xfId="0" applyFont="1" applyBorder="1" applyAlignment="1">
      <alignment vertical="center" wrapText="1"/>
    </xf>
    <xf numFmtId="0" fontId="23" fillId="0" borderId="1" xfId="0" applyFont="1" applyBorder="1" applyAlignment="1">
      <alignment vertical="center" wrapText="1"/>
    </xf>
    <xf numFmtId="0" fontId="20" fillId="0" borderId="1" xfId="0" applyFont="1" applyBorder="1" applyAlignment="1">
      <alignment horizontal="right" vertical="center" wrapText="1"/>
    </xf>
    <xf numFmtId="0" fontId="0" fillId="0" borderId="6" xfId="0" pivotButton="1" applyBorder="1"/>
    <xf numFmtId="0" fontId="0" fillId="0" borderId="7" xfId="0" applyBorder="1"/>
    <xf numFmtId="0" fontId="0" fillId="0" borderId="8" xfId="0" applyBorder="1"/>
    <xf numFmtId="0" fontId="0" fillId="0" borderId="6" xfId="0" applyBorder="1"/>
    <xf numFmtId="0" fontId="0" fillId="0" borderId="9" xfId="0" applyBorder="1"/>
    <xf numFmtId="0" fontId="0" fillId="0" borderId="10" xfId="0" applyBorder="1"/>
    <xf numFmtId="14" fontId="0" fillId="0" borderId="6" xfId="0" applyNumberFormat="1" applyBorder="1"/>
    <xf numFmtId="14" fontId="0" fillId="0" borderId="9" xfId="0" applyNumberFormat="1" applyBorder="1"/>
    <xf numFmtId="14" fontId="0" fillId="0" borderId="10" xfId="0" applyNumberFormat="1" applyBorder="1"/>
    <xf numFmtId="0" fontId="0" fillId="0" borderId="11" xfId="0" applyBorder="1"/>
    <xf numFmtId="0" fontId="0" fillId="0" borderId="12" xfId="0" applyBorder="1"/>
    <xf numFmtId="14" fontId="0" fillId="0" borderId="12" xfId="0" applyNumberFormat="1" applyBorder="1"/>
    <xf numFmtId="14" fontId="0" fillId="0" borderId="13" xfId="0" applyNumberFormat="1" applyBorder="1"/>
    <xf numFmtId="0" fontId="0" fillId="0" borderId="14" xfId="0" pivotButton="1" applyBorder="1"/>
    <xf numFmtId="0" fontId="0" fillId="0" borderId="14" xfId="0" applyBorder="1"/>
    <xf numFmtId="0" fontId="25" fillId="0" borderId="1" xfId="0" applyFont="1" applyBorder="1"/>
    <xf numFmtId="0" fontId="26" fillId="0" borderId="1" xfId="0" applyFont="1" applyBorder="1"/>
    <xf numFmtId="0" fontId="23" fillId="0" borderId="1" xfId="0" applyFont="1" applyBorder="1" applyAlignment="1">
      <alignment horizontal="left"/>
    </xf>
    <xf numFmtId="0" fontId="23" fillId="0" borderId="3" xfId="0" applyFont="1" applyBorder="1" applyAlignment="1">
      <alignment horizontal="right" vertical="center" wrapText="1"/>
    </xf>
    <xf numFmtId="164" fontId="23" fillId="0" borderId="1" xfId="0" applyNumberFormat="1" applyFont="1" applyBorder="1"/>
    <xf numFmtId="0" fontId="28" fillId="0" borderId="1" xfId="0" applyFont="1" applyBorder="1"/>
    <xf numFmtId="0" fontId="27" fillId="0" borderId="1" xfId="0" applyFont="1" applyBorder="1"/>
    <xf numFmtId="0" fontId="12" fillId="0" borderId="3" xfId="0" applyFont="1" applyBorder="1" applyAlignment="1">
      <alignment horizontal="left"/>
    </xf>
    <xf numFmtId="49" fontId="20" fillId="0" borderId="3" xfId="0" applyNumberFormat="1" applyFont="1" applyBorder="1"/>
    <xf numFmtId="49" fontId="20" fillId="0" borderId="3" xfId="0" applyNumberFormat="1" applyFont="1" applyBorder="1" applyAlignment="1">
      <alignment horizontal="left"/>
    </xf>
    <xf numFmtId="1" fontId="20" fillId="0" borderId="3" xfId="0" applyNumberFormat="1" applyFont="1" applyBorder="1"/>
    <xf numFmtId="0" fontId="23" fillId="0" borderId="1" xfId="0" applyFont="1" applyBorder="1" applyAlignment="1">
      <alignment horizontal="right" vertical="center" wrapText="1"/>
    </xf>
    <xf numFmtId="0" fontId="1" fillId="0" borderId="1" xfId="0" applyFont="1" applyBorder="1" applyAlignment="1">
      <alignment horizontal="right" vertical="center" wrapText="1"/>
    </xf>
    <xf numFmtId="0" fontId="9" fillId="0" borderId="3" xfId="0" applyNumberFormat="1" applyFont="1" applyBorder="1" applyAlignment="1">
      <alignment horizontal="left" vertical="center" wrapText="1"/>
    </xf>
    <xf numFmtId="0" fontId="5" fillId="0" borderId="1" xfId="0" applyFont="1" applyFill="1" applyBorder="1"/>
    <xf numFmtId="0" fontId="2" fillId="0" borderId="1" xfId="0" applyNumberFormat="1" applyFont="1" applyBorder="1"/>
    <xf numFmtId="0" fontId="2" fillId="0" borderId="1" xfId="0" applyFont="1" applyFill="1" applyBorder="1"/>
    <xf numFmtId="1" fontId="20" fillId="0" borderId="1" xfId="0" applyNumberFormat="1" applyFont="1" applyBorder="1" applyAlignment="1">
      <alignment horizontal="right" vertical="center" wrapText="1"/>
    </xf>
    <xf numFmtId="0" fontId="5" fillId="0" borderId="1" xfId="0" applyFont="1" applyBorder="1" applyAlignment="1">
      <alignment horizontal="right"/>
    </xf>
    <xf numFmtId="0" fontId="2" fillId="0" borderId="1" xfId="0" applyFont="1" applyBorder="1" applyAlignment="1">
      <alignment horizontal="right"/>
    </xf>
    <xf numFmtId="0" fontId="31" fillId="0" borderId="1" xfId="0" applyFont="1" applyBorder="1"/>
    <xf numFmtId="0" fontId="13" fillId="0" borderId="3" xfId="0" applyFont="1" applyBorder="1" applyAlignment="1">
      <alignment horizontal="left"/>
    </xf>
    <xf numFmtId="0" fontId="32" fillId="0" borderId="1" xfId="0" applyFont="1" applyBorder="1"/>
    <xf numFmtId="0" fontId="14" fillId="0" borderId="1" xfId="0" applyFont="1" applyFill="1" applyBorder="1"/>
    <xf numFmtId="164" fontId="15" fillId="0" borderId="1" xfId="0" applyNumberFormat="1" applyFont="1" applyFill="1" applyBorder="1"/>
    <xf numFmtId="0" fontId="15" fillId="0" borderId="3" xfId="0" applyFont="1" applyFill="1" applyBorder="1"/>
    <xf numFmtId="0" fontId="2" fillId="0" borderId="1" xfId="0" applyFont="1" applyFill="1" applyBorder="1" applyAlignment="1">
      <alignment horizontal="left"/>
    </xf>
    <xf numFmtId="0" fontId="33" fillId="0" borderId="1" xfId="0" applyFont="1" applyBorder="1"/>
    <xf numFmtId="14" fontId="18" fillId="0" borderId="1" xfId="0" applyNumberFormat="1" applyFont="1" applyBorder="1" applyAlignment="1">
      <alignment horizontal="right" vertical="center" wrapText="1"/>
    </xf>
    <xf numFmtId="14" fontId="34" fillId="0" borderId="1" xfId="0" applyNumberFormat="1" applyFont="1" applyBorder="1" applyAlignment="1">
      <alignment horizontal="right" vertical="center" wrapText="1"/>
    </xf>
    <xf numFmtId="164" fontId="34" fillId="0" borderId="1" xfId="0" applyNumberFormat="1" applyFont="1" applyBorder="1" applyAlignment="1">
      <alignment horizontal="right" vertical="center" wrapText="1"/>
    </xf>
    <xf numFmtId="14" fontId="5" fillId="0" borderId="1" xfId="0" applyNumberFormat="1" applyFont="1" applyBorder="1" applyAlignment="1">
      <alignment vertical="center" wrapText="1"/>
    </xf>
    <xf numFmtId="0" fontId="5"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5" fillId="0" borderId="3" xfId="0" applyNumberFormat="1" applyFont="1" applyBorder="1" applyAlignment="1">
      <alignment horizontal="left"/>
    </xf>
    <xf numFmtId="0" fontId="2" fillId="0" borderId="3" xfId="0" applyNumberFormat="1" applyFont="1" applyBorder="1" applyAlignment="1">
      <alignment horizontal="left"/>
    </xf>
    <xf numFmtId="0" fontId="20" fillId="0" borderId="3" xfId="0" applyNumberFormat="1" applyFont="1" applyBorder="1" applyAlignment="1">
      <alignment horizontal="left" vertical="center" wrapText="1"/>
    </xf>
    <xf numFmtId="0" fontId="23" fillId="0" borderId="3" xfId="0" applyNumberFormat="1" applyFont="1" applyBorder="1" applyAlignment="1">
      <alignment horizontal="left" vertical="center" wrapText="1"/>
    </xf>
    <xf numFmtId="0" fontId="3" fillId="0" borderId="3" xfId="0" applyNumberFormat="1" applyFont="1" applyBorder="1" applyAlignment="1">
      <alignment horizontal="left" vertical="center" wrapText="1"/>
    </xf>
    <xf numFmtId="0" fontId="20" fillId="0" borderId="1" xfId="0" applyNumberFormat="1" applyFont="1" applyBorder="1" applyAlignment="1">
      <alignment horizontal="left" vertical="center" wrapText="1"/>
    </xf>
    <xf numFmtId="20" fontId="13" fillId="0" borderId="1" xfId="0" applyNumberFormat="1" applyFont="1" applyBorder="1"/>
    <xf numFmtId="14" fontId="5" fillId="0" borderId="1" xfId="0" applyNumberFormat="1" applyFont="1" applyFill="1" applyBorder="1"/>
    <xf numFmtId="0" fontId="5" fillId="0" borderId="1" xfId="0" applyFont="1" applyFill="1" applyBorder="1" applyAlignment="1">
      <alignment horizontal="left"/>
    </xf>
    <xf numFmtId="164" fontId="5" fillId="0" borderId="1" xfId="0" applyNumberFormat="1" applyFont="1" applyFill="1" applyBorder="1"/>
    <xf numFmtId="14" fontId="2" fillId="3" borderId="1" xfId="0" applyNumberFormat="1" applyFont="1" applyFill="1" applyBorder="1"/>
    <xf numFmtId="0" fontId="2" fillId="0" borderId="1" xfId="0" applyFont="1" applyFill="1" applyBorder="1" applyAlignment="1">
      <alignment horizontal="left" vertical="center" wrapText="1"/>
    </xf>
    <xf numFmtId="0" fontId="0" fillId="0" borderId="2" xfId="0" pivotButton="1" applyBorder="1"/>
    <xf numFmtId="0" fontId="0" fillId="0" borderId="2" xfId="0" applyBorder="1"/>
    <xf numFmtId="14" fontId="0" fillId="0" borderId="2" xfId="0" pivotButton="1" applyNumberFormat="1" applyBorder="1"/>
    <xf numFmtId="0" fontId="2" fillId="0" borderId="1" xfId="0" applyNumberFormat="1" applyFont="1" applyFill="1" applyBorder="1" applyAlignment="1" applyProtection="1">
      <alignment horizontal="left" vertical="center" wrapText="1"/>
    </xf>
    <xf numFmtId="0" fontId="2" fillId="0" borderId="1" xfId="0" applyNumberFormat="1" applyFont="1" applyBorder="1" applyAlignment="1">
      <alignment horizontal="left"/>
    </xf>
    <xf numFmtId="0" fontId="36" fillId="0" borderId="1" xfId="0" applyNumberFormat="1" applyFont="1" applyFill="1" applyBorder="1" applyAlignment="1" applyProtection="1">
      <alignment horizontal="left" vertical="center" wrapText="1"/>
    </xf>
    <xf numFmtId="14" fontId="0" fillId="0" borderId="2" xfId="0" applyNumberFormat="1" applyBorder="1"/>
    <xf numFmtId="21" fontId="0" fillId="0" borderId="2" xfId="0" applyNumberFormat="1" applyBorder="1"/>
    <xf numFmtId="0" fontId="2" fillId="0" borderId="3" xfId="0" applyFont="1" applyFill="1" applyBorder="1" applyAlignment="1">
      <alignment vertical="center" wrapText="1"/>
    </xf>
    <xf numFmtId="49" fontId="2" fillId="0" borderId="3" xfId="0" applyNumberFormat="1" applyFont="1" applyFill="1" applyBorder="1" applyAlignment="1">
      <alignment horizontal="left" vertical="center" wrapText="1"/>
    </xf>
    <xf numFmtId="1" fontId="2" fillId="0" borderId="3" xfId="0" applyNumberFormat="1" applyFont="1" applyFill="1" applyBorder="1" applyAlignment="1">
      <alignment horizontal="right" vertical="center" wrapText="1"/>
    </xf>
    <xf numFmtId="0" fontId="2" fillId="0" borderId="3" xfId="0" applyFont="1" applyFill="1" applyBorder="1" applyAlignment="1">
      <alignment horizontal="right" vertical="center" wrapText="1"/>
    </xf>
    <xf numFmtId="14" fontId="2" fillId="0" borderId="1" xfId="0" applyNumberFormat="1" applyFont="1" applyFill="1" applyBorder="1"/>
    <xf numFmtId="164" fontId="2" fillId="0" borderId="1" xfId="0" applyNumberFormat="1" applyFont="1" applyFill="1" applyBorder="1"/>
    <xf numFmtId="0" fontId="0" fillId="0" borderId="1" xfId="0" applyFill="1" applyBorder="1"/>
    <xf numFmtId="0" fontId="3" fillId="0" borderId="3" xfId="0" applyFont="1" applyFill="1" applyBorder="1" applyAlignment="1">
      <alignment vertical="center" wrapText="1"/>
    </xf>
    <xf numFmtId="0" fontId="5" fillId="0" borderId="3" xfId="0" applyFont="1" applyFill="1" applyBorder="1" applyAlignment="1">
      <alignment vertical="center" wrapText="1"/>
    </xf>
    <xf numFmtId="0" fontId="5" fillId="0" borderId="3" xfId="0" applyFont="1" applyFill="1" applyBorder="1"/>
    <xf numFmtId="0" fontId="20" fillId="0" borderId="3" xfId="0" applyFont="1" applyFill="1" applyBorder="1" applyAlignment="1">
      <alignment vertical="center" wrapText="1"/>
    </xf>
    <xf numFmtId="0" fontId="9" fillId="0" borderId="3" xfId="0" applyFont="1" applyFill="1" applyBorder="1" applyAlignment="1">
      <alignment vertical="center" wrapText="1"/>
    </xf>
    <xf numFmtId="0" fontId="2" fillId="0" borderId="4" xfId="0" applyFont="1" applyFill="1" applyBorder="1" applyAlignment="1">
      <alignment horizontal="left"/>
    </xf>
    <xf numFmtId="0" fontId="2" fillId="0" borderId="1" xfId="0" applyFont="1" applyFill="1" applyBorder="1" applyAlignment="1">
      <alignment horizontal="right" vertical="center" wrapText="1"/>
    </xf>
    <xf numFmtId="0" fontId="0" fillId="0" borderId="1" xfId="0" applyBorder="1" applyAlignment="1">
      <alignment horizontal="left"/>
    </xf>
    <xf numFmtId="0" fontId="2" fillId="0" borderId="3" xfId="0" applyFont="1" applyFill="1" applyBorder="1"/>
    <xf numFmtId="49" fontId="2" fillId="0" borderId="3" xfId="0" applyNumberFormat="1" applyFont="1" applyFill="1" applyBorder="1"/>
    <xf numFmtId="0" fontId="5" fillId="0" borderId="3" xfId="0" applyNumberFormat="1" applyFont="1" applyFill="1" applyBorder="1" applyAlignment="1">
      <alignment horizontal="left" vertical="center" wrapText="1"/>
    </xf>
    <xf numFmtId="1" fontId="5" fillId="0" borderId="3" xfId="0" applyNumberFormat="1" applyFont="1" applyFill="1" applyBorder="1" applyAlignment="1">
      <alignment horizontal="right" vertical="center" wrapText="1"/>
    </xf>
    <xf numFmtId="0" fontId="5" fillId="0" borderId="3" xfId="0" applyFont="1" applyFill="1" applyBorder="1" applyAlignment="1">
      <alignment horizontal="right" vertical="center" wrapText="1"/>
    </xf>
    <xf numFmtId="0" fontId="5" fillId="0" borderId="1" xfId="0" applyFont="1" applyFill="1" applyBorder="1" applyAlignment="1">
      <alignment horizontal="left" vertical="center" wrapText="1"/>
    </xf>
    <xf numFmtId="0" fontId="4" fillId="0" borderId="1" xfId="0" applyFont="1" applyFill="1" applyBorder="1"/>
    <xf numFmtId="49" fontId="5" fillId="0" borderId="3" xfId="0" applyNumberFormat="1" applyFont="1" applyFill="1" applyBorder="1" applyAlignment="1">
      <alignment horizontal="left" vertical="center" wrapText="1"/>
    </xf>
    <xf numFmtId="0" fontId="5" fillId="0" borderId="1" xfId="0" applyFont="1" applyFill="1" applyBorder="1" applyAlignment="1">
      <alignment horizontal="right" vertical="center" wrapText="1"/>
    </xf>
    <xf numFmtId="0" fontId="2" fillId="0" borderId="1" xfId="0" applyFont="1" applyFill="1" applyBorder="1" applyAlignment="1">
      <alignment vertical="center" wrapText="1"/>
    </xf>
    <xf numFmtId="49" fontId="2" fillId="0" borderId="1" xfId="0" applyNumberFormat="1" applyFont="1" applyFill="1" applyBorder="1" applyAlignment="1">
      <alignment horizontal="left" vertical="center" wrapText="1"/>
    </xf>
    <xf numFmtId="1" fontId="2" fillId="0" borderId="1" xfId="0" applyNumberFormat="1" applyFont="1" applyFill="1" applyBorder="1" applyAlignment="1">
      <alignment horizontal="right" vertical="center" wrapText="1"/>
    </xf>
    <xf numFmtId="14" fontId="2" fillId="0" borderId="3" xfId="0" applyNumberFormat="1" applyFont="1" applyFill="1" applyBorder="1"/>
    <xf numFmtId="0" fontId="2" fillId="0" borderId="3" xfId="0" applyFont="1" applyFill="1" applyBorder="1" applyAlignment="1">
      <alignment horizontal="left" vertical="center" wrapText="1"/>
    </xf>
    <xf numFmtId="164" fontId="2" fillId="0" borderId="3" xfId="0" applyNumberFormat="1" applyFont="1" applyFill="1" applyBorder="1"/>
    <xf numFmtId="0" fontId="6" fillId="0" borderId="1" xfId="0" applyFont="1" applyFill="1" applyBorder="1"/>
    <xf numFmtId="0" fontId="2" fillId="0" borderId="3" xfId="0" applyFont="1" applyFill="1" applyBorder="1" applyAlignment="1">
      <alignment wrapText="1"/>
    </xf>
    <xf numFmtId="0" fontId="2" fillId="0" borderId="3" xfId="0" applyFont="1" applyFill="1" applyBorder="1" applyAlignment="1">
      <alignment horizontal="right" wrapText="1"/>
    </xf>
    <xf numFmtId="0" fontId="26" fillId="0" borderId="1" xfId="0" applyFont="1" applyFill="1" applyBorder="1"/>
    <xf numFmtId="49" fontId="5" fillId="0" borderId="3" xfId="0" applyNumberFormat="1" applyFont="1" applyFill="1" applyBorder="1"/>
    <xf numFmtId="0" fontId="5" fillId="0" borderId="3" xfId="0" applyNumberFormat="1" applyFont="1" applyFill="1" applyBorder="1" applyAlignment="1">
      <alignment horizontal="left"/>
    </xf>
    <xf numFmtId="1" fontId="5" fillId="0" borderId="3" xfId="0" applyNumberFormat="1" applyFont="1" applyFill="1" applyBorder="1"/>
    <xf numFmtId="0" fontId="32" fillId="0" borderId="1" xfId="0" applyFont="1" applyFill="1" applyBorder="1"/>
    <xf numFmtId="49" fontId="2" fillId="0" borderId="3" xfId="0" applyNumberFormat="1" applyFont="1" applyFill="1" applyBorder="1" applyAlignment="1">
      <alignment horizontal="left"/>
    </xf>
    <xf numFmtId="1" fontId="2" fillId="0" borderId="3" xfId="0" applyNumberFormat="1" applyFont="1" applyFill="1" applyBorder="1"/>
    <xf numFmtId="0" fontId="2" fillId="0" borderId="1" xfId="0" applyFont="1" applyFill="1" applyBorder="1" applyAlignment="1">
      <alignment horizontal="right"/>
    </xf>
    <xf numFmtId="49" fontId="5" fillId="0" borderId="3" xfId="0" applyNumberFormat="1" applyFont="1" applyFill="1" applyBorder="1" applyAlignment="1">
      <alignment horizontal="left"/>
    </xf>
    <xf numFmtId="0" fontId="5" fillId="0" borderId="1" xfId="0" applyFont="1" applyFill="1" applyBorder="1" applyAlignment="1">
      <alignment wrapText="1"/>
    </xf>
    <xf numFmtId="0" fontId="5" fillId="0" borderId="3" xfId="0" applyFont="1" applyFill="1" applyBorder="1" applyAlignment="1">
      <alignment wrapText="1"/>
    </xf>
    <xf numFmtId="0" fontId="10" fillId="0" borderId="1" xfId="0" applyFont="1" applyFill="1" applyBorder="1"/>
    <xf numFmtId="0" fontId="27" fillId="0" borderId="1" xfId="0" applyFont="1" applyFill="1" applyBorder="1"/>
    <xf numFmtId="0" fontId="2" fillId="0" borderId="3" xfId="0" applyFont="1" applyFill="1" applyBorder="1" applyAlignment="1">
      <alignment horizontal="left"/>
    </xf>
    <xf numFmtId="164" fontId="2" fillId="0" borderId="1" xfId="0" applyNumberFormat="1" applyFont="1" applyFill="1" applyBorder="1" applyAlignment="1">
      <alignment horizontal="right"/>
    </xf>
    <xf numFmtId="0" fontId="5" fillId="0" borderId="1" xfId="0" applyFont="1" applyFill="1" applyBorder="1" applyAlignment="1">
      <alignment vertical="center" wrapText="1"/>
    </xf>
    <xf numFmtId="0" fontId="8" fillId="0" borderId="1" xfId="0" applyFont="1" applyFill="1" applyBorder="1"/>
    <xf numFmtId="0" fontId="12" fillId="0" borderId="1" xfId="0" applyFont="1" applyFill="1" applyBorder="1"/>
    <xf numFmtId="0" fontId="5" fillId="0" borderId="3" xfId="0" applyFont="1" applyFill="1" applyBorder="1" applyAlignment="1">
      <alignment horizontal="left"/>
    </xf>
    <xf numFmtId="0" fontId="13" fillId="0" borderId="1" xfId="0" applyFont="1" applyFill="1" applyBorder="1"/>
    <xf numFmtId="0" fontId="33" fillId="0" borderId="1" xfId="0" applyFont="1" applyFill="1" applyBorder="1"/>
    <xf numFmtId="0" fontId="15" fillId="0" borderId="1" xfId="0" applyFont="1" applyFill="1" applyBorder="1"/>
    <xf numFmtId="0" fontId="5" fillId="0" borderId="1" xfId="0" applyNumberFormat="1" applyFont="1" applyFill="1" applyBorder="1" applyAlignment="1" applyProtection="1">
      <alignment horizontal="left" vertical="center" wrapText="1"/>
    </xf>
    <xf numFmtId="0" fontId="2" fillId="0" borderId="3" xfId="0" applyNumberFormat="1" applyFont="1" applyFill="1" applyBorder="1" applyAlignment="1">
      <alignment horizontal="left" vertical="center" wrapText="1"/>
    </xf>
    <xf numFmtId="0" fontId="5" fillId="0" borderId="4" xfId="0" applyFont="1" applyFill="1" applyBorder="1" applyAlignment="1">
      <alignment horizontal="left"/>
    </xf>
    <xf numFmtId="0" fontId="20" fillId="0" borderId="1" xfId="0" applyFont="1" applyFill="1" applyBorder="1"/>
    <xf numFmtId="49" fontId="3" fillId="0" borderId="3" xfId="0" applyNumberFormat="1" applyFont="1" applyFill="1" applyBorder="1" applyAlignment="1">
      <alignment horizontal="left" vertical="center" wrapText="1"/>
    </xf>
    <xf numFmtId="0" fontId="3" fillId="0" borderId="3" xfId="0" applyFont="1" applyFill="1" applyBorder="1" applyAlignment="1">
      <alignment horizontal="right" vertical="center" wrapText="1"/>
    </xf>
    <xf numFmtId="0" fontId="5" fillId="0" borderId="3" xfId="0" applyFont="1" applyFill="1" applyBorder="1" applyAlignment="1">
      <alignment horizontal="right" wrapText="1"/>
    </xf>
    <xf numFmtId="0" fontId="2" fillId="0" borderId="1" xfId="0" applyFont="1" applyFill="1" applyBorder="1" applyAlignment="1">
      <alignment wrapText="1"/>
    </xf>
    <xf numFmtId="164" fontId="5" fillId="0" borderId="1" xfId="0" applyNumberFormat="1" applyFont="1" applyFill="1" applyBorder="1" applyAlignment="1">
      <alignment horizontal="right"/>
    </xf>
    <xf numFmtId="14" fontId="5" fillId="0" borderId="3" xfId="0" applyNumberFormat="1" applyFont="1" applyFill="1" applyBorder="1"/>
    <xf numFmtId="0" fontId="5" fillId="0" borderId="3" xfId="0" applyFont="1" applyFill="1" applyBorder="1" applyAlignment="1">
      <alignment horizontal="left" vertical="center" wrapText="1"/>
    </xf>
    <xf numFmtId="0" fontId="2" fillId="0" borderId="3" xfId="0" applyNumberFormat="1" applyFont="1" applyFill="1" applyBorder="1" applyAlignment="1">
      <alignment horizontal="left"/>
    </xf>
    <xf numFmtId="14" fontId="23" fillId="0" borderId="1" xfId="0" applyNumberFormat="1" applyFont="1" applyFill="1" applyBorder="1"/>
    <xf numFmtId="14" fontId="9" fillId="0" borderId="1" xfId="0" applyNumberFormat="1" applyFont="1" applyFill="1" applyBorder="1" applyAlignment="1">
      <alignment horizontal="right" vertical="center" wrapText="1"/>
    </xf>
    <xf numFmtId="0" fontId="9" fillId="0" borderId="1" xfId="0" applyFont="1" applyFill="1" applyBorder="1" applyAlignment="1">
      <alignment horizontal="left" vertical="center" wrapText="1"/>
    </xf>
    <xf numFmtId="164" fontId="9" fillId="0" borderId="1" xfId="0" applyNumberFormat="1" applyFont="1" applyFill="1" applyBorder="1" applyAlignment="1">
      <alignment horizontal="right" vertical="center" wrapText="1"/>
    </xf>
    <xf numFmtId="49" fontId="5" fillId="0" borderId="3" xfId="0" applyNumberFormat="1" applyFont="1" applyFill="1" applyBorder="1" applyAlignment="1">
      <alignment vertical="center" wrapText="1"/>
    </xf>
    <xf numFmtId="1" fontId="3" fillId="0" borderId="3" xfId="0" applyNumberFormat="1" applyFont="1" applyFill="1" applyBorder="1" applyAlignment="1">
      <alignment horizontal="right" vertical="center" wrapText="1"/>
    </xf>
    <xf numFmtId="14" fontId="5" fillId="0" borderId="1" xfId="0" applyNumberFormat="1" applyFont="1" applyFill="1" applyBorder="1" applyAlignment="1">
      <alignment horizontal="right"/>
    </xf>
    <xf numFmtId="1" fontId="5" fillId="0" borderId="1" xfId="0" applyNumberFormat="1" applyFont="1" applyFill="1" applyBorder="1" applyAlignment="1">
      <alignment horizontal="right" vertical="center" wrapText="1"/>
    </xf>
    <xf numFmtId="0" fontId="9" fillId="0" borderId="3" xfId="0" applyNumberFormat="1" applyFont="1" applyFill="1" applyBorder="1" applyAlignment="1">
      <alignment horizontal="left" vertical="center" wrapText="1"/>
    </xf>
    <xf numFmtId="0" fontId="9" fillId="0" borderId="3" xfId="0" applyFont="1" applyFill="1" applyBorder="1" applyAlignment="1">
      <alignment horizontal="right" vertical="center" wrapText="1"/>
    </xf>
    <xf numFmtId="49" fontId="9" fillId="0" borderId="3" xfId="0" applyNumberFormat="1" applyFont="1" applyFill="1" applyBorder="1" applyAlignment="1">
      <alignment horizontal="left" vertical="center" wrapText="1"/>
    </xf>
    <xf numFmtId="0" fontId="3" fillId="0" borderId="3" xfId="0" applyNumberFormat="1" applyFont="1" applyFill="1" applyBorder="1" applyAlignment="1">
      <alignment horizontal="left" vertical="center" wrapText="1"/>
    </xf>
    <xf numFmtId="14" fontId="3" fillId="0" borderId="1" xfId="0" applyNumberFormat="1" applyFont="1" applyFill="1" applyBorder="1" applyAlignment="1">
      <alignment horizontal="right" vertical="center" wrapText="1"/>
    </xf>
    <xf numFmtId="164" fontId="3" fillId="0" borderId="1" xfId="0" applyNumberFormat="1" applyFont="1" applyFill="1" applyBorder="1" applyAlignment="1">
      <alignment horizontal="right" vertical="center" wrapText="1"/>
    </xf>
    <xf numFmtId="0" fontId="13" fillId="0" borderId="3" xfId="0" applyFont="1" applyFill="1" applyBorder="1"/>
    <xf numFmtId="1" fontId="9" fillId="0" borderId="3" xfId="0" applyNumberFormat="1" applyFont="1" applyFill="1" applyBorder="1" applyAlignment="1">
      <alignment horizontal="right" vertical="center" wrapText="1"/>
    </xf>
    <xf numFmtId="0" fontId="3" fillId="0" borderId="1" xfId="0" applyFont="1" applyFill="1" applyBorder="1" applyAlignment="1">
      <alignment horizontal="left" vertical="center" wrapText="1"/>
    </xf>
    <xf numFmtId="164" fontId="13" fillId="0" borderId="1" xfId="0" applyNumberFormat="1" applyFont="1" applyFill="1" applyBorder="1"/>
    <xf numFmtId="0" fontId="3" fillId="0" borderId="1" xfId="0" applyFont="1" applyFill="1" applyBorder="1" applyAlignment="1">
      <alignment horizontal="right" vertical="center" wrapText="1"/>
    </xf>
    <xf numFmtId="0" fontId="11" fillId="0" borderId="1" xfId="0" applyFont="1" applyFill="1" applyBorder="1"/>
    <xf numFmtId="0" fontId="5" fillId="0" borderId="1" xfId="0" applyFont="1" applyFill="1" applyBorder="1" applyAlignment="1">
      <alignment horizontal="right"/>
    </xf>
    <xf numFmtId="49" fontId="5" fillId="0" borderId="1" xfId="0" applyNumberFormat="1" applyFont="1" applyFill="1" applyBorder="1" applyAlignment="1">
      <alignment horizontal="left"/>
    </xf>
    <xf numFmtId="1" fontId="5" fillId="0" borderId="1" xfId="0" applyNumberFormat="1" applyFont="1" applyFill="1" applyBorder="1"/>
    <xf numFmtId="164" fontId="5" fillId="0" borderId="3" xfId="0" applyNumberFormat="1" applyFont="1" applyFill="1" applyBorder="1"/>
    <xf numFmtId="49" fontId="5" fillId="0" borderId="1" xfId="0" applyNumberFormat="1" applyFont="1" applyFill="1" applyBorder="1" applyAlignment="1">
      <alignment horizontal="left" vertical="center" wrapText="1"/>
    </xf>
    <xf numFmtId="164" fontId="12" fillId="0" borderId="1" xfId="0" applyNumberFormat="1" applyFont="1" applyFill="1" applyBorder="1"/>
    <xf numFmtId="0" fontId="13" fillId="0" borderId="3" xfId="0" applyFont="1" applyFill="1" applyBorder="1" applyAlignment="1">
      <alignment horizontal="left"/>
    </xf>
    <xf numFmtId="49" fontId="2" fillId="0" borderId="3" xfId="0" applyNumberFormat="1" applyFont="1" applyFill="1" applyBorder="1" applyAlignment="1">
      <alignment vertical="center" wrapText="1"/>
    </xf>
    <xf numFmtId="14" fontId="20" fillId="0" borderId="1" xfId="0" applyNumberFormat="1" applyFont="1" applyFill="1" applyBorder="1"/>
    <xf numFmtId="0" fontId="3" fillId="0" borderId="3" xfId="0" applyFont="1" applyFill="1" applyBorder="1" applyAlignment="1">
      <alignment horizontal="left" vertical="center" wrapText="1"/>
    </xf>
    <xf numFmtId="14" fontId="13" fillId="0" borderId="1" xfId="0" applyNumberFormat="1" applyFont="1" applyFill="1" applyBorder="1"/>
    <xf numFmtId="164" fontId="13" fillId="0" borderId="1" xfId="0" applyNumberFormat="1" applyFont="1" applyFill="1" applyBorder="1" applyAlignment="1">
      <alignment horizontal="right"/>
    </xf>
    <xf numFmtId="14" fontId="12" fillId="0" borderId="1" xfId="0" applyNumberFormat="1" applyFont="1" applyFill="1" applyBorder="1"/>
    <xf numFmtId="14" fontId="2" fillId="0" borderId="1" xfId="0" applyNumberFormat="1" applyFont="1" applyFill="1" applyBorder="1" applyAlignment="1">
      <alignment horizontal="right"/>
    </xf>
    <xf numFmtId="0" fontId="9" fillId="0" borderId="1" xfId="0" applyFont="1" applyFill="1" applyBorder="1" applyAlignment="1">
      <alignment horizontal="right" vertical="center" wrapText="1"/>
    </xf>
    <xf numFmtId="0" fontId="13" fillId="0" borderId="1" xfId="0" applyFont="1" applyFill="1" applyBorder="1" applyAlignment="1">
      <alignment horizontal="right"/>
    </xf>
    <xf numFmtId="0" fontId="12" fillId="0" borderId="1" xfId="0" applyFont="1" applyFill="1" applyBorder="1" applyAlignment="1">
      <alignment horizontal="right"/>
    </xf>
    <xf numFmtId="164" fontId="2" fillId="0" borderId="1" xfId="0" applyNumberFormat="1" applyFont="1" applyBorder="1" applyAlignment="1">
      <alignment wrapText="1"/>
    </xf>
    <xf numFmtId="0" fontId="12" fillId="0" borderId="1" xfId="0" applyFont="1" applyFill="1" applyBorder="1" applyAlignment="1">
      <alignment horizontal="left"/>
    </xf>
    <xf numFmtId="0" fontId="13" fillId="0" borderId="1" xfId="0" applyFont="1" applyFill="1" applyBorder="1" applyAlignment="1">
      <alignment horizontal="left"/>
    </xf>
    <xf numFmtId="0" fontId="38" fillId="0" borderId="3" xfId="0" applyFont="1" applyBorder="1" applyAlignment="1">
      <alignment vertical="center" wrapText="1"/>
    </xf>
    <xf numFmtId="49" fontId="38" fillId="0" borderId="3" xfId="0" applyNumberFormat="1" applyFont="1" applyBorder="1" applyAlignment="1">
      <alignment horizontal="left" vertical="center" wrapText="1"/>
    </xf>
    <xf numFmtId="1" fontId="38" fillId="0" borderId="3" xfId="0" applyNumberFormat="1" applyFont="1" applyBorder="1" applyAlignment="1">
      <alignment horizontal="right" vertical="center" wrapText="1"/>
    </xf>
    <xf numFmtId="0" fontId="38" fillId="0" borderId="3" xfId="0" applyFont="1" applyBorder="1" applyAlignment="1">
      <alignment horizontal="right" vertical="center" wrapText="1"/>
    </xf>
    <xf numFmtId="0" fontId="39" fillId="0" borderId="1" xfId="0" applyNumberFormat="1" applyFont="1" applyFill="1" applyBorder="1" applyAlignment="1" applyProtection="1">
      <alignment horizontal="left" vertical="center" wrapText="1"/>
    </xf>
    <xf numFmtId="0" fontId="2" fillId="0" borderId="1" xfId="0" applyNumberFormat="1" applyFont="1" applyBorder="1" applyAlignment="1">
      <alignment horizontal="left" vertical="center" wrapText="1"/>
    </xf>
    <xf numFmtId="164" fontId="12" fillId="0" borderId="1" xfId="0" applyNumberFormat="1" applyFont="1" applyFill="1" applyBorder="1" applyAlignment="1">
      <alignment horizontal="right"/>
    </xf>
    <xf numFmtId="14" fontId="5" fillId="0" borderId="1" xfId="0" applyNumberFormat="1" applyFont="1" applyFill="1" applyBorder="1" applyAlignment="1">
      <alignment vertical="center" wrapText="1"/>
    </xf>
    <xf numFmtId="0" fontId="31" fillId="0" borderId="1" xfId="0" applyFont="1" applyFill="1" applyBorder="1"/>
    <xf numFmtId="0" fontId="5" fillId="0" borderId="1" xfId="0" applyNumberFormat="1" applyFont="1" applyFill="1" applyBorder="1"/>
    <xf numFmtId="14" fontId="23" fillId="0" borderId="1" xfId="0" applyNumberFormat="1" applyFont="1" applyBorder="1" applyAlignment="1">
      <alignment horizontal="right"/>
    </xf>
    <xf numFmtId="0" fontId="2" fillId="0" borderId="4" xfId="0" applyFont="1" applyBorder="1" applyAlignment="1">
      <alignment horizontal="left" vertical="center" wrapText="1"/>
    </xf>
    <xf numFmtId="0" fontId="20" fillId="0" borderId="3" xfId="0" applyNumberFormat="1" applyFont="1" applyFill="1" applyBorder="1" applyAlignment="1">
      <alignment horizontal="left" vertical="center" wrapText="1"/>
    </xf>
    <xf numFmtId="1" fontId="20" fillId="0" borderId="3" xfId="0" applyNumberFormat="1" applyFont="1" applyFill="1" applyBorder="1" applyAlignment="1">
      <alignment horizontal="right" vertical="center" wrapText="1"/>
    </xf>
    <xf numFmtId="0" fontId="20" fillId="0" borderId="3" xfId="0" applyFont="1" applyFill="1" applyBorder="1" applyAlignment="1">
      <alignment horizontal="right" vertical="center" wrapText="1"/>
    </xf>
    <xf numFmtId="0" fontId="20" fillId="0" borderId="1" xfId="0" applyFont="1" applyFill="1" applyBorder="1" applyAlignment="1">
      <alignment horizontal="right" vertical="center" wrapText="1"/>
    </xf>
    <xf numFmtId="164" fontId="34" fillId="0" borderId="1" xfId="0" applyNumberFormat="1" applyFont="1" applyFill="1" applyBorder="1" applyAlignment="1">
      <alignment horizontal="right" vertical="center" wrapText="1"/>
    </xf>
    <xf numFmtId="0" fontId="9" fillId="0" borderId="1" xfId="0" applyFont="1" applyFill="1" applyBorder="1" applyAlignment="1">
      <alignment vertical="center" wrapText="1"/>
    </xf>
    <xf numFmtId="0" fontId="2" fillId="0" borderId="1" xfId="0" applyNumberFormat="1" applyFont="1" applyFill="1" applyBorder="1" applyAlignment="1">
      <alignment horizontal="left"/>
    </xf>
    <xf numFmtId="0" fontId="12" fillId="0" borderId="3" xfId="0" applyFont="1" applyFill="1" applyBorder="1" applyAlignment="1">
      <alignment wrapText="1"/>
    </xf>
    <xf numFmtId="0" fontId="12" fillId="0" borderId="3" xfId="0" applyFont="1" applyFill="1" applyBorder="1"/>
    <xf numFmtId="0" fontId="5" fillId="0" borderId="1" xfId="0" applyNumberFormat="1" applyFont="1" applyFill="1" applyBorder="1" applyAlignment="1">
      <alignment horizontal="left"/>
    </xf>
    <xf numFmtId="49" fontId="5" fillId="0" borderId="1" xfId="0" applyNumberFormat="1" applyFont="1" applyFill="1" applyBorder="1"/>
    <xf numFmtId="0" fontId="7" fillId="0" borderId="1" xfId="0" applyFont="1" applyFill="1" applyBorder="1"/>
    <xf numFmtId="0" fontId="2" fillId="0" borderId="1" xfId="0" applyNumberFormat="1" applyFont="1" applyFill="1" applyBorder="1" applyAlignment="1" applyProtection="1">
      <alignment vertical="center" wrapText="1"/>
    </xf>
    <xf numFmtId="49" fontId="5" fillId="0" borderId="3" xfId="0" applyNumberFormat="1" applyFont="1" applyFill="1" applyBorder="1" applyAlignment="1">
      <alignment horizontal="left" wrapText="1"/>
    </xf>
    <xf numFmtId="49" fontId="5" fillId="0" borderId="1" xfId="0" applyNumberFormat="1" applyFont="1" applyBorder="1" applyAlignment="1">
      <alignment horizontal="right" vertical="center" wrapText="1"/>
    </xf>
    <xf numFmtId="164" fontId="7" fillId="0" borderId="1" xfId="0" applyNumberFormat="1" applyFont="1" applyBorder="1"/>
    <xf numFmtId="0" fontId="0" fillId="0" borderId="3" xfId="0" applyBorder="1"/>
    <xf numFmtId="0" fontId="2" fillId="0" borderId="1" xfId="0" applyNumberFormat="1" applyFont="1" applyFill="1" applyBorder="1" applyAlignment="1">
      <alignment horizontal="left" vertical="center" wrapText="1"/>
    </xf>
    <xf numFmtId="0" fontId="9" fillId="0" borderId="3" xfId="0" applyFont="1" applyFill="1" applyBorder="1" applyAlignment="1">
      <alignment horizontal="left" vertical="center" wrapText="1"/>
    </xf>
    <xf numFmtId="0" fontId="25" fillId="0" borderId="1" xfId="0" applyFont="1" applyFill="1" applyBorder="1"/>
    <xf numFmtId="0" fontId="5" fillId="0" borderId="1" xfId="0" applyNumberFormat="1" applyFont="1" applyBorder="1"/>
    <xf numFmtId="0" fontId="2" fillId="0" borderId="3" xfId="0" applyFont="1" applyFill="1" applyBorder="1" applyAlignment="1">
      <alignment horizontal="right"/>
    </xf>
    <xf numFmtId="0" fontId="5" fillId="0" borderId="3" xfId="0" applyFont="1" applyFill="1" applyBorder="1" applyAlignment="1">
      <alignment horizontal="right"/>
    </xf>
    <xf numFmtId="0" fontId="2" fillId="3" borderId="1" xfId="0" applyFont="1" applyFill="1" applyBorder="1" applyAlignment="1">
      <alignment horizontal="center" vertical="center"/>
    </xf>
    <xf numFmtId="0" fontId="3" fillId="0" borderId="1" xfId="0" applyFont="1" applyFill="1" applyBorder="1" applyAlignment="1">
      <alignment vertical="center" wrapText="1"/>
    </xf>
    <xf numFmtId="0" fontId="5" fillId="0" borderId="1" xfId="0" applyNumberFormat="1" applyFont="1" applyFill="1" applyBorder="1" applyAlignment="1">
      <alignment horizontal="left" vertical="center" wrapText="1"/>
    </xf>
    <xf numFmtId="14" fontId="9" fillId="0" borderId="3" xfId="0" applyNumberFormat="1" applyFont="1" applyFill="1" applyBorder="1" applyAlignment="1">
      <alignment horizontal="right" vertical="center" wrapText="1"/>
    </xf>
    <xf numFmtId="0" fontId="5" fillId="0" borderId="1" xfId="0" applyNumberFormat="1" applyFont="1" applyBorder="1" applyAlignment="1">
      <alignment horizontal="left" vertical="center" wrapText="1"/>
    </xf>
    <xf numFmtId="49" fontId="2" fillId="0" borderId="1" xfId="0" applyNumberFormat="1" applyFont="1" applyFill="1" applyBorder="1" applyAlignment="1">
      <alignment horizontal="left"/>
    </xf>
    <xf numFmtId="1" fontId="2" fillId="0" borderId="1" xfId="0" applyNumberFormat="1" applyFont="1" applyFill="1" applyBorder="1"/>
    <xf numFmtId="0" fontId="5" fillId="5" borderId="1" xfId="0" applyFont="1" applyFill="1" applyBorder="1"/>
    <xf numFmtId="0" fontId="5" fillId="5" borderId="3" xfId="0" applyFont="1" applyFill="1" applyBorder="1" applyAlignment="1">
      <alignment vertical="center" wrapText="1"/>
    </xf>
    <xf numFmtId="49" fontId="5" fillId="5" borderId="3" xfId="0" applyNumberFormat="1" applyFont="1" applyFill="1" applyBorder="1" applyAlignment="1">
      <alignment horizontal="left" vertical="center" wrapText="1"/>
    </xf>
    <xf numFmtId="1" fontId="5" fillId="5" borderId="3" xfId="0" applyNumberFormat="1" applyFont="1" applyFill="1" applyBorder="1" applyAlignment="1">
      <alignment horizontal="right" vertical="center" wrapText="1"/>
    </xf>
    <xf numFmtId="0" fontId="5" fillId="5" borderId="3" xfId="0" applyFont="1" applyFill="1" applyBorder="1" applyAlignment="1">
      <alignment horizontal="right" vertical="center" wrapText="1"/>
    </xf>
    <xf numFmtId="0" fontId="5" fillId="5" borderId="1" xfId="0" applyFont="1" applyFill="1" applyBorder="1" applyAlignment="1">
      <alignment vertical="center" wrapText="1"/>
    </xf>
    <xf numFmtId="1" fontId="9" fillId="0" borderId="1" xfId="0" applyNumberFormat="1" applyFont="1" applyBorder="1" applyAlignment="1">
      <alignment horizontal="right" vertical="center" wrapText="1"/>
    </xf>
    <xf numFmtId="0" fontId="2" fillId="5" borderId="1" xfId="0" applyFont="1" applyFill="1" applyBorder="1" applyAlignment="1">
      <alignment vertical="center" wrapText="1"/>
    </xf>
    <xf numFmtId="0" fontId="2" fillId="5" borderId="1" xfId="0" applyFont="1" applyFill="1" applyBorder="1"/>
    <xf numFmtId="0" fontId="2" fillId="5" borderId="3" xfId="0" applyFont="1" applyFill="1" applyBorder="1" applyAlignment="1">
      <alignment vertical="center" wrapText="1"/>
    </xf>
    <xf numFmtId="14" fontId="3" fillId="0" borderId="3" xfId="0" applyNumberFormat="1" applyFont="1" applyFill="1" applyBorder="1" applyAlignment="1">
      <alignment horizontal="right" vertical="center" wrapText="1"/>
    </xf>
    <xf numFmtId="0" fontId="12" fillId="0" borderId="1" xfId="0" applyFont="1" applyFill="1" applyBorder="1" applyAlignment="1">
      <alignment vertical="center"/>
    </xf>
    <xf numFmtId="0" fontId="0" fillId="4" borderId="2" xfId="0" applyFill="1" applyBorder="1"/>
    <xf numFmtId="0" fontId="7" fillId="0" borderId="3" xfId="0" applyFont="1" applyBorder="1" applyAlignment="1">
      <alignment horizontal="right" vertical="center" wrapText="1"/>
    </xf>
    <xf numFmtId="0" fontId="27" fillId="0" borderId="3" xfId="0" applyFont="1" applyBorder="1"/>
    <xf numFmtId="0" fontId="0" fillId="0" borderId="3" xfId="0" applyFill="1" applyBorder="1"/>
    <xf numFmtId="14" fontId="7" fillId="0" borderId="1" xfId="0" applyNumberFormat="1" applyFont="1" applyFill="1" applyBorder="1"/>
    <xf numFmtId="164" fontId="7" fillId="0" borderId="1" xfId="0" applyNumberFormat="1" applyFont="1" applyFill="1" applyBorder="1"/>
    <xf numFmtId="0" fontId="23" fillId="0" borderId="1" xfId="0" applyFont="1" applyFill="1" applyBorder="1"/>
    <xf numFmtId="0" fontId="23" fillId="0" borderId="1" xfId="0" applyFont="1" applyFill="1" applyBorder="1" applyAlignment="1">
      <alignment vertical="center" wrapText="1"/>
    </xf>
    <xf numFmtId="0" fontId="23" fillId="0" borderId="1" xfId="0" applyNumberFormat="1" applyFont="1" applyFill="1" applyBorder="1" applyAlignment="1">
      <alignment horizontal="left" vertical="center" wrapText="1"/>
    </xf>
    <xf numFmtId="0" fontId="9" fillId="4" borderId="3" xfId="0" applyFont="1" applyFill="1" applyBorder="1" applyAlignment="1">
      <alignment horizontal="right" vertical="center" wrapText="1"/>
    </xf>
    <xf numFmtId="49" fontId="20" fillId="0" borderId="3" xfId="0" applyNumberFormat="1" applyFont="1" applyFill="1" applyBorder="1" applyAlignment="1">
      <alignment horizontal="left" vertical="center" wrapText="1"/>
    </xf>
    <xf numFmtId="164" fontId="20" fillId="0" borderId="1" xfId="0" applyNumberFormat="1" applyFont="1" applyFill="1" applyBorder="1"/>
    <xf numFmtId="0" fontId="12" fillId="0" borderId="3" xfId="0" applyFont="1" applyFill="1" applyBorder="1" applyAlignment="1">
      <alignment horizontal="left"/>
    </xf>
    <xf numFmtId="14" fontId="34" fillId="0" borderId="1" xfId="0" applyNumberFormat="1" applyFont="1" applyFill="1" applyBorder="1" applyAlignment="1">
      <alignment horizontal="right" vertical="center" wrapText="1"/>
    </xf>
    <xf numFmtId="0" fontId="30" fillId="0" borderId="1" xfId="0" applyFont="1" applyFill="1" applyBorder="1"/>
    <xf numFmtId="0" fontId="29" fillId="0" borderId="1" xfId="0" applyFont="1" applyFill="1" applyBorder="1"/>
    <xf numFmtId="0" fontId="30" fillId="0" borderId="1" xfId="0" applyFont="1" applyFill="1" applyBorder="1" applyAlignment="1">
      <alignment horizontal="left"/>
    </xf>
    <xf numFmtId="14" fontId="5" fillId="0" borderId="1" xfId="0" applyNumberFormat="1" applyFont="1" applyBorder="1" applyAlignment="1">
      <alignment horizontal="left"/>
    </xf>
    <xf numFmtId="49" fontId="1" fillId="0" borderId="1" xfId="0" applyNumberFormat="1" applyFont="1" applyBorder="1"/>
    <xf numFmtId="14" fontId="22" fillId="0" borderId="1" xfId="0" applyNumberFormat="1" applyFont="1" applyBorder="1" applyAlignment="1">
      <alignment horizontal="right" vertical="center" wrapText="1"/>
    </xf>
    <xf numFmtId="0" fontId="12" fillId="0" borderId="3" xfId="0" applyFont="1" applyFill="1" applyBorder="1" applyAlignment="1">
      <alignment horizontal="right"/>
    </xf>
    <xf numFmtId="49" fontId="2" fillId="0" borderId="1" xfId="0" applyNumberFormat="1" applyFont="1" applyBorder="1" applyAlignment="1">
      <alignment vertical="center" wrapText="1"/>
    </xf>
    <xf numFmtId="0" fontId="23" fillId="0" borderId="1" xfId="0" applyNumberFormat="1" applyFont="1" applyBorder="1" applyAlignment="1">
      <alignment horizontal="left" vertical="center" wrapText="1"/>
    </xf>
    <xf numFmtId="14" fontId="3" fillId="0" borderId="3" xfId="0" applyNumberFormat="1" applyFont="1" applyBorder="1" applyAlignment="1">
      <alignment horizontal="right" vertical="center" wrapText="1"/>
    </xf>
    <xf numFmtId="14" fontId="23" fillId="0" borderId="3" xfId="0" applyNumberFormat="1" applyFont="1" applyFill="1" applyBorder="1"/>
    <xf numFmtId="0" fontId="3" fillId="0" borderId="3" xfId="0" applyFont="1" applyBorder="1" applyAlignment="1">
      <alignment horizontal="left" vertical="center" wrapText="1"/>
    </xf>
    <xf numFmtId="14" fontId="2" fillId="0" borderId="1" xfId="0" applyNumberFormat="1" applyFont="1" applyBorder="1" applyAlignment="1">
      <alignment horizontal="left" vertical="center" wrapText="1"/>
    </xf>
    <xf numFmtId="0" fontId="3" fillId="0" borderId="4" xfId="0" applyFont="1" applyBorder="1" applyAlignment="1">
      <alignment horizontal="left" vertical="center" wrapText="1"/>
    </xf>
    <xf numFmtId="164" fontId="2" fillId="0" borderId="3" xfId="0" applyNumberFormat="1" applyFont="1" applyBorder="1" applyAlignment="1">
      <alignment horizontal="right"/>
    </xf>
    <xf numFmtId="0" fontId="9" fillId="0" borderId="1" xfId="0" applyNumberFormat="1" applyFont="1" applyBorder="1" applyAlignment="1">
      <alignment horizontal="left" vertical="center" wrapText="1"/>
    </xf>
    <xf numFmtId="0" fontId="2" fillId="0" borderId="4" xfId="0" applyFont="1" applyBorder="1" applyAlignment="1">
      <alignment vertical="center" wrapText="1"/>
    </xf>
    <xf numFmtId="0" fontId="1" fillId="0" borderId="3" xfId="0" applyFont="1" applyBorder="1" applyAlignment="1">
      <alignment horizontal="right" vertical="center" wrapText="1"/>
    </xf>
    <xf numFmtId="0" fontId="5" fillId="0" borderId="3" xfId="0" applyFont="1" applyBorder="1" applyAlignment="1">
      <alignment horizontal="right"/>
    </xf>
    <xf numFmtId="1" fontId="5" fillId="0" borderId="3" xfId="0" applyNumberFormat="1" applyFont="1" applyFill="1" applyBorder="1" applyAlignment="1">
      <alignment horizontal="right" wrapText="1"/>
    </xf>
    <xf numFmtId="0" fontId="2" fillId="4" borderId="3" xfId="0" applyFont="1" applyFill="1" applyBorder="1" applyAlignment="1">
      <alignment horizontal="right" vertical="center" wrapText="1"/>
    </xf>
    <xf numFmtId="0" fontId="5" fillId="4" borderId="3" xfId="0" applyFont="1" applyFill="1" applyBorder="1" applyAlignment="1">
      <alignment horizontal="right" vertical="center" wrapText="1"/>
    </xf>
    <xf numFmtId="0" fontId="2" fillId="5" borderId="3" xfId="0" applyFont="1" applyFill="1" applyBorder="1"/>
    <xf numFmtId="49" fontId="1" fillId="0" borderId="3" xfId="0" applyNumberFormat="1" applyFont="1" applyBorder="1"/>
    <xf numFmtId="49" fontId="2" fillId="5" borderId="3" xfId="0" applyNumberFormat="1" applyFont="1" applyFill="1" applyBorder="1" applyAlignment="1">
      <alignment horizontal="left" vertical="center" wrapText="1"/>
    </xf>
    <xf numFmtId="1" fontId="2" fillId="5" borderId="3" xfId="0" applyNumberFormat="1" applyFont="1" applyFill="1" applyBorder="1" applyAlignment="1">
      <alignment horizontal="right" vertical="center" wrapText="1"/>
    </xf>
    <xf numFmtId="0" fontId="2" fillId="5" borderId="3" xfId="0" applyFont="1" applyFill="1" applyBorder="1" applyAlignment="1">
      <alignment horizontal="right" vertical="center" wrapText="1"/>
    </xf>
    <xf numFmtId="0" fontId="2" fillId="0" borderId="4" xfId="0" applyFont="1" applyFill="1" applyBorder="1" applyAlignment="1">
      <alignment horizontal="left" vertical="center" wrapText="1"/>
    </xf>
    <xf numFmtId="0" fontId="8" fillId="0" borderId="3" xfId="0" applyFont="1" applyFill="1" applyBorder="1"/>
    <xf numFmtId="0" fontId="13" fillId="0" borderId="3" xfId="0" applyFont="1" applyFill="1" applyBorder="1" applyAlignment="1">
      <alignment horizontal="right"/>
    </xf>
    <xf numFmtId="0" fontId="4" fillId="0" borderId="3" xfId="0" applyFont="1" applyBorder="1"/>
    <xf numFmtId="49" fontId="2" fillId="0" borderId="1" xfId="0" applyNumberFormat="1" applyFont="1" applyFill="1" applyBorder="1" applyAlignment="1">
      <alignment vertical="center" wrapText="1"/>
    </xf>
    <xf numFmtId="49" fontId="20" fillId="0" borderId="1" xfId="0" applyNumberFormat="1" applyFont="1" applyBorder="1" applyAlignment="1">
      <alignment horizontal="left" vertical="center" wrapText="1"/>
    </xf>
    <xf numFmtId="49" fontId="3" fillId="0" borderId="1" xfId="0" applyNumberFormat="1" applyFont="1" applyFill="1" applyBorder="1" applyAlignment="1">
      <alignment horizontal="left" vertical="center" wrapText="1"/>
    </xf>
    <xf numFmtId="1" fontId="3" fillId="0" borderId="1" xfId="0" applyNumberFormat="1" applyFont="1" applyFill="1" applyBorder="1" applyAlignment="1">
      <alignment horizontal="right" vertical="center" wrapText="1"/>
    </xf>
    <xf numFmtId="14" fontId="17" fillId="0" borderId="1" xfId="0" applyNumberFormat="1" applyFont="1" applyBorder="1" applyAlignment="1">
      <alignment horizontal="right" vertical="center" wrapText="1"/>
    </xf>
    <xf numFmtId="14" fontId="20" fillId="0" borderId="3" xfId="0" applyNumberFormat="1" applyFont="1" applyBorder="1"/>
    <xf numFmtId="14" fontId="37" fillId="0" borderId="1" xfId="0" applyNumberFormat="1" applyFont="1" applyFill="1" applyBorder="1" applyAlignment="1">
      <alignment horizontal="right" vertical="center" wrapText="1"/>
    </xf>
    <xf numFmtId="0" fontId="5" fillId="0" borderId="4" xfId="0" applyFont="1" applyFill="1" applyBorder="1" applyAlignment="1">
      <alignment horizontal="left" vertical="center" wrapText="1"/>
    </xf>
    <xf numFmtId="164" fontId="17" fillId="0" borderId="1" xfId="0" applyNumberFormat="1" applyFont="1" applyBorder="1" applyAlignment="1">
      <alignment horizontal="right" vertical="center" wrapText="1"/>
    </xf>
    <xf numFmtId="164" fontId="37" fillId="0" borderId="1" xfId="0" applyNumberFormat="1" applyFont="1" applyFill="1" applyBorder="1" applyAlignment="1">
      <alignment horizontal="right" vertical="center" wrapText="1"/>
    </xf>
    <xf numFmtId="0" fontId="8" fillId="0" borderId="3" xfId="0" applyFont="1" applyBorder="1"/>
    <xf numFmtId="0" fontId="23" fillId="0" borderId="3" xfId="0" applyFont="1" applyBorder="1"/>
    <xf numFmtId="0" fontId="2" fillId="0" borderId="3" xfId="0" applyFont="1" applyBorder="1" applyAlignment="1">
      <alignment horizontal="left" wrapText="1"/>
    </xf>
    <xf numFmtId="164" fontId="20" fillId="0" borderId="3" xfId="0" applyNumberFormat="1" applyFont="1" applyBorder="1"/>
    <xf numFmtId="0" fontId="26" fillId="4" borderId="2" xfId="0" applyFont="1" applyFill="1" applyBorder="1"/>
    <xf numFmtId="20" fontId="2" fillId="0" borderId="1" xfId="0" applyNumberFormat="1" applyFont="1" applyFill="1" applyBorder="1"/>
    <xf numFmtId="0" fontId="7" fillId="0" borderId="3" xfId="0" applyFont="1" applyBorder="1"/>
    <xf numFmtId="164" fontId="5" fillId="0" borderId="1" xfId="0" applyNumberFormat="1" applyFont="1" applyBorder="1" applyAlignment="1">
      <alignment horizontal="left"/>
    </xf>
    <xf numFmtId="0" fontId="0" fillId="0" borderId="17" xfId="0" applyBorder="1"/>
    <xf numFmtId="14" fontId="0" fillId="0" borderId="17" xfId="0" applyNumberFormat="1" applyBorder="1"/>
    <xf numFmtId="14" fontId="0" fillId="0" borderId="18" xfId="0" applyNumberFormat="1" applyBorder="1"/>
    <xf numFmtId="14" fontId="0" fillId="0" borderId="19" xfId="0" applyNumberFormat="1" applyBorder="1"/>
    <xf numFmtId="0" fontId="13" fillId="0" borderId="3" xfId="0" applyFont="1" applyFill="1" applyBorder="1" applyAlignment="1">
      <alignment wrapText="1"/>
    </xf>
    <xf numFmtId="20" fontId="2" fillId="0" borderId="1" xfId="0" applyNumberFormat="1" applyFont="1" applyBorder="1" applyAlignment="1">
      <alignment horizontal="left"/>
    </xf>
    <xf numFmtId="14" fontId="2" fillId="0" borderId="1" xfId="0" applyNumberFormat="1" applyFont="1" applyFill="1" applyBorder="1" applyAlignment="1">
      <alignment horizontal="left"/>
    </xf>
    <xf numFmtId="14" fontId="2" fillId="0" borderId="1" xfId="0" applyNumberFormat="1" applyFont="1" applyFill="1" applyBorder="1" applyAlignment="1">
      <alignment vertical="center" wrapText="1"/>
    </xf>
    <xf numFmtId="0" fontId="3" fillId="4" borderId="3" xfId="0" applyFont="1" applyFill="1" applyBorder="1" applyAlignment="1">
      <alignment horizontal="right" vertical="center" wrapText="1"/>
    </xf>
    <xf numFmtId="0" fontId="2" fillId="6" borderId="1" xfId="0" applyFont="1" applyFill="1" applyBorder="1"/>
    <xf numFmtId="0" fontId="12" fillId="5" borderId="3" xfId="0" applyFont="1" applyFill="1" applyBorder="1" applyAlignment="1">
      <alignment vertical="center" wrapText="1"/>
    </xf>
    <xf numFmtId="49" fontId="12" fillId="5" borderId="3" xfId="0" applyNumberFormat="1" applyFont="1" applyFill="1" applyBorder="1" applyAlignment="1">
      <alignment horizontal="left" vertical="center" wrapText="1"/>
    </xf>
    <xf numFmtId="1" fontId="12" fillId="5" borderId="3" xfId="0" applyNumberFormat="1" applyFont="1" applyFill="1" applyBorder="1" applyAlignment="1">
      <alignment horizontal="right" vertical="center" wrapText="1"/>
    </xf>
    <xf numFmtId="0" fontId="12" fillId="5" borderId="3" xfId="0" applyFont="1" applyFill="1" applyBorder="1" applyAlignment="1">
      <alignment horizontal="right" vertical="center" wrapText="1"/>
    </xf>
    <xf numFmtId="49" fontId="5" fillId="0" borderId="1" xfId="0" applyNumberFormat="1" applyFont="1" applyFill="1" applyBorder="1" applyAlignment="1">
      <alignment vertical="center" wrapText="1"/>
    </xf>
    <xf numFmtId="14" fontId="5" fillId="0" borderId="1" xfId="0" applyNumberFormat="1" applyFont="1" applyFill="1" applyBorder="1" applyAlignment="1">
      <alignment horizontal="left"/>
    </xf>
    <xf numFmtId="164" fontId="5" fillId="0" borderId="1" xfId="0" applyNumberFormat="1" applyFont="1" applyFill="1" applyBorder="1" applyAlignment="1">
      <alignment horizontal="left"/>
    </xf>
    <xf numFmtId="0" fontId="9" fillId="0" borderId="15" xfId="0" applyFont="1" applyBorder="1" applyAlignment="1">
      <alignment vertical="center" wrapText="1"/>
    </xf>
    <xf numFmtId="49" fontId="3" fillId="0" borderId="1" xfId="0" applyNumberFormat="1" applyFont="1" applyBorder="1" applyAlignment="1">
      <alignment horizontal="left" vertical="center" wrapText="1"/>
    </xf>
    <xf numFmtId="49" fontId="9" fillId="0" borderId="15" xfId="0" applyNumberFormat="1" applyFont="1" applyBorder="1" applyAlignment="1">
      <alignment horizontal="left" vertical="center" wrapText="1"/>
    </xf>
    <xf numFmtId="1" fontId="5" fillId="0" borderId="3" xfId="0" applyNumberFormat="1" applyFont="1" applyBorder="1" applyAlignment="1">
      <alignment horizontal="left" vertical="center" wrapText="1"/>
    </xf>
    <xf numFmtId="1" fontId="3" fillId="0" borderId="1" xfId="0" applyNumberFormat="1" applyFont="1" applyBorder="1" applyAlignment="1">
      <alignment horizontal="right" vertical="center" wrapText="1"/>
    </xf>
    <xf numFmtId="0" fontId="9" fillId="0" borderId="15" xfId="0" applyFont="1" applyBorder="1" applyAlignment="1">
      <alignment horizontal="right" vertical="center" wrapText="1"/>
    </xf>
    <xf numFmtId="0" fontId="5" fillId="0" borderId="16" xfId="0" applyFont="1" applyBorder="1" applyAlignment="1">
      <alignment vertical="center" wrapText="1"/>
    </xf>
    <xf numFmtId="0" fontId="2" fillId="0" borderId="15" xfId="0" applyFont="1" applyFill="1" applyBorder="1" applyAlignment="1">
      <alignment vertical="center" wrapText="1"/>
    </xf>
    <xf numFmtId="14" fontId="13" fillId="0" borderId="3" xfId="0" applyNumberFormat="1" applyFont="1" applyBorder="1"/>
    <xf numFmtId="14" fontId="12" fillId="0" borderId="3" xfId="0" applyNumberFormat="1" applyFont="1" applyBorder="1"/>
    <xf numFmtId="0" fontId="2" fillId="0" borderId="4" xfId="0" applyFont="1" applyFill="1" applyBorder="1" applyAlignment="1">
      <alignment vertical="center" wrapText="1"/>
    </xf>
    <xf numFmtId="0" fontId="36" fillId="0" borderId="3" xfId="0" applyNumberFormat="1" applyFont="1" applyFill="1" applyBorder="1" applyAlignment="1" applyProtection="1">
      <alignment horizontal="left" vertical="center" wrapText="1"/>
    </xf>
    <xf numFmtId="0" fontId="39" fillId="0" borderId="4" xfId="0" applyNumberFormat="1" applyFont="1" applyFill="1" applyBorder="1" applyAlignment="1" applyProtection="1">
      <alignment horizontal="left" vertical="center" wrapText="1"/>
    </xf>
    <xf numFmtId="14" fontId="5" fillId="0" borderId="4" xfId="0" applyNumberFormat="1" applyFont="1" applyBorder="1" applyAlignment="1">
      <alignment horizontal="left" vertical="center" wrapText="1"/>
    </xf>
    <xf numFmtId="0" fontId="30" fillId="0" borderId="4" xfId="0" applyFont="1" applyFill="1" applyBorder="1" applyAlignment="1">
      <alignment horizontal="left"/>
    </xf>
    <xf numFmtId="0" fontId="23" fillId="0" borderId="1" xfId="0" applyFont="1" applyBorder="1" applyAlignment="1">
      <alignment horizontal="left" vertical="center" wrapText="1"/>
    </xf>
    <xf numFmtId="0" fontId="30" fillId="0" borderId="3" xfId="0" applyFont="1" applyFill="1" applyBorder="1"/>
    <xf numFmtId="164" fontId="12" fillId="0" borderId="3" xfId="0" applyNumberFormat="1" applyFont="1" applyFill="1" applyBorder="1"/>
    <xf numFmtId="164" fontId="13" fillId="0" borderId="3" xfId="0" applyNumberFormat="1" applyFont="1" applyBorder="1"/>
    <xf numFmtId="164" fontId="5" fillId="0" borderId="5" xfId="0" applyNumberFormat="1" applyFont="1" applyFill="1" applyBorder="1"/>
    <xf numFmtId="164" fontId="13" fillId="0" borderId="3" xfId="0" applyNumberFormat="1" applyFont="1" applyFill="1" applyBorder="1"/>
    <xf numFmtId="164" fontId="13" fillId="0" borderId="5" xfId="0" applyNumberFormat="1" applyFont="1" applyFill="1" applyBorder="1"/>
    <xf numFmtId="0" fontId="2" fillId="0" borderId="3" xfId="0" applyFont="1" applyBorder="1" applyAlignment="1">
      <alignment horizontal="right"/>
    </xf>
    <xf numFmtId="0" fontId="2" fillId="0" borderId="15" xfId="0" applyFont="1" applyFill="1" applyBorder="1" applyAlignment="1">
      <alignment horizontal="right" vertical="center" wrapText="1"/>
    </xf>
    <xf numFmtId="0" fontId="13" fillId="0" borderId="2" xfId="0" applyFont="1" applyFill="1" applyBorder="1"/>
    <xf numFmtId="49" fontId="1" fillId="0" borderId="3" xfId="0" applyNumberFormat="1" applyFont="1" applyFill="1" applyBorder="1"/>
    <xf numFmtId="0" fontId="1" fillId="0" borderId="3" xfId="0" applyFont="1" applyFill="1" applyBorder="1"/>
    <xf numFmtId="0" fontId="35" fillId="0" borderId="3" xfId="0" applyFont="1" applyBorder="1" applyAlignment="1">
      <alignment vertical="center" wrapText="1"/>
    </xf>
    <xf numFmtId="49" fontId="7" fillId="0" borderId="3" xfId="0" applyNumberFormat="1" applyFont="1" applyBorder="1" applyAlignment="1">
      <alignment horizontal="left"/>
    </xf>
    <xf numFmtId="49" fontId="1" fillId="0" borderId="1" xfId="0" applyNumberFormat="1" applyFont="1" applyBorder="1" applyAlignment="1">
      <alignment horizontal="left"/>
    </xf>
    <xf numFmtId="49" fontId="9" fillId="0" borderId="1" xfId="0" applyNumberFormat="1" applyFont="1" applyFill="1" applyBorder="1" applyAlignment="1">
      <alignment horizontal="left" vertical="center" wrapText="1"/>
    </xf>
    <xf numFmtId="49" fontId="23" fillId="0" borderId="1" xfId="0" applyNumberFormat="1" applyFont="1" applyBorder="1" applyAlignment="1">
      <alignment horizontal="left" vertical="center" wrapText="1"/>
    </xf>
    <xf numFmtId="1" fontId="9" fillId="0" borderId="1" xfId="0" applyNumberFormat="1" applyFont="1" applyFill="1" applyBorder="1" applyAlignment="1">
      <alignment horizontal="right" vertical="center" wrapText="1"/>
    </xf>
    <xf numFmtId="1" fontId="5" fillId="0" borderId="16" xfId="0" applyNumberFormat="1" applyFont="1" applyBorder="1" applyAlignment="1">
      <alignment horizontal="left" vertical="center" wrapText="1"/>
    </xf>
    <xf numFmtId="14" fontId="5" fillId="0" borderId="3" xfId="0" applyNumberFormat="1" applyFont="1" applyBorder="1" applyAlignment="1">
      <alignment horizontal="right"/>
    </xf>
    <xf numFmtId="0" fontId="12" fillId="0" borderId="4" xfId="0" applyFont="1" applyBorder="1"/>
    <xf numFmtId="0" fontId="20" fillId="0" borderId="3" xfId="0" applyFont="1" applyFill="1" applyBorder="1"/>
    <xf numFmtId="0" fontId="32" fillId="0" borderId="3" xfId="0" applyFont="1" applyBorder="1"/>
    <xf numFmtId="14" fontId="2" fillId="0" borderId="1" xfId="0" applyNumberFormat="1" applyFont="1" applyBorder="1" applyAlignment="1">
      <alignment horizontal="right" vertical="center" wrapText="1"/>
    </xf>
    <xf numFmtId="14" fontId="5" fillId="0" borderId="1" xfId="0" applyNumberFormat="1" applyFont="1" applyBorder="1" applyAlignment="1">
      <alignment horizontal="right" vertical="center" wrapText="1"/>
    </xf>
    <xf numFmtId="164" fontId="5" fillId="0" borderId="1" xfId="0" applyNumberFormat="1" applyFont="1" applyBorder="1" applyAlignment="1">
      <alignment horizontal="right" vertical="center" wrapText="1"/>
    </xf>
    <xf numFmtId="164" fontId="2" fillId="0" borderId="1" xfId="0" applyNumberFormat="1" applyFont="1" applyBorder="1" applyAlignment="1">
      <alignment horizontal="right" vertical="center" wrapText="1"/>
    </xf>
    <xf numFmtId="0" fontId="5" fillId="4" borderId="3" xfId="0" applyFont="1" applyFill="1" applyBorder="1"/>
    <xf numFmtId="0" fontId="40" fillId="0" borderId="1" xfId="0" pivotButton="1" applyFont="1" applyBorder="1"/>
    <xf numFmtId="0" fontId="40" fillId="0" borderId="1" xfId="0" applyFont="1" applyBorder="1" applyAlignment="1">
      <alignment horizontal="left"/>
    </xf>
    <xf numFmtId="0" fontId="40" fillId="0" borderId="1" xfId="0" applyFont="1" applyBorder="1"/>
  </cellXfs>
  <cellStyles count="1">
    <cellStyle name="Standard" xfId="0" builtinId="0"/>
  </cellStyles>
  <dxfs count="50">
    <dxf>
      <numFmt numFmtId="19" formatCode="dd/mm/yyyy"/>
    </dxf>
    <dxf>
      <numFmt numFmtId="0" formatCode="General"/>
    </dxf>
    <dxf>
      <numFmt numFmtId="19" formatCode="dd/mm/yyyy"/>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auto="1"/>
      </font>
    </dxf>
    <dxf>
      <font>
        <color auto="1"/>
      </font>
    </dxf>
    <dxf>
      <font>
        <color auto="1"/>
      </font>
    </dxf>
    <dxf>
      <font>
        <color auto="1"/>
      </font>
    </dxf>
    <dxf>
      <font>
        <color auto="1"/>
      </font>
    </dxf>
    <dxf>
      <font>
        <color auto="1"/>
      </font>
    </dxf>
    <dxf>
      <font>
        <color auto="1"/>
      </font>
    </dxf>
    <dxf>
      <font>
        <color auto="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9" formatCode="dd/mm/yyyy"/>
    </dxf>
    <dxf>
      <numFmt numFmtId="0" formatCode="General"/>
    </dxf>
    <dxf>
      <numFmt numFmtId="19" formatCode="dd/m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powerPivotData" Target="model/item.data"/><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4.xml"/><Relationship Id="rId14" Type="http://schemas.openxmlformats.org/officeDocument/2006/relationships/sheetMetadata" Target="metadata.xml"/></Relationships>
</file>

<file path=xl/pivotCache/pivotCacheDefinition1.xml><?xml version="1.0" encoding="utf-8"?>
<pivotCacheDefinition xmlns="http://schemas.openxmlformats.org/spreadsheetml/2006/main" xmlns:r="http://schemas.openxmlformats.org/officeDocument/2006/relationships" saveData="0" refreshOnLoad="1" refreshedBy="Riedrich, Linda" refreshedDate="45254.582519444448" backgroundQuery="1" createdVersion="6" refreshedVersion="6" minRefreshableVersion="3" recordCount="0" supportSubquery="1" supportAdvancedDrill="1">
  <cacheSource type="external" connectionId="1"/>
  <cacheFields count="12">
    <cacheField name="[Bereich].[Abschluss].[Abschluss]" caption="Abschluss" numFmtId="0" hierarchy="4" level="1">
      <sharedItems count="1">
        <s v="Bachelor"/>
      </sharedItems>
    </cacheField>
    <cacheField name="[Bereich].[stg].[stg]" caption="stg" numFmtId="0" hierarchy="5" level="1">
      <sharedItems count="6">
        <s v="A67"/>
        <s v="WIB"/>
        <s v="WIE"/>
        <s v="WII"/>
        <s v="WIM"/>
        <s v="IBM"/>
      </sharedItems>
    </cacheField>
    <cacheField name="[Bereich].[Studiengang].[Studiengang]" caption="Studiengang" numFmtId="0" hierarchy="6" level="1">
      <sharedItems count="6">
        <s v="Betriebswirtschaftslehre"/>
        <s v="Wirtschaftsingenieur Bau"/>
        <s v="Wirtschaftsing. E-Technik"/>
        <s v="Wirtschaftsinformatik"/>
        <s v="Wirtschaftsing. Masch.Bau"/>
        <s v="Int. Business and Management"/>
      </sharedItems>
    </cacheField>
    <cacheField name="[Bereich].[Prüfung].[Prüfung]" caption="Prüfung" numFmtId="0" hierarchy="10" level="1">
      <sharedItems count="78">
        <s v="Strategisches Unternehmensplanspiel"/>
        <s v="Baukonstruktion 3 - Skelettbauten"/>
        <s v="Controlling 1"/>
        <s v="Kostenmanagement 1"/>
        <s v="Objektorientierte Programmiertechniken"/>
        <s v="Organisation 1"/>
        <s v="Beschaffung und Logistik 1"/>
        <s v="Beschaffung und Logistik 1 (englisch)"/>
        <s v="SAP R/3"/>
        <s v="Logistik Sicherheit Baust"/>
        <s v="Supply Chain Management"/>
        <s v="Analoge Schaltungstechnik"/>
        <s v="Rechnungslegung 1"/>
        <s v="Personalmanagement 1"/>
        <s v="Mitarbeiterführung"/>
        <s v="Technisches Englisch"/>
        <s v="Marketing 1"/>
        <s v="Vergabe- und Vertragsrecht"/>
        <s v="Wirtschaftsprüfung"/>
        <s v="Kommunikationspolitik"/>
        <s v="Energie und Umwel 1"/>
        <s v="Konstruktionstechnik"/>
        <s v="Unternehmensbesteuerung 1"/>
        <s v="B2B-Marketing"/>
        <s v="Steuergestaltungen"/>
        <s v="Projektmanagement"/>
        <s v="Sales Management 1"/>
        <s v="Service Management"/>
        <s v="Mikroökonomie für WING"/>
        <s v="Business case Studies, englisch/deutsch"/>
        <s v="Quantitative Methoden - Statistische und ökonometrische Verfahren"/>
        <s v="Quantitative Methoden: Mathematische Planungsverfahren"/>
        <s v="Programmieren in Python"/>
        <s v="Finanzmanagement 1"/>
        <s v="Gdl Nachhaltiger Entwickl"/>
        <s v="Signalübertragung"/>
        <s v="Bildgebende Verf. und digit. Bildverarb. in der Medizin"/>
        <s v="Einführung in moderene Webtechnologien"/>
        <s v="Fertigungsplanung"/>
        <s v="Inform. u. Kom.-systeme 1"/>
        <s v="Internationales Management 1 (D)"/>
        <s v="Internationales Management 1 [E]"/>
        <s v="Sondergebiete der Kalkulation"/>
        <s v="Verkehr-u Substanzsteuern"/>
        <s v="Strategisches Management 1"/>
        <s v="Qualitätsmanagement"/>
        <s v="Innovationsmanagement 1"/>
        <s v="Massivbau 2"/>
        <s v="Sales Management 2"/>
        <s v="Bewertung von Finanzinstrumenten"/>
        <s v="Einführung in die KI"/>
        <s v="Rechnungslegung 2"/>
        <s v="CAE/ FEM"/>
        <s v="Nachhaltige Digitalisierung"/>
        <s v="Projektentwicklung u. Vertragsmanagement"/>
        <s v="Führungslehre"/>
        <s v="Geologie und Georessourcen"/>
        <s v="Robotik"/>
        <s v="Software Engineering"/>
        <s v="Organisation 2"/>
        <s v="Makroökonomie für WING"/>
        <s v="Business Case Studies"/>
        <s v="Werkstofftechnik 2"/>
        <s v="Werkzeugmaschinen"/>
        <s v="Elektrotechnik"/>
        <s v="Fabrikplanung und Fabriksimulation"/>
        <s v="Unternehmensbesteuerung 2"/>
        <s v="Produktionslogistik und Wertschöpfungsmanag."/>
        <s v="Umwelttechnik 1"/>
        <s v="Logistik 1"/>
        <s v="Logistik 1 (englisch)"/>
        <s v="Energie und Umwelt 1"/>
        <s v="Quantitative Methoden: statistische und ökonometrische Verfahren"/>
        <s v="Int. Management"/>
        <s v="Mitarbeiterführung im internationalen Kontext"/>
        <s v="Wirtschaftsdeutsch-Einf"/>
        <s v="Controlling mit SAP"/>
        <s v="Strategische Planung 1"/>
      </sharedItems>
    </cacheField>
    <cacheField name="[Bereich].[Prüfer].[Prüfer]" caption="Prüfer" numFmtId="0" hierarchy="12" level="1">
      <sharedItems count="56">
        <s v="Wolik"/>
        <s v="Löring"/>
        <s v="Wiesmann"/>
        <s v="Oesing"/>
        <s v="Fechtner"/>
        <s v="Schröter"/>
        <s v="Toth"/>
        <s v="Sprenger"/>
        <s v="Wicke"/>
        <s v="Kattenbusch/Kotulla"/>
        <s v="Bosselmann"/>
        <s v="Hendler"/>
        <s v="Geiger"/>
        <s v="Gieselmann"/>
        <s v="Fechtner/Böttcher"/>
        <s v="Werthebach"/>
        <s v="Ritzerfeld-Zell"/>
        <s v="Kattenbusch"/>
        <s v="Hannemann"/>
        <s v="Stark"/>
        <s v="Haeder"/>
        <s v="Lützig"/>
        <s v="Thönnes"/>
        <s v="Rauenbusch"/>
        <s v="Abstoss"/>
        <s v="Schlottmann"/>
        <s v="Dederichs"/>
        <s v="Sommer"/>
        <s v="Schlottmann/Sturm"/>
        <s v="Moos"/>
        <s v="Coersmeier"/>
        <s v="Kaiser"/>
        <s v="Kellermann/Lindner"/>
        <s v="Schwoerer"/>
        <s v="Tenberge"/>
        <s v="Köhn"/>
        <s v="Kröger"/>
        <s v="Brockmann/Schennonek"/>
        <s v="Riegermann"/>
        <s v="Tappe"/>
        <s v="Janzen"/>
        <s v="Albert/Busch"/>
        <s v="Skill"/>
        <s v="Müller-Schneiders"/>
        <s v="Theile"/>
        <s v="Feldermann/Binder"/>
        <s v="Mecit"/>
        <s v="Böttcher"/>
        <s v="Welsch"/>
        <s v="Schmitz"/>
        <s v="Jornitz"/>
        <s v="Segtrop"/>
        <s v="Frank"/>
        <s v="Habich"/>
        <s v="Hense/Exner"/>
        <s v="Evert"/>
      </sharedItems>
    </cacheField>
    <cacheField name="[Bereich].[Datum].[Datum]" caption="Datum" numFmtId="0" hierarchy="13" level="1">
      <sharedItems containsBlank="1" count="25">
        <m/>
        <s v="01.02.2024"/>
        <s v="02.02.2024"/>
        <s v="05.02.2024"/>
        <s v="06.02.2024"/>
        <s v="07.02.2024"/>
        <s v="08.02.2024"/>
        <s v="09.02.2024"/>
        <s v="12.02.2024"/>
        <s v="13.02.2024"/>
        <s v="14.02.2024"/>
        <s v="15.02.2024"/>
        <s v="15.03.2024"/>
        <s v="16.02.2024"/>
        <s v="19.03.2024"/>
        <s v="20.03.2024"/>
        <s v="21.03.2024"/>
        <s v="22.03.2024"/>
        <s v="29.01.2024"/>
        <s v="30.01.2024"/>
        <s v="31.01.2024"/>
        <s v="03.02.2024"/>
        <s v="28.03.2024"/>
        <s v="23.01.2024"/>
        <s v="27.01.2024 od. 02.02.2024"/>
      </sharedItems>
    </cacheField>
    <cacheField name="[Bereich].[Prüfungsform oder Raum].[Prüfungsform oder Raum]" caption="Prüfungsform oder Raum" numFmtId="0" hierarchy="14" level="1">
      <sharedItems containsBlank="1" count="98">
        <s v="mündl. Prüfung"/>
        <s v="Entwurf mit Kolloquium"/>
        <s v="AW0-38, AW0-39"/>
        <s v="AW1-40"/>
        <s v="H9"/>
        <s v="C0-08/C0-09"/>
        <s v="AW 01-37, AW01-39"/>
        <s v="Blue Box"/>
        <s v="AW0-38"/>
        <s v="C5-14,C6-13, C7-09, C7-10"/>
        <s v="AW3-33"/>
        <s v="AW0-38,AW0-39"/>
        <s v="C0-06, C0-08, C0-09"/>
        <s v="AW2-33, AW2-35"/>
        <s v="H5-02,H5-20, H5-21"/>
        <s v="AW3-35"/>
        <s v="C2-11"/>
        <s v="AW2-35"/>
        <s v="AW4-23"/>
        <s v="Blue Box, H9"/>
        <s v="AW1-40, AW1-41"/>
        <s v="AW01-36"/>
        <s v="C5-11, C0-06, C0-08, C0-09"/>
        <s v="D3-16, D3-33"/>
        <s v="C7-09"/>
        <s v="C3-14"/>
        <s v="AW01-36, AW01-37"/>
        <s v="H4-02,H4-17, H4-18"/>
        <s v="C0-08, C0-09"/>
        <s v="mündliche Prüfung oder ober abgegebene Hausaufgaben"/>
        <s v="C1-06"/>
        <s v="C7-09, C7-10"/>
        <s v="H4-17"/>
        <s v="H4-18"/>
        <s v="C3-09,C3-13"/>
        <s v="C6-13"/>
        <s v="AW0-39"/>
        <s v="C1-06, C1-07"/>
        <s v="C3-13"/>
        <s v="C2-18"/>
        <s v="H9, C0-06, C0-08, C0-09, C1-06, C1-07, C3-14, C5-11" u="1"/>
        <s v="C0-06, C0-07, C0-09,C1-06, C1-07, C3-14" u="1"/>
        <s v="Blue Box, H4-18" u="1"/>
        <s v="D3-32a, mündl. Prüfung" u="1"/>
        <s v="C0-06, C0-08, C0-09, C1-06, C1-07, C5-11" u="1"/>
        <s v="AW01-39,AW5-24,C0-06, C0-07, C0-09, C1-06, C1-07,C3-14, C5-11,C7-19" u="1"/>
        <s v="C1-06, C1-07, C3-14" u="1"/>
        <s v="H9, C0-06, C0-08, C0-09, C1-06, C1-07, C3-14" u="1"/>
        <s v="A1-19" u="1"/>
        <s v="H5-20, H5-21" u="1"/>
        <s v="C5-14" u="1"/>
        <s v="C1-07" u="1"/>
        <s v="C6-07,C6-13" u="1"/>
        <s v="C0-08, C0-09, C1-06, C1-07, C3-14" u="1"/>
        <s v="D3-16,D3-33" u="1"/>
        <s v="Open Book Prüfung" u="1"/>
        <s v="C0-06, C0-08, C0-09, C1-06, C1-07, C3-14, C5-11, C7-19" u="1"/>
        <s v="C7-19" u="1"/>
        <s v="Blue Box, AW0-38" u="1"/>
        <s v="C5-11" u="1"/>
        <s v="A1-19, H4-17" u="1"/>
        <s v="abstract/paper, talk and poster presentation" u="1"/>
        <s v="D3-12 mündl. Prüfung (45 Min.)" u="1"/>
        <s v="C1-08" u="1"/>
        <s v="C3-10" u="1"/>
        <s v="C3-10, C3-13" u="1"/>
        <s v="mündl. Prüfung von 60 Min. oder Semesterarbeit" u="1"/>
        <s v="C6-07" u="1"/>
        <s v="C5-07" u="1"/>
        <s v=" mündl. Prüfung" u="1"/>
        <s v="C6-13, C7-10" u="1"/>
        <s v="C0-08, C0-09, C1-06, C1-07" u="1"/>
        <s v="C7-10, D3-12, D3-16, D3-33" u="1"/>
        <s v="C6-07, C6-13, C7-09, C7-10" u="1"/>
        <s v="D3-12" u="1"/>
        <s v="C6-07, C6-13" u="1"/>
        <s v="Ausarbeitung und Präsentation einer Unterrichtssequenz, Portfolio, Kolloquium; Benotetes Portfolio" u="1"/>
        <s v="D3-16" u="1"/>
        <s v="C7-10" u="1"/>
        <s v="H3-18" u="1"/>
        <s v="C3-09, C3-10" u="1"/>
        <s v="C3-09" u="1"/>
        <s v="H4-17, H4-18" u="1"/>
        <s v="C0-08, C0-09, C1-06, C1-07, C3-14,C5-11" u="1"/>
        <m u="1"/>
        <s v="A0-17" u="1"/>
        <s v="A0-22" u="1"/>
        <s v="H3-19" u="1"/>
        <s v="A01-17" u="1"/>
        <s v="A0-16" u="1"/>
        <s v="A0-16 mündl. Prüfung" u="1"/>
        <s v="A0-17 mündl. Prüfung" u="1"/>
        <s v="A0-18/19 mündl. Prüfung" u="1"/>
        <s v="A0-22 mündl. Prüfung" u="1"/>
        <s v="A0-20" u="1"/>
        <s v="mündl. oder schriftliche Prüfung nach Absprache" u="1"/>
        <s v="H3-02" u="1"/>
        <s v="H5-02" u="1"/>
      </sharedItems>
    </cacheField>
    <cacheField name="[Bereich].[Startzeit].[Startzeit]" caption="Startzeit" numFmtId="0" hierarchy="15" level="1">
      <sharedItems containsBlank="1" count="15">
        <m/>
        <s v="12:00"/>
        <s v="14:00"/>
        <s v="9:00"/>
        <s v="15:00"/>
        <s v="11:30"/>
        <s v="14:30"/>
        <s v="8:30"/>
        <s v="13:00"/>
        <s v="10:00"/>
        <s v="11:00"/>
        <s v="13:30"/>
        <s v="15.00"/>
        <s v="16:30"/>
        <s v="09:00 oder 14:00"/>
      </sharedItems>
    </cacheField>
    <cacheField name="[Bereich].[Dauer].[Dauer]" caption="Dauer" numFmtId="0" hierarchy="16" level="1">
      <sharedItems containsSemiMixedTypes="0" containsNonDate="0" containsString="0"/>
    </cacheField>
    <cacheField name="[Bereich].[Semester].[Semester]" caption="Semester" numFmtId="0" hierarchy="8" level="1">
      <sharedItems count="3">
        <s v="5"/>
        <s v="6"/>
        <s v="7"/>
      </sharedItems>
    </cacheField>
    <cacheField name="[Bereich].[PO].[PO]" caption="PO" numFmtId="0" hierarchy="7" level="1">
      <sharedItems containsSemiMixedTypes="0" containsString="0" containsNumber="1" containsInteger="1" minValue="2011" maxValue="2019" count="2">
        <n v="2019"/>
        <n v="2011"/>
      </sharedItems>
      <extLst>
        <ext xmlns:x15="http://schemas.microsoft.com/office/spreadsheetml/2010/11/main" uri="{4F2E5C28-24EA-4eb8-9CBF-B6C8F9C3D259}">
          <x15:cachedUniqueNames>
            <x15:cachedUniqueName index="0" name="[Bereich].[PO].&amp;[2019]"/>
            <x15:cachedUniqueName index="1" name="[Bereich].[PO].&amp;[2011]"/>
          </x15:cachedUniqueNames>
        </ext>
      </extLst>
    </cacheField>
    <cacheField name="[Bereich].[pnr].[pnr]" caption="pnr" numFmtId="0" hierarchy="9" level="1">
      <sharedItems containsString="0" containsBlank="1" containsNumber="1" containsInteger="1" minValue="2081" maxValue="4581" count="72">
        <n v="4291"/>
        <m/>
        <n v="3131"/>
        <n v="3191"/>
        <n v="3041"/>
        <n v="3221"/>
        <n v="3111"/>
        <n v="4251"/>
        <n v="4021"/>
        <n v="4301"/>
        <n v="3241"/>
        <n v="3231"/>
        <n v="3011"/>
        <n v="3021"/>
        <n v="3211"/>
        <n v="4041"/>
        <n v="4361"/>
        <n v="4141"/>
        <n v="3141"/>
        <n v="4031"/>
        <n v="3281"/>
        <n v="4271"/>
        <n v="3051"/>
        <n v="3251"/>
        <n v="3061"/>
        <n v="4231"/>
        <n v="4221"/>
        <n v="4061"/>
        <n v="4011"/>
        <n v="3151"/>
        <n v="4531"/>
        <n v="3161"/>
        <n v="3181"/>
        <n v="4311"/>
        <n v="3271"/>
        <n v="3031"/>
        <n v="3291"/>
        <n v="4391"/>
        <n v="3651"/>
        <n v="4511"/>
        <n v="4151"/>
        <n v="3641"/>
        <n v="4101"/>
        <n v="4581"/>
        <n v="4561"/>
        <n v="4521"/>
        <n v="4551"/>
        <n v="4071"/>
        <n v="4131"/>
        <n v="3621"/>
        <n v="3491"/>
        <n v="3571"/>
        <n v="2081"/>
        <n v="2111"/>
        <n v="4171"/>
        <n v="3681"/>
        <n v="3381"/>
        <n v="3311"/>
        <n v="3261"/>
        <n v="3561"/>
        <n v="3351"/>
        <n v="3321"/>
        <n v="3461"/>
        <n v="3091"/>
        <n v="3391"/>
        <n v="3711"/>
        <n v="3631"/>
        <n v="4191"/>
        <n v="3441"/>
        <n v="3411"/>
        <n v="3371"/>
        <n v="3771"/>
      </sharedItems>
      <extLst>
        <ext xmlns:x15="http://schemas.microsoft.com/office/spreadsheetml/2010/11/main" uri="{4F2E5C28-24EA-4eb8-9CBF-B6C8F9C3D259}">
          <x15:cachedUniqueNames>
            <x15:cachedUniqueName index="0" name="[Bereich].[pnr].&amp;[4291]"/>
            <x15:cachedUniqueName index="2" name="[Bereich].[pnr].&amp;[3131]"/>
            <x15:cachedUniqueName index="3" name="[Bereich].[pnr].&amp;[3191]"/>
            <x15:cachedUniqueName index="4" name="[Bereich].[pnr].&amp;[3041]"/>
            <x15:cachedUniqueName index="5" name="[Bereich].[pnr].&amp;[3221]"/>
            <x15:cachedUniqueName index="6" name="[Bereich].[pnr].&amp;[3111]"/>
            <x15:cachedUniqueName index="7" name="[Bereich].[pnr].&amp;[4251]"/>
            <x15:cachedUniqueName index="8" name="[Bereich].[pnr].&amp;[4021]"/>
            <x15:cachedUniqueName index="9" name="[Bereich].[pnr].&amp;[4301]"/>
            <x15:cachedUniqueName index="10" name="[Bereich].[pnr].&amp;[3241]"/>
            <x15:cachedUniqueName index="11" name="[Bereich].[pnr].&amp;[3231]"/>
            <x15:cachedUniqueName index="12" name="[Bereich].[pnr].&amp;[3011]"/>
            <x15:cachedUniqueName index="13" name="[Bereich].[pnr].&amp;[3021]"/>
            <x15:cachedUniqueName index="14" name="[Bereich].[pnr].&amp;[3211]"/>
            <x15:cachedUniqueName index="15" name="[Bereich].[pnr].&amp;[4041]"/>
            <x15:cachedUniqueName index="16" name="[Bereich].[pnr].&amp;[4361]"/>
            <x15:cachedUniqueName index="17" name="[Bereich].[pnr].&amp;[4141]"/>
            <x15:cachedUniqueName index="18" name="[Bereich].[pnr].&amp;[3141]"/>
            <x15:cachedUniqueName index="19" name="[Bereich].[pnr].&amp;[4031]"/>
            <x15:cachedUniqueName index="20" name="[Bereich].[pnr].&amp;[3281]"/>
            <x15:cachedUniqueName index="21" name="[Bereich].[pnr].&amp;[4271]"/>
            <x15:cachedUniqueName index="22" name="[Bereich].[pnr].&amp;[3051]"/>
            <x15:cachedUniqueName index="23" name="[Bereich].[pnr].&amp;[3251]"/>
            <x15:cachedUniqueName index="24" name="[Bereich].[pnr].&amp;[3061]"/>
            <x15:cachedUniqueName index="25" name="[Bereich].[pnr].&amp;[4231]"/>
            <x15:cachedUniqueName index="26" name="[Bereich].[pnr].&amp;[4221]"/>
            <x15:cachedUniqueName index="27" name="[Bereich].[pnr].&amp;[4061]"/>
            <x15:cachedUniqueName index="28" name="[Bereich].[pnr].&amp;[4011]"/>
            <x15:cachedUniqueName index="29" name="[Bereich].[pnr].&amp;[3151]"/>
            <x15:cachedUniqueName index="30" name="[Bereich].[pnr].&amp;[4531]"/>
            <x15:cachedUniqueName index="31" name="[Bereich].[pnr].&amp;[3161]"/>
            <x15:cachedUniqueName index="32" name="[Bereich].[pnr].&amp;[3181]"/>
            <x15:cachedUniqueName index="33" name="[Bereich].[pnr].&amp;[4311]"/>
            <x15:cachedUniqueName index="34" name="[Bereich].[pnr].&amp;[3271]"/>
            <x15:cachedUniqueName index="35" name="[Bereich].[pnr].&amp;[3031]"/>
            <x15:cachedUniqueName index="36" name="[Bereich].[pnr].&amp;[3291]"/>
            <x15:cachedUniqueName index="37" name="[Bereich].[pnr].&amp;[4391]"/>
            <x15:cachedUniqueName index="38" name="[Bereich].[pnr].&amp;[3651]"/>
            <x15:cachedUniqueName index="39" name="[Bereich].[pnr].&amp;[4511]"/>
            <x15:cachedUniqueName index="40" name="[Bereich].[pnr].&amp;[4151]"/>
            <x15:cachedUniqueName index="41" name="[Bereich].[pnr].&amp;[3641]"/>
            <x15:cachedUniqueName index="42" name="[Bereich].[pnr].&amp;[4101]"/>
            <x15:cachedUniqueName index="43" name="[Bereich].[pnr].&amp;[4581]"/>
            <x15:cachedUniqueName index="44" name="[Bereich].[pnr].&amp;[4561]"/>
            <x15:cachedUniqueName index="45" name="[Bereich].[pnr].&amp;[4521]"/>
            <x15:cachedUniqueName index="46" name="[Bereich].[pnr].&amp;[4551]"/>
            <x15:cachedUniqueName index="47" name="[Bereich].[pnr].&amp;[4071]"/>
            <x15:cachedUniqueName index="48" name="[Bereich].[pnr].&amp;[4131]"/>
            <x15:cachedUniqueName index="49" name="[Bereich].[pnr].&amp;[3621]"/>
            <x15:cachedUniqueName index="50" name="[Bereich].[pnr].&amp;[3491]"/>
            <x15:cachedUniqueName index="51" name="[Bereich].[pnr].&amp;[3571]"/>
            <x15:cachedUniqueName index="52" name="[Bereich].[pnr].&amp;[2081]"/>
            <x15:cachedUniqueName index="53" name="[Bereich].[pnr].&amp;[2111]"/>
            <x15:cachedUniqueName index="54" name="[Bereich].[pnr].&amp;[4171]"/>
            <x15:cachedUniqueName index="55" name="[Bereich].[pnr].&amp;[3681]"/>
            <x15:cachedUniqueName index="56" name="[Bereich].[pnr].&amp;[3381]"/>
            <x15:cachedUniqueName index="57" name="[Bereich].[pnr].&amp;[3311]"/>
            <x15:cachedUniqueName index="58" name="[Bereich].[pnr].&amp;[3261]"/>
            <x15:cachedUniqueName index="59" name="[Bereich].[pnr].&amp;[3561]"/>
            <x15:cachedUniqueName index="60" name="[Bereich].[pnr].&amp;[3351]"/>
            <x15:cachedUniqueName index="61" name="[Bereich].[pnr].&amp;[3321]"/>
            <x15:cachedUniqueName index="62" name="[Bereich].[pnr].&amp;[3461]"/>
            <x15:cachedUniqueName index="63" name="[Bereich].[pnr].&amp;[3091]"/>
            <x15:cachedUniqueName index="64" name="[Bereich].[pnr].&amp;[3391]"/>
            <x15:cachedUniqueName index="65" name="[Bereich].[pnr].&amp;[3711]"/>
            <x15:cachedUniqueName index="66" name="[Bereich].[pnr].&amp;[3631]"/>
            <x15:cachedUniqueName index="67" name="[Bereich].[pnr].&amp;[4191]"/>
            <x15:cachedUniqueName index="68" name="[Bereich].[pnr].&amp;[3441]"/>
            <x15:cachedUniqueName index="69" name="[Bereich].[pnr].&amp;[3411]"/>
            <x15:cachedUniqueName index="70" name="[Bereich].[pnr].&amp;[3371]"/>
            <x15:cachedUniqueName index="71" name="[Bereich].[pnr].&amp;[3771]"/>
          </x15:cachedUniqueNames>
        </ext>
      </extLst>
    </cacheField>
  </cacheFields>
  <cacheHierarchies count="29">
    <cacheHierarchy uniqueName="[Bereich].[Kennung]" caption="Kennung" attribute="1" defaultMemberUniqueName="[Bereich].[Kennung].[All]" allUniqueName="[Bereich].[Kennung].[All]" dimensionUniqueName="[Bereich]" displayFolder="" count="0" memberValueDatatype="130" unbalanced="0"/>
    <cacheHierarchy uniqueName="[Bereich].[Referenz]" caption="Referenz" attribute="1" defaultMemberUniqueName="[Bereich].[Referenz].[All]" allUniqueName="[Bereich].[Referenz].[All]" dimensionUniqueName="[Bereich]" displayFolder="" count="0" memberValueDatatype="130" unbalanced="0"/>
    <cacheHierarchy uniqueName="[Bereich].[pform lt. MHB]" caption="pform lt. MHB" attribute="1" defaultMemberUniqueName="[Bereich].[pform lt. MHB].[All]" allUniqueName="[Bereich].[pform lt. MHB].[All]" dimensionUniqueName="[Bereich]" displayFolder="" count="0" memberValueDatatype="130" unbalanced="0"/>
    <cacheHierarchy uniqueName="[Bereich].[Fachbereich]" caption="Fachbereich" attribute="1" defaultMemberUniqueName="[Bereich].[Fachbereich].[All]" allUniqueName="[Bereich].[Fachbereich].[All]" dimensionUniqueName="[Bereich]" displayFolder="" count="0" memberValueDatatype="130" unbalanced="0"/>
    <cacheHierarchy uniqueName="[Bereich].[Abschluss]" caption="Abschluss" attribute="1" defaultMemberUniqueName="[Bereich].[Abschluss].[All]" allUniqueName="[Bereich].[Abschluss].[All]" dimensionUniqueName="[Bereich]" displayFolder="" count="2" memberValueDatatype="130" unbalanced="0">
      <fieldsUsage count="2">
        <fieldUsage x="-1"/>
        <fieldUsage x="0"/>
      </fieldsUsage>
    </cacheHierarchy>
    <cacheHierarchy uniqueName="[Bereich].[stg]" caption="stg" attribute="1" defaultMemberUniqueName="[Bereich].[stg].[All]" allUniqueName="[Bereich].[stg].[All]" dimensionUniqueName="[Bereich]" displayFolder="" count="2" memberValueDatatype="130" unbalanced="0">
      <fieldsUsage count="2">
        <fieldUsage x="-1"/>
        <fieldUsage x="1"/>
      </fieldsUsage>
    </cacheHierarchy>
    <cacheHierarchy uniqueName="[Bereich].[Studiengang]" caption="Studiengang" attribute="1" defaultMemberUniqueName="[Bereich].[Studiengang].[All]" allUniqueName="[Bereich].[Studiengang].[All]" dimensionUniqueName="[Bereich]" displayFolder="" count="2" memberValueDatatype="130" unbalanced="0">
      <fieldsUsage count="2">
        <fieldUsage x="-1"/>
        <fieldUsage x="2"/>
      </fieldsUsage>
    </cacheHierarchy>
    <cacheHierarchy uniqueName="[Bereich].[PO]" caption="PO" attribute="1" defaultMemberUniqueName="[Bereich].[PO].[All]" allUniqueName="[Bereich].[PO].[All]" dimensionUniqueName="[Bereich]" displayFolder="" count="2" memberValueDatatype="20" unbalanced="0">
      <fieldsUsage count="2">
        <fieldUsage x="-1"/>
        <fieldUsage x="10"/>
      </fieldsUsage>
    </cacheHierarchy>
    <cacheHierarchy uniqueName="[Bereich].[Semester]" caption="Semester" attribute="1" defaultMemberUniqueName="[Bereich].[Semester].[All]" allUniqueName="[Bereich].[Semester].[All]" dimensionUniqueName="[Bereich]" displayFolder="" count="2" memberValueDatatype="130" unbalanced="0">
      <fieldsUsage count="2">
        <fieldUsage x="-1"/>
        <fieldUsage x="9"/>
      </fieldsUsage>
    </cacheHierarchy>
    <cacheHierarchy uniqueName="[Bereich].[pnr]" caption="pnr" attribute="1" defaultMemberUniqueName="[Bereich].[pnr].[All]" allUniqueName="[Bereich].[pnr].[All]" dimensionUniqueName="[Bereich]" displayFolder="" count="2" memberValueDatatype="20" unbalanced="0">
      <fieldsUsage count="2">
        <fieldUsage x="-1"/>
        <fieldUsage x="11"/>
      </fieldsUsage>
    </cacheHierarchy>
    <cacheHierarchy uniqueName="[Bereich].[Prüfung]" caption="Prüfung" attribute="1" defaultMemberUniqueName="[Bereich].[Prüfung].[All]" allUniqueName="[Bereich].[Prüfung].[All]" dimensionUniqueName="[Bereich]" displayFolder="" count="2" memberValueDatatype="130" unbalanced="0">
      <fieldsUsage count="2">
        <fieldUsage x="-1"/>
        <fieldUsage x="3"/>
      </fieldsUsage>
    </cacheHierarchy>
    <cacheHierarchy uniqueName="[Bereich].[Fach]" caption="Fach" attribute="1" defaultMemberUniqueName="[Bereich].[Fach].[All]" allUniqueName="[Bereich].[Fach].[All]" dimensionUniqueName="[Bereich]" displayFolder="" count="0" memberValueDatatype="130" unbalanced="0"/>
    <cacheHierarchy uniqueName="[Bereich].[Prüfer]" caption="Prüfer" attribute="1" defaultMemberUniqueName="[Bereich].[Prüfer].[All]" allUniqueName="[Bereich].[Prüfer].[All]" dimensionUniqueName="[Bereich]" displayFolder="" count="2" memberValueDatatype="130" unbalanced="0">
      <fieldsUsage count="2">
        <fieldUsage x="-1"/>
        <fieldUsage x="4"/>
      </fieldsUsage>
    </cacheHierarchy>
    <cacheHierarchy uniqueName="[Bereich].[Datum]" caption="Datum" attribute="1" defaultMemberUniqueName="[Bereich].[Datum].[All]" allUniqueName="[Bereich].[Datum].[All]" dimensionUniqueName="[Bereich]" displayFolder="" count="2" memberValueDatatype="130" unbalanced="0">
      <fieldsUsage count="2">
        <fieldUsage x="-1"/>
        <fieldUsage x="5"/>
      </fieldsUsage>
    </cacheHierarchy>
    <cacheHierarchy uniqueName="[Bereich].[Prüfungsform oder Raum]" caption="Prüfungsform oder Raum" attribute="1" defaultMemberUniqueName="[Bereich].[Prüfungsform oder Raum].[All]" allUniqueName="[Bereich].[Prüfungsform oder Raum].[All]" dimensionUniqueName="[Bereich]" displayFolder="" count="2" memberValueDatatype="130" unbalanced="0">
      <fieldsUsage count="2">
        <fieldUsage x="-1"/>
        <fieldUsage x="6"/>
      </fieldsUsage>
    </cacheHierarchy>
    <cacheHierarchy uniqueName="[Bereich].[Startzeit]" caption="Startzeit" attribute="1" defaultMemberUniqueName="[Bereich].[Startzeit].[All]" allUniqueName="[Bereich].[Startzeit].[All]" dimensionUniqueName="[Bereich]" displayFolder="" count="2" memberValueDatatype="130" unbalanced="0">
      <fieldsUsage count="2">
        <fieldUsage x="-1"/>
        <fieldUsage x="7"/>
      </fieldsUsage>
    </cacheHierarchy>
    <cacheHierarchy uniqueName="[Bereich].[Dauer]" caption="Dauer" attribute="1" defaultMemberUniqueName="[Bereich].[Dauer].[All]" allUniqueName="[Bereich].[Dauer].[All]" dimensionUniqueName="[Bereich]" displayFolder="" count="2" memberValueDatatype="130" unbalanced="0">
      <fieldsUsage count="2">
        <fieldUsage x="-1"/>
        <fieldUsage x="8"/>
      </fieldsUsage>
    </cacheHierarchy>
    <cacheHierarchy uniqueName="[Bereich].[Dauer neu]" caption="Dauer neu" attribute="1" defaultMemberUniqueName="[Bereich].[Dauer neu].[All]" allUniqueName="[Bereich].[Dauer neu].[All]" dimensionUniqueName="[Bereich]" displayFolder="" count="0" memberValueDatatype="130" unbalanced="0"/>
    <cacheHierarchy uniqueName="[Bereich].[TN]" caption="TN" attribute="1" defaultMemberUniqueName="[Bereich].[TN].[All]" allUniqueName="[Bereich].[TN].[All]" dimensionUniqueName="[Bereich]" displayFolder="" count="0" memberValueDatatype="130" unbalanced="0"/>
    <cacheHierarchy uniqueName="[Bereich].[Aufsicht]" caption="Aufsicht" attribute="1" defaultMemberUniqueName="[Bereich].[Aufsicht].[All]" allUniqueName="[Bereich].[Aufsicht].[All]" dimensionUniqueName="[Bereich]" displayFolder="" count="0" memberValueDatatype="130" unbalanced="0"/>
    <cacheHierarchy uniqueName="[Bereich].[x]" caption="x" attribute="1" defaultMemberUniqueName="[Bereich].[x].[All]" allUniqueName="[Bereich].[x].[All]" dimensionUniqueName="[Bereich]" displayFolder="" count="0" memberValueDatatype="130" unbalanced="0"/>
    <cacheHierarchy uniqueName="[Bereich].[Datum (Jahr)]" caption="Datum (Jahr)" attribute="1" defaultMemberUniqueName="[Bereich].[Datum (Jahr)].[All]" allUniqueName="[Bereich].[Datum (Jahr)].[All]" dimensionUniqueName="[Bereich]" displayFolder="" count="0" memberValueDatatype="130" unbalanced="0"/>
    <cacheHierarchy uniqueName="[Bereich].[Datum (Quartal)]" caption="Datum (Quartal)" attribute="1" defaultMemberUniqueName="[Bereich].[Datum (Quartal)].[All]" allUniqueName="[Bereich].[Datum (Quartal)].[All]" dimensionUniqueName="[Bereich]" displayFolder="" count="0" memberValueDatatype="130" unbalanced="0"/>
    <cacheHierarchy uniqueName="[Bereich].[Datum (Monat)]" caption="Datum (Monat)" attribute="1" defaultMemberUniqueName="[Bereich].[Datum (Monat)].[All]" allUniqueName="[Bereich].[Datum (Monat)].[All]" dimensionUniqueName="[Bereich]" displayFolder="" count="0" memberValueDatatype="130" unbalanced="0"/>
    <cacheHierarchy uniqueName="[Bereich].[Datum (Monatsindex)]" caption="Datum (Monatsindex)" attribute="1" defaultMemberUniqueName="[Bereich].[Datum (Monatsindex)].[All]" allUniqueName="[Bereich].[Datum (Monatsindex)].[All]" dimensionUniqueName="[Bereich]" displayFolder="" count="0" memberValueDatatype="20" unbalanced="0" hidden="1"/>
    <cacheHierarchy uniqueName="[Measures].[__XL_Count Bereich]" caption="__XL_Count Bereich" measure="1" displayFolder="" measureGroup="Bereich" count="0" hidden="1"/>
    <cacheHierarchy uniqueName="[Measures].[__No measures defined]" caption="__No measures defined" measure="1" displayFolder="" count="0" hidden="1"/>
    <cacheHierarchy uniqueName="[Measures].[Summe von PO]" caption="Summe von PO" measure="1" displayFolder="" measureGroup="Bereich" count="0" hidden="1">
      <extLst>
        <ext xmlns:x15="http://schemas.microsoft.com/office/spreadsheetml/2010/11/main" uri="{B97F6D7D-B522-45F9-BDA1-12C45D357490}">
          <x15:cacheHierarchy aggregatedColumn="7"/>
        </ext>
      </extLst>
    </cacheHierarchy>
    <cacheHierarchy uniqueName="[Measures].[Count of esing]" caption="Count of esing" measure="1" displayFolder="" measureGroup="Bereich" count="0" hidden="1">
      <extLst>
        <ext xmlns:x15="http://schemas.microsoft.com/office/spreadsheetml/2010/11/main" uri="{B97F6D7D-B522-45F9-BDA1-12C45D357490}">
          <x15:cacheHierarchy aggregatedColumn="13"/>
        </ext>
      </extLst>
    </cacheHierarchy>
  </cacheHierarchies>
  <kpis count="0"/>
  <dimensions count="2">
    <dimension name="Bereich" uniqueName="[Bereich]" caption="Bereich"/>
    <dimension measure="1" name="Measures" uniqueName="[Measures]" caption="Measures"/>
  </dimensions>
  <measureGroups count="1">
    <measureGroup name="Bereich" caption="Bereich"/>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OnLoad="1" refreshedBy="Riedrich, Linda" refreshedDate="45254.582521064818" backgroundQuery="1" createdVersion="6" refreshedVersion="6" minRefreshableVersion="3" recordCount="0" supportSubquery="1" supportAdvancedDrill="1">
  <cacheSource type="external" connectionId="1"/>
  <cacheFields count="8">
    <cacheField name="[Bereich].[Fachbereich].[Fachbereich]" caption="Fachbereich" numFmtId="0" hierarchy="3" level="1">
      <sharedItems containsSemiMixedTypes="0" containsNonDate="0" containsString="0"/>
    </cacheField>
    <cacheField name="[Bereich].[Prüfungsform oder Raum].[Prüfungsform oder Raum]" caption="Prüfungsform oder Raum" numFmtId="0" hierarchy="14" level="1">
      <sharedItems containsBlank="1" count="168">
        <m/>
        <s v=" mündl. Prüfung"/>
        <s v="A01-17"/>
        <s v="A01-17, A0-20, A0-22"/>
        <s v="A01-17; A0-20"/>
        <s v="A0-16"/>
        <s v="A0-16 mündl. Prüfung"/>
        <s v="A0-16,A0-18/19, A1-19"/>
        <s v="A0-17"/>
        <s v="A0-17 mündl. Prüfung"/>
        <s v="A0-17, A0-18/19"/>
        <s v="A0-18/19"/>
        <s v="A0-18/19 mündl. Prüfung"/>
        <s v="A0-18/19, A1-19"/>
        <s v="A0-20"/>
        <s v="A0-22"/>
        <s v="A0-22 mündl. Prüfung"/>
        <s v="A1-19"/>
        <s v="A1-19, H4-17"/>
        <s v="abstract/paper, talk and poster presentation"/>
        <s v="Ausarbeitung und Präsentation einer Unterrichtssequenz, Portfolio, Kolloquium; Benotetes Portfolio"/>
        <s v="AW 01-37, AW01-39"/>
        <s v="AW01-36"/>
        <s v="AW01-36, AW01-37"/>
        <s v="AW01-39"/>
        <s v="AW01-39,AW5-24,C0-06, C0-07, C0-09, C1-06, C1-07,C3-14, C5-11,C7-19"/>
        <s v="AW0-38"/>
        <s v="AW0-38, AW0-39"/>
        <s v="AW0-38,AW0-39"/>
        <s v="AW0-39"/>
        <s v="AW1-40"/>
        <s v="AW1-40, AW1-41"/>
        <s v="AW1-41"/>
        <s v="AW2-33, AW2-35"/>
        <s v="AW2-35"/>
        <s v="AW3-33"/>
        <s v="AW3-35"/>
        <s v="AW4-23"/>
        <s v="AW4-25"/>
        <s v="AW5-26"/>
        <s v="Blue Box"/>
        <s v="Blue Box, AW0-38"/>
        <s v="Blue Box, H4-18"/>
        <s v="Blue Box, H9"/>
        <s v="C0-06, C0-07, C0-09,C1-06, C1-07, C3-14"/>
        <s v="C0-06, C0-08, C0-09"/>
        <s v="C0-06, C0-08, C0-09, C1-06, C1-07, C3-14, C5-11, C7-19"/>
        <s v="C0-06, C0-08, C0-09, C1-06, C1-07, C5-11"/>
        <s v="C0-08, C0-09"/>
        <s v="C0-08, C0-09, C1-06, C1-07"/>
        <s v="C0-08, C0-09, C1-06, C1-07, C3-14"/>
        <s v="C0-08, C0-09, C1-06, C1-07, C3-14,C5-11"/>
        <s v="C0-08/C0-09"/>
        <s v="C1-06"/>
        <s v="C1-06, C1-07"/>
        <s v="C1-06, C1-07, C3-14"/>
        <s v="C1-07"/>
        <s v="C1-07, C3-14"/>
        <s v="C1-08"/>
        <s v="C2-11"/>
        <s v="C2-18"/>
        <s v="C3-09"/>
        <s v="C3-09, C3-10"/>
        <s v="C3-09,C3-13"/>
        <s v="C3-10"/>
        <s v="C3-10, C3-13"/>
        <s v="C3-13"/>
        <s v="C3-14"/>
        <s v="C5-07"/>
        <s v="C5-11"/>
        <s v="C5-11, C0-06, C0-08, C0-09"/>
        <s v="C5-14"/>
        <s v="C5-14,C6-13, C7-09, C7-10"/>
        <s v="C6-07"/>
        <s v="C6-07, C6-13"/>
        <s v="C6-07, C6-13, C7-09, C7-10"/>
        <s v="C6-07,C6-13"/>
        <s v="C6-13"/>
        <s v="C6-13, C7-10"/>
        <s v="C7-09"/>
        <s v="C7-09, C7-10"/>
        <s v="C7-10"/>
        <s v="C7-10, D3-12, D3-16, D3-33"/>
        <s v="C7-19"/>
        <s v="D3-12"/>
        <s v="D3-12 mündl. Prüfung (45 Min.)"/>
        <s v="D3-16"/>
        <s v="D3-16, D3-33"/>
        <s v="D3-16,D3-33"/>
        <s v="D3-32a, mündl. Prüfung"/>
        <s v="Dokumentation und Präsentation des Projektergebnisses"/>
        <s v="Entwurf mit Kolloquium"/>
        <s v="H3-02"/>
        <s v="H3-18"/>
        <s v="H3-19"/>
        <s v="H4-02"/>
        <s v="H4-02, H4-17"/>
        <s v="H4-02,H4-17, H4-18"/>
        <s v="H4-17"/>
        <s v="H4-17, H4-18"/>
        <s v="H4-18"/>
        <s v="H5-02"/>
        <s v="H5-02,H5-20, H5-21"/>
        <s v="H5-20, H5-21"/>
        <s v="H9"/>
        <s v="H9, C0-06, C0-08, C0-09, C1-06, C1-07, C3-14"/>
        <s v="H9, C0-06, C0-08, C0-09, C1-06, C1-07, C3-14, C5-11"/>
        <s v="Hausarbeit"/>
        <s v="Hausarbeit (10 Seiten) und Präsentation"/>
        <s v="Hausarbeit (30 Seiten) mit mündlicher Prüfung (30 min.)"/>
        <s v="Hausarbeit ggf. mit mündl. Prüfung"/>
        <s v="Hausarbeit inkl. Präsentation (in englischer Sprache, mündl. Prüfung (deutsch)"/>
        <s v="Hausarbeit mit einer mündlichen Prüfung (30 min.)"/>
        <s v="Hausarbeit mit einer Präsentation"/>
        <s v="Hausarbeit mit Kolloquium"/>
        <s v="Hausarbeit mit mündl. Prüfung"/>
        <s v="Hausarbeit mit mündlicher Prüfung; Testat"/>
        <s v="Hausarbeit mit Präsentation"/>
        <s v="Hausarbeit mit Refeat"/>
        <s v="Hausarbeit mit Referat"/>
        <s v="Hausarbeit miz Kolloquium"/>
        <s v="Hausarbeit und Kolloquium"/>
        <s v="Hausarbeit und mündl. 45 Min."/>
        <s v="Hausarbeit und mündl. Prüfung"/>
        <s v="Hausarbeit und mündl. Vorträge"/>
        <s v="Hausarbeit und Präsentation"/>
        <s v="Hausarbeit und Referat"/>
        <s v="Hausarbeit, Seminarvortrag und Kolloquium"/>
        <s v="Hausarbeit/Referat mit mündl Prüfung"/>
        <s v="Hausarbeit/Referat mit mündl. Prüfung"/>
        <s v="Hausarbeit/Referat mit mündlicher Prüfung"/>
        <s v="ISD"/>
        <s v="Laborbericht"/>
        <s v="Laborbericht (Hausarbeit) + mündliche Prüfung"/>
        <s v="Laborbericht und mündl. Prüfung"/>
        <s v="mündl. oder schriftliche Prüfung nach Absprache"/>
        <s v="mündl. Prüfung"/>
        <s v="mündl. Prüfung 30 Min., C7-09"/>
        <s v="mündl. Prüfung von 60 Min. oder Semesterarbeit"/>
        <s v="mündl. Vorträge, evtl. schriftl. Ausarbeitung und Planung Hausarbeit"/>
        <s v="mündliche Prüfung oder ober abgegebene Hausaufgaben"/>
        <s v="Open Book Prüfung"/>
        <s v="Portfolio"/>
        <s v="Portfolio examination"/>
        <s v="Portfolioprüfung"/>
        <s v="Portfolioprüfung (Elemente: Mitarbeit im Projekt (33,33%), Hausarbeit: Gruppenprojektordner (33,33%), Hausarbeit: individueller Teil im Projektordner (33,33%), Resümee)"/>
        <s v="Portfolioprüfung (Elemente: Projektbearbeitung [30 %], Projektbericht inkl. Lernprozess-Reflektion [40%], Referat [30 %])"/>
        <s v="Praktische Prüfung am Rechner über 90 Min."/>
        <s v="Presentation, Thesis with colloquium or written examination (60 Min)"/>
        <s v="Projektarbeit (70%) mit Präsentation (30%)"/>
        <s v="Projektarbeit mit mündlicher Prüfung (30 Minuten)"/>
        <s v="Projektarbeit mit schriftlicher Ausarbeitung und Präsentation inkl. mündlicher Prüfungen (45 Minuten)"/>
        <s v="Protokoll (20%), Hausarbeit (60%), Referat (20%)"/>
        <s v="Referat"/>
        <s v="Referat (30 min. Vortragsdauer, Handout)"/>
        <s v="Referat (30 min. Vortragszeit) und semesterbegleitende Tests"/>
        <s v="Referat (30 Min. Vortragszeit, Handout)"/>
        <s v="Referat (mit schriftlicher Ausarbeitung &quot;Handout&quot;)"/>
        <s v="Referat mit Handout"/>
        <s v="Referat mit Hangout"/>
        <s v="Referat mit mündl. Prüfung"/>
        <s v="Referat oder Referat mit mündlicher Prüfung"/>
        <s v="Referat und Handout"/>
        <s v="Referat und mündl. Prüfung"/>
        <s v="Selbstlernkurs"/>
        <s v="Siehe jeweilige Kursbeschreibung aus dem ausgewähltem Angebot des Katalogs des ISD"/>
        <s v="verbindlicher Anmeldezeitraum xx.xx.xxxx - xx.xx.xxxx"/>
        <s v="wird nicht angeboten"/>
      </sharedItems>
    </cacheField>
    <cacheField name="[Bereich].[Datum].[Datum]" caption="Datum" numFmtId="0" hierarchy="13" level="1">
      <sharedItems containsBlank="1" count="29">
        <m/>
        <s v="30.01.2024"/>
        <s v="31.01.2024"/>
        <s v="27.03.2024"/>
        <s v="05.02.2024"/>
        <s v="07.02.2024"/>
        <s v="09.02.2024"/>
        <s v="20.03.2024"/>
        <s v="21.03.2024"/>
        <s v="22.03.2024"/>
        <s v="29.01.2024"/>
        <s v="08.02.2024"/>
        <s v="15.03.2024"/>
        <s v="01.02.2024"/>
        <s v="19.03.2024"/>
        <s v="25.03.2024"/>
        <s v="28.03.2024"/>
        <s v="26.03.2024"/>
        <s v="06.02.2024"/>
        <s v="02.02.2024"/>
        <s v="27.01.2024 od. 02.02.2024"/>
        <s v="15.02.2024"/>
        <s v="12.02.2024"/>
        <s v="16.02.2024"/>
        <s v="23.01.2024"/>
        <s v="13.02.2024"/>
        <s v="14.02.2024"/>
        <s v="18.03.2024"/>
        <s v="03.02.2024"/>
      </sharedItems>
    </cacheField>
    <cacheField name="[Bereich].[Startzeit].[Startzeit]" caption="Startzeit" numFmtId="0" hierarchy="15" level="1">
      <sharedItems containsBlank="1" count="30">
        <m/>
        <s v="9:00"/>
        <s v="09:00 + 12:00"/>
        <s v="10:00"/>
        <s v="13:00"/>
        <s v="8:00"/>
        <s v="ab 09:30"/>
        <s v="ab 09:00"/>
        <s v="14:00"/>
        <s v="12:30"/>
        <s v="13:30"/>
        <s v="9:30"/>
        <s v="11:00"/>
        <s v="12:00"/>
        <s v="8:30"/>
        <s v="11:30"/>
        <s v="09:00 oder 14:00"/>
        <s v="15.00"/>
        <s v="15:00"/>
        <s v="16:30"/>
        <s v="14:30"/>
        <s v="10:30"/>
        <s v="15:30"/>
        <s v="ab 08:00"/>
        <s v="16:00"/>
        <s v="16+18 Uhr"/>
        <s v="0:00"/>
        <s v="ab 09:00:00"/>
        <s v="09:00 - 16:00"/>
        <s v="0"/>
      </sharedItems>
    </cacheField>
    <cacheField name="[Bereich].[Dauer].[Dauer]" caption="Dauer" numFmtId="0" hierarchy="16" level="1">
      <sharedItems containsBlank="1" count="18">
        <m/>
        <s v="60"/>
        <s v="150"/>
        <s v="120"/>
        <s v="180"/>
        <s v="90"/>
        <s v="30"/>
        <s v="75"/>
        <s v="45"/>
        <s v="135"/>
        <s v="270"/>
        <s v="240"/>
        <s v="140"/>
        <s v="je 45 Min"/>
        <s v="25"/>
        <s v="je 30 Min."/>
        <s v="je 30"/>
        <s v="20"/>
      </sharedItems>
    </cacheField>
    <cacheField name="[Bereich].[Studiengang].[Studiengang]" caption="Studiengang" numFmtId="0" hierarchy="6" level="1">
      <sharedItems containsBlank="1" count="40">
        <m/>
        <s v="KIA - Bauingenieurwesen"/>
        <s v="Nachhaltige Entwicklung"/>
        <s v="Elektrotechnik"/>
        <s v="Mechatronik"/>
        <s v="B. Geoinformatik"/>
        <s v="B. Geoinformatik KIA"/>
        <s v="B. Vermessung"/>
        <s v="B. Vermessung KIA"/>
        <s v="Geodäsie"/>
        <s v="Geoinformatik"/>
        <s v="Geodäse"/>
        <s v="Regenerative Energiesysteme"/>
        <s v="KIA B. Geoinformatik"/>
        <s v="Bauingenieurwesen"/>
        <s v="Bauingenieurwesen Dual"/>
        <s v="Wirtschaftsingenieur Bau"/>
        <s v="Bauingenieurwesen o.A."/>
        <s v="Umweltingenieurwesen"/>
        <s v="Maschinenbau"/>
        <s v="Maschinenbau - KIA"/>
        <s v="Mechatronik KIA"/>
        <s v="Betriebswirtschaftslehre"/>
        <s v="Int. Business and Management"/>
        <s v="Wirtschaftsinformatik"/>
        <s v="Wirtschaftsing. E-Technik"/>
        <s v="Wirtschaftsing. Masch.Bau"/>
        <s v="Interna. Management"/>
        <s v="Acc. Aud. Taxatation"/>
        <s v="Accounting and Taxation"/>
        <s v="Acc. Aud. Taxation"/>
        <s v="Master Angew.Nachhaltigk."/>
        <s v="Master Nachhaltige Entwicklung"/>
        <s v="Informatik"/>
        <s v="Informatik KIA"/>
        <s v="V/H Elektrotechnik KIA"/>
        <s v="Elektrotechnik KIA"/>
        <s v="Elektotechnik KIA"/>
        <s v="Umwelting."/>
        <s v="Angewandte Nachhaltigkeit"/>
      </sharedItems>
    </cacheField>
    <cacheField name="[Bereich].[Prüfer].[Prüfer]" caption="Prüfer" numFmtId="0" hierarchy="12" level="1">
      <sharedItems containsBlank="1" count="302">
        <m/>
        <s v="Seipel"/>
        <s v="Stengel"/>
        <s v="Schwoerer"/>
        <s v="Keßler"/>
        <s v="Kersting/Gundlich"/>
        <s v="Bäumker/Gundlich"/>
        <s v="Schulze-Althoff/Zimmermann"/>
        <s v="Jackenkroll"/>
        <s v="Greiwe"/>
        <s v="Lipkowski"/>
        <s v="Weigt"/>
        <s v="Balla"/>
        <s v="Lehrbeauftragte, ISD"/>
        <s v="Mischke/Zimmermann"/>
        <s v="Schmidt"/>
        <s v="Bäumker/Eiling"/>
        <s v="Bäumker/ Eiling"/>
        <s v="Mischke"/>
        <s v="Eling/Lipkowski"/>
        <s v="Eling"/>
        <s v="Keßler/Schmidt"/>
        <s v="Keßler/Mischke"/>
        <s v="Frielinghaus/Jackenkroll"/>
        <s v="Zimmermann"/>
        <s v="Schmidt/Lohmar/Klein"/>
        <s v="Schmidt/Appel"/>
        <s v="Greiwe/Gundlich"/>
        <s v="Weigt/Frielinghaus/Mischke/Keßler"/>
        <s v="Zimmermann/Schmidt"/>
        <s v="Lipkowski/Schmidt"/>
        <s v="Gundlich"/>
        <s v="Kersting/Mischke"/>
        <s v="Kersting"/>
        <s v="Frielinghaus/Weigt"/>
        <s v="Schmidt/Greiwe"/>
        <s v="Frielinghaus"/>
        <s v="Keßler/Müller-Kett"/>
        <s v="Frielinghaus/Keßler"/>
        <s v="Löring"/>
        <s v="Gehlen"/>
        <s v="Robra"/>
        <s v="Werthebach"/>
        <s v="Fritsler"/>
        <s v="Eckehard-Müller"/>
        <s v="Eckehard-Müller/ Radermacher"/>
        <s v="Eckehard Müller/Radermacher"/>
        <s v="Wicke"/>
        <s v="Moos"/>
        <s v="Brockmann/Schennonek"/>
        <s v="Böttcher"/>
        <s v="Tappe"/>
        <s v="Thönnes"/>
        <s v="Renner"/>
        <s v="Toth"/>
        <s v="Haeder"/>
        <s v="Ritzerfeld-Zell"/>
        <s v="Kronenberg"/>
        <s v="Wiesmann"/>
        <s v="Häder/Vogt"/>
        <s v="Vogt/Kellermann/Aufderheide"/>
        <s v="Geiger"/>
        <s v="Gieselmann"/>
        <s v="Blome/Sturm"/>
        <s v="Jornitz"/>
        <s v="Klönne"/>
        <s v="Thönnes/Reinfeld"/>
        <s v="Sturm/Türksch/Wiesmann"/>
        <s v="Evert"/>
        <s v="Stark"/>
        <s v="Schlottmann/Sturm"/>
        <s v="Klönne/Wiesmann"/>
        <s v="Hannemann"/>
        <s v="Sommer/Haeder"/>
        <s v="Becker"/>
        <s v="Renner/ Ünsal"/>
        <s v="Riegermann"/>
        <s v="Rauenbusch"/>
        <s v="Abstoss"/>
        <s v="Hendler"/>
        <s v="Hannemann/Kramer/Lüken"/>
        <s v="Lukshmypreya"/>
        <s v="Theile/Dollereder"/>
        <s v="Theile"/>
        <s v="Dederichs"/>
        <s v="Hendler/Reichmann/Theile"/>
        <s v="Hendler/Theile"/>
        <s v="Höfker"/>
        <s v="Seipel/Mühlenbruch"/>
        <s v="Baitsch/Busch"/>
        <s v="Kotulla"/>
        <s v="Kattenbusch/Kotulla"/>
        <s v="Kazner"/>
        <s v="Siegert/Zwiers"/>
        <s v="Zwiers"/>
        <s v="Mudersbach/Pfeiffer"/>
        <s v="Dridiger"/>
        <s v="Siegert"/>
        <s v="Lindken"/>
        <s v="Albert/Busch"/>
        <s v="Kaiser/Fuchs"/>
        <s v="Kaiser"/>
        <s v="Merchiers"/>
        <s v="Albers"/>
        <s v="Tenberge, Anja/Lütticke"/>
        <s v="Hendler/Türksch/Wiesmann"/>
        <s v="Theile/Türksch/Wiesmann"/>
        <s v="Ünsal"/>
        <s v="Gieselman/Siebenbrock"/>
        <s v="Lienhoop"/>
        <s v="Sommer"/>
        <s v="Vogt"/>
        <s v="Schlottmann"/>
        <s v="Stark/Schlottmann"/>
        <s v="Müller/Bijl/Lütticke"/>
        <s v="Müller/Tenberge, Anja"/>
        <s v="Müller/Bijl/ Lütticke"/>
        <s v="Gerber"/>
        <s v="Vogel"/>
        <s v="Mueller/Zwiers"/>
        <s v="Haffert/Lützig/Richard"/>
        <s v="Dörendahl"/>
        <s v="Haffert/Richard"/>
        <s v="Hense/Kazner"/>
        <s v="Janzen"/>
        <s v="Mertens"/>
        <s v="Bosselmann"/>
        <s v="Bergmann"/>
        <s v="Scheffer"/>
        <s v="Kattenbusch"/>
        <s v="Kattenbusch/Bröker"/>
        <s v="Sturm/Wolik/Düren"/>
        <s v="Hense/Exner"/>
        <s v="Hense/Nierhoff"/>
        <s v="Häder"/>
        <s v="Kellermann"/>
        <s v="Eikelberg"/>
        <s v="Fechtner/Böttcher"/>
        <s v="Brabender"/>
        <s v="Moos/Skill/Wolik"/>
        <s v="Lütticke"/>
        <s v="Jonker"/>
        <s v="Müller-Schneiders"/>
        <s v="Segtrop"/>
        <s v="Eder/Ahlfs"/>
        <s v="Fechtner"/>
        <s v="Köhn"/>
        <s v="Feldermann/Binder"/>
        <s v="Feldermann/ Binder"/>
        <s v="Haffert"/>
        <s v="Skill"/>
        <s v="Feldermann"/>
        <s v="Eder"/>
        <s v="Gurris"/>
        <s v="Gurris/Becker"/>
        <s v="Pohl"/>
        <s v="Mohr"/>
        <s v="Radscheit"/>
        <s v="Lützig"/>
        <s v="Arockiadoss"/>
        <s v="Habich"/>
        <s v="Dederichs-Koch"/>
        <s v="Pohl/Mohr"/>
        <s v="Schmitz"/>
        <s v="Auliya"/>
        <s v="Schilberg"/>
        <s v="Lindner/Schröter"/>
        <s v="Frank"/>
        <s v="Kraemer/Brettschneider"/>
        <s v="Richard"/>
        <s v="Kröger"/>
        <s v="Biesenbach"/>
        <s v="Ritschel"/>
        <s v="Coersmeier/Brabender/Koch"/>
        <s v="Kellermann/Lindner"/>
        <s v="Bolz"/>
        <s v="Akselrod"/>
        <s v="Zacheja"/>
        <s v="Coersmeier"/>
        <s v="Osterheider/Scheffer"/>
        <s v="Oesing"/>
        <s v="Schugt/Kremzow-Tennie"/>
        <s v="Schugt"/>
        <s v="Tenberge"/>
        <s v="Zimmermanns"/>
        <s v="Rath"/>
        <s v="Mecit"/>
        <s v="Oesing/Sidikou/Schmitz"/>
        <s v="Scholz"/>
        <s v="Blunck"/>
        <s v="Biesenbach/Bui"/>
        <s v="Pautzke"/>
        <s v="Severengiz"/>
        <s v="Lipphardt"/>
        <s v=" Jandewerth/Biesenbach/Pautzke"/>
        <s v=" Jandewerth/Pautzke"/>
        <s v="Bock"/>
        <s v="Klein/Schmidt/Zimemrmann"/>
        <s v="Printz"/>
        <s v="Seipel/Vieten"/>
        <s v="Mudersbach"/>
        <s v="Mudersbach/Netzel"/>
        <s v="Nierhoff/Hense"/>
        <s v="Baitsch"/>
        <s v="Saenger"/>
        <s v="Hense"/>
        <s v="Mühlenbruch"/>
        <s v="Mühlenbruch/Seipel"/>
        <s v="Welsch/Exner"/>
        <s v="Welsch"/>
        <s v="Wittig"/>
        <s v="Albert"/>
        <s v="Nolting"/>
        <s v="Illerhaus"/>
        <s v="Lindner/Becker"/>
        <s v="Schröter"/>
        <s v="Sprenger"/>
        <s v="Mischke/ Frielinghaus"/>
        <s v="Stein"/>
        <s v="Vogt/Sommer"/>
        <s v="Henlder"/>
        <s v="Tooten"/>
        <s v="Kellermann/Stengel/Nellesen"/>
        <s v="Frohn-Schauf"/>
        <s v="Klein"/>
        <s v="Knöpper"/>
        <s v="Simonovis"/>
        <s v="Passmore"/>
        <s v="Jakubczyk/Siebenbrock"/>
        <s v="Sprenger/Siebenbrock"/>
        <s v="Jakubczyk"/>
        <s v="Appel"/>
        <s v="Nellesen"/>
        <s v="Grote, Julian"/>
        <s v="Keßler/Müller-Klett"/>
        <s v="???"/>
        <s v="Gerber/Preuster"/>
        <s v="Lindner"/>
        <s v="Kränke"/>
        <s v="Schweizer-Ries/Stengel"/>
        <s v="Bockermann"/>
        <s v="Vogt/Lienhoop"/>
        <s v="Schweizer-Ries"/>
        <s v="Marzahn"/>
        <s v="Kazner/Hense"/>
        <s v="Busch"/>
        <s v="Nolting/Most"/>
        <s v="Kettenbusch"/>
        <s v="Albert/Hartmann"/>
        <s v="Kolb"/>
        <s v="Bertram/Böcek-Schleking/Spanier"/>
        <s v="Preuster"/>
        <s v="Kühn"/>
        <s v="Kier"/>
        <s v="Meyer-Schwickerath"/>
        <s v="Nellesen/Stengel"/>
        <s v="Wallaschkowski"/>
        <s v="Türksch"/>
        <s v="Bertram/Böcek-Schleking"/>
        <s v="Ziehli"/>
        <s v="Letzing"/>
        <s v="Blümel/Klingspor"/>
        <s v="Daudel/Leuteritz/Ravenschlag/McKay"/>
        <s v="Ravenschlag/McKay"/>
        <s v="Sodmann"/>
        <s v="Sturm"/>
        <s v="Guéguen"/>
        <s v="Kiygi"/>
        <s v="Zielke"/>
        <s v="Institut für Bildung, Kultur und Na"/>
        <s v="Saenger/Exner"/>
        <s v="ISD"/>
        <s v="Seipel/Klar"/>
        <s v="Wolik"/>
        <s v="Kitzlinger"/>
        <s v="Lindken/Altegoer"/>
        <s v="Mueller/Höffer"/>
        <s v="Bäumker/Eling"/>
        <s v="Schilberg/Schmidt"/>
        <s v="Kuhnke/Blümel/Klingspor/Bockermann/Metzger"/>
        <s v="Pomp"/>
        <s v="Nied-Menninger"/>
        <s v="Rath/ Höfker"/>
        <s v="Bockermann/Skill/Sommer"/>
        <s v="Gieselmann/Tappe"/>
        <s v="Bertram"/>
        <s v="Mühlenbruch/Jackenkroll/Lipphard"/>
        <s v="Appel/Jackenkroll/Schmidt"/>
        <s v="König"/>
        <s v="Mathews"/>
        <s v="Hennemann"/>
        <s v="Gerber/Hasan"/>
        <s v="Röhrl/ ISD"/>
        <s v="Fuchs"/>
        <s v="Lewalder"/>
        <s v="Mühlenbruch/Schlag"/>
        <s v="Lütticke/ Müller-Schneiders"/>
        <s v="Pavone-Doberenz"/>
        <s v="Nolting/Kazner/Mudersbach/Höfker"/>
        <s v="Kohl"/>
        <s v="Nied-Menninger/Pohl"/>
        <s v="N.N"/>
      </sharedItems>
    </cacheField>
    <cacheField name="[Bereich].[Prüfung].[Prüfung]" caption="Prüfung" numFmtId="0" hierarchy="10" level="1">
      <sharedItems containsBlank="1" count="733">
        <m/>
        <s v="EDV-Programme im Verkehrswesen"/>
        <s v="Governance und Partizipation"/>
        <s v="Digitale Signalverarbeitung"/>
        <s v="Digitale Systeme"/>
        <s v="Geoinformationssysteme II"/>
        <s v="Statistik"/>
        <s v="Statistik für Geoinformatiker"/>
        <s v="Ingenieurvermessung I"/>
        <s v="GIS Technologien"/>
        <s v="Geodateninfrastrukturen"/>
        <s v="Optische 3D-Messtechnik"/>
        <s v="Photogramm + Fernerkund"/>
        <s v="Fernerkundung"/>
        <s v="Optische 3D-Messtechnik I"/>
        <s v="Mess- und Auswertetechn I"/>
        <s v="Immobilienwirtschaft"/>
        <s v="Rechts- u. Verw."/>
        <s v="Rechts- u. Verwaltungsl."/>
        <s v="Basismodelle der Geoinformatik"/>
        <s v="Modelle der Geoinformatik"/>
        <s v="Grundlagen der Informatik"/>
        <s v="Grundlagen Informatik"/>
        <s v="Ingenieurvermessung II"/>
        <s v="Topographie"/>
        <s v="Topo- und Kartographie"/>
        <s v="Internet-Technik und web-basierte GIS-Technologien"/>
        <s v="Ausgewählte Methoden der Ingenieurvermessung"/>
        <s v="Parameterschätzung"/>
        <s v="Geodatenmodellierung"/>
        <s v="Geom.-graph. Grundlagen"/>
        <s v="Geometrisch-graphische Grundlagen"/>
        <s v="Englisch"/>
        <s v="Fachbezogenes Englisch"/>
        <s v="Normen und Standards"/>
        <s v="Industrielle Messtechnik 2"/>
        <s v="Programmiersprachen"/>
        <s v="Mess-Auswertetechn II GI"/>
        <s v="Geodätische Erfassungsmethoden für Geoinformatiker"/>
        <s v="Geodätische Erfassungsmethoden"/>
        <s v="Anwendungen der GI"/>
        <s v="Fortgeschrittene Methoden des Software-Engineering"/>
        <s v="Mess-Auswertetechn III GI"/>
        <s v="Planungsgrundlagen / CAD"/>
        <s v="Software Engineering"/>
        <s v="Softwareengineering"/>
        <s v="Landmanagement und nachhaltiges Flächenmanagement"/>
        <s v="LiegeKat + Land"/>
        <s v="Mathematische Methoden der Geoinformatik"/>
        <s v="Datenbanken"/>
        <s v="Datenbanken Internet"/>
        <s v="Modellierung und Prozessierung von Punktwolken"/>
        <s v="Erdmessung"/>
        <s v="BIM"/>
        <s v="Wertermittlung u. L.-Kat."/>
        <s v="Immobilienwertermittlung u. Liegenschaftskataster"/>
        <s v="Vertiefung Immobilienwertermittlung"/>
        <s v="Grundlagen der Ingenieurvermessung"/>
        <s v="Geodät. Bezugssysteme / Positionsbestimmung"/>
        <s v="Geodät. Bezugssysteme/Positionsbest"/>
        <s v="Landes- u. Satellitenverm"/>
        <s v="Landvermessung/Positionsbest. GNSS"/>
        <s v="Industrielle Messtechnik 1"/>
        <s v="Instrumententechnik"/>
        <s v="Informatik 1"/>
        <s v="Enterprise GIS"/>
        <s v="Ausgewählte Themen der Programmierung"/>
        <s v="Algorithmen und Datenstrukturen"/>
        <s v="Softwaretechnik"/>
        <s v="Zeitreihenanalyse / Kalman-Filterung"/>
        <s v="Mess- u. Auswertetechn II"/>
        <s v="Informatik 2"/>
        <s v="Praktische Informatik"/>
        <s v="Landmanagement und Liegenschaftskataster II"/>
        <s v="Fernerk. u. Web-GIS"/>
        <s v="Ingenieurvermessung III"/>
        <s v="Optische 3D-Messtchnik II"/>
        <s v="Liegenschaftskataster"/>
        <s v="Räumliche Analysemethoden"/>
        <s v="Analyse räumlicher Prozesse"/>
        <s v="Optische 3D-Messtechnik III"/>
        <s v="Geoinformatik"/>
        <s v="Sensorprogrammierung und -integration"/>
        <s v="BWl/Technik/ProjMan"/>
        <s v="Landmanag.+ Geogr."/>
        <s v="Landmanagement u. Liegenschaftskataster"/>
        <s v="Landmanagement und Liegenschaftskataster I"/>
        <s v="Baukonstruktion 2 und Technisches Darstellen"/>
        <s v="Baukonstruktion 2 - Technisches Darstellen"/>
        <s v="Holzbau"/>
        <s v="Ingenieurholzbau"/>
        <s v="Vermessung"/>
        <s v="Stahlbau 1"/>
        <s v="Engineering Conferences"/>
        <s v="Ingenieurpädagogische Ausbildung"/>
        <s v="SAP R/3"/>
        <s v="Controlling mit SAP"/>
        <s v="Grundlagen der Statistik"/>
        <s v="Quantitative Methoden - Statistische und ökonometrische Verfahren"/>
        <s v="Quantitative Methoden: Mathematische Planungsverfahren"/>
        <s v="Quantitative Methoden: statistische und ökonometrische Verfahren"/>
        <s v="Inform. u. Kom.-systeme 1"/>
        <s v="Strategische Planung 1"/>
        <s v="Strategisches Management 1"/>
        <s v="Strategisches Management"/>
        <s v="DV-gest. Steuerplanung"/>
        <s v="Wirtschaftsmathematik"/>
        <s v="Nachhaltige Entwicklung und Recht"/>
        <s v="Supply Chain Management"/>
        <s v="Institutionsökonomik"/>
        <s v="B2B-Marketing"/>
        <s v="Nachhaltige Ökonomie"/>
        <s v="Controlling 1"/>
        <s v="Wirtschaftspolitik"/>
        <s v="Grundlagen Nachhaltigkeit"/>
        <s v="Personalmanagement 1"/>
        <s v="Energie- und Umweltöko. I"/>
        <s v="Energie und Umwel 1"/>
        <s v="Energie und Umwelt 1"/>
        <s v="Finanzielle Unternehmenssteuerung"/>
        <s v="Organisation 2"/>
        <s v="Investition und Finanzierung"/>
        <s v="Besteuerung des Mittelstands"/>
        <s v="Kostenrechnung und Controlling"/>
        <s v="Kostenmanagement 1"/>
        <s v="Wirtschaftsdeutsch-Einf"/>
        <s v="Nachhaltigkeitso. Market."/>
        <s v="Nachhaltigkeitsorientiertes Marketing"/>
        <s v="The Global Economy"/>
        <s v="Business Case Studies"/>
        <s v="Business case Studies, englisch/deutsch"/>
        <s v="Internationales Marketing"/>
        <s v="Controlling"/>
        <s v="Grundlagen de Unternehmensbesteuerung"/>
        <s v="Energiemärkte und Regulierung"/>
        <s v="Nachhaltigkeitsb u -zert"/>
        <s v="Spezielle Rechtsgebiete"/>
        <s v="Corporate Social Responsibility"/>
        <s v="Marketing 1"/>
        <s v="Handels- und Wirtschaftsprivatrecht"/>
        <s v="Internationales Management 1 (D)"/>
        <s v="Internationales Management 1 [E]"/>
        <s v="Steuergestaltungen"/>
        <s v="Projektmanagement"/>
        <s v="Rechnungslegung 1"/>
        <s v="Gesellschaftsrecht"/>
        <s v="Unternehmensbesteuerung 2"/>
        <s v="Vertiefung der Unternehmensbesteuerung"/>
        <s v="Auditing"/>
        <s v="Wirtschaftsprüfung"/>
        <s v="Kommunikationspolitik"/>
        <s v="Unternehmensbesteuerung 1"/>
        <s v="Strategic Management"/>
        <s v="Besteuerung internationaler Aktivitäten und Konzerne"/>
        <s v="Verkehr-u Substanzsteuern"/>
        <s v="Verkehrs- und Substanzsteuern"/>
        <s v="Rechnungslegung und Governance"/>
        <s v="Rechnungslegung 2"/>
        <s v="Service Management"/>
        <s v="Accounting"/>
        <s v="International Finance"/>
        <s v="Internat Controlling"/>
        <s v="Bauphysik 1"/>
        <s v="Planung u. Entwurf v. Verkehrsanlagen"/>
        <s v="Mathematik 2"/>
        <s v="Logistik und Sicherheit auf Baustellen"/>
        <s v="Logistik Sicherheit Baust"/>
        <s v="Wasser 2"/>
        <s v="Wasser II"/>
        <s v="Stahlbau 2"/>
        <s v="Statik (Stereostatik und Elastostatik I)"/>
        <s v="Statik - Stereo und Elastostatik"/>
        <s v="Statik"/>
        <s v="Wasser 1"/>
        <s v="Baustoffkunde"/>
        <s v="Mathematik 1"/>
        <s v="Bau- und Betrieb von Verkehrsanlagen"/>
        <s v="Fluidmechanik"/>
        <s v="Massivbau 1"/>
        <s v="Elektronische Bauelemente"/>
        <s v="Physikal.-mathemat. Gdl 1"/>
        <s v="Buchhaltung und Kostenrechnung"/>
        <s v="Wirtschaftsrecht"/>
        <s v="Grundlagen Perso und Orga"/>
        <s v="Sozialverantwortliche Mitarbeiterführung"/>
        <s v="Grundlagen Personalmanagement"/>
        <s v="Personalmanagement / Sozialverantwortliche Mitarbeiterführung"/>
        <s v="Volkswirtschaftslehre 2"/>
        <s v="Makroökonomie für WING"/>
        <s v="Grundlagen Marketing"/>
        <s v="Physik 1"/>
        <s v="Physik"/>
        <s v="Thermodynamik"/>
        <s v="Thermodynamik und Wärmeübertragung"/>
        <s v="Bauinformatik"/>
        <s v="Dynamik (Elastostatik II, Kinematik)"/>
        <s v="Dynamik - Kinematik und Kinetik"/>
        <s v="Dynamik"/>
        <s v="Grundlagen Produktdesign"/>
        <s v="Bodenmechanik"/>
        <s v="Bodenmechanik U"/>
        <s v="Maschinenelemente und CAD"/>
        <s v="Grundbau"/>
        <s v="Biologie und Chemie"/>
        <s v="Naturwissenschaften 1"/>
        <s v="Biologie und Chemie (Naturwissenschaften 1)"/>
        <s v="Fertigungsverfahren"/>
        <s v="Baustatik 1"/>
        <s v="Elektrotechnik"/>
        <s v="Mathe für Informatiker 1"/>
        <s v="Technische Mechanik 2"/>
        <s v="Planungs-, Bau- und Umweltrecht"/>
        <s v="Bauverfahrenstechnik"/>
        <s v="Mathematik I"/>
        <s v="Controlling/Unternehmens."/>
        <s v="Umwelttechnik 1"/>
        <s v="Umwelttechnik I"/>
        <s v="Massivbau 2"/>
        <s v="Grundlagen der Ertragsbe"/>
        <s v="Jahresabschluss"/>
        <s v="Volkswirtschaftslehre 1"/>
        <s v="Mikroökonomie für WING"/>
        <s v="Informatik"/>
        <s v="Mitarbeiterführung"/>
        <s v="Führungslehre"/>
        <s v="Wirtschaftsstatistik"/>
        <s v="Programmieren in Java 1"/>
        <s v="Brandschutz"/>
        <s v="Programmieren in Java 2"/>
        <s v="Innovationsmanagement 1"/>
        <s v="Software-Engineering"/>
        <s v="Werkstofftechnik 1"/>
        <s v="Werkstoffkunde"/>
        <s v="Nachhaltigkeitsoriet. BWL"/>
        <s v="Organisation 1"/>
        <s v="Betriebssysteme"/>
        <s v="CAE/ FEM"/>
        <s v="Objektorientierte Programmierung"/>
        <s v="CAD"/>
        <s v="Werkstoffauswahl"/>
        <s v="Optimierung mechanischer Strukturen"/>
        <s v="Werkstofftechnik 2"/>
        <s v="Betriebsorganisation"/>
        <s v="Mathematik 1 u. 2"/>
        <s v="CAD/CAE"/>
        <s v="Strukturierte Programmierung"/>
        <s v="Informatik 2 (KIA)"/>
        <s v="CAD/PLM"/>
        <s v="Mathematik 3"/>
        <s v="Mechat Sys u Simulationen"/>
        <s v="Technisches Management"/>
        <s v="English for International Purposes"/>
        <s v="Prozessdatenerfassung und -verarbeitung"/>
        <s v="Produktionstechnik"/>
        <s v="Konstruktionstechnik"/>
        <s v="Autonomous Mobile Robots"/>
        <s v="Additive Fertigungsverfahren"/>
        <s v="Simulationstechnik"/>
        <s v="Höhere technische Mechanik"/>
        <s v="Mathematische Methoden der Ingenieurpraxis"/>
        <s v="Fabrikplanung und Fabriksimulation"/>
        <s v="Produktionslogistik und Wertschöpfungsmanag."/>
        <s v="Konstruktionssystematik"/>
        <s v="Regelungstechnik"/>
        <s v="Regelungs-, Steuer- und Messtechnik"/>
        <s v="Robotik"/>
        <s v="Strömungsmaschinen"/>
        <s v="Ökosystemleistungen"/>
        <s v="Smart Robotics"/>
        <s v="Fertigungsmesstechnik"/>
        <s v="Laseranwendung"/>
        <s v="Technische Bildverarbeitung"/>
        <s v="Echtzeitregelung"/>
        <s v="Motorische Antriebe"/>
        <s v="Schweiß- und Fügetechnik"/>
        <s v="Technikfolgenabschätzung und mehrkriterielle Entscheidungsunterstützung"/>
        <s v="Mehrkörpersimulation"/>
        <s v="Werkzeugmaschinen - Gegenwart und Zukunft"/>
        <s v="Werkzeugmaschinen"/>
        <s v="Maschinendynamik"/>
        <s v="Mechanische Bauelemente und CAD"/>
        <s v="Mechatronik Design"/>
        <s v="QS in der additiven Fertigung"/>
        <s v="Oberflächentechnik"/>
        <s v="Anwendungsprogrammierung"/>
        <s v="Fertigungsplanung"/>
        <s v="Ang. Strömungssimulation"/>
        <s v="Regelungstechnik 2"/>
        <s v="Industrieroboter"/>
        <s v="Batterietechnik"/>
        <s v="Energiespeicher"/>
        <s v="Theoretische Informatik"/>
        <s v="Einf. i. w. Programmiersp"/>
        <s v="Gdl Nachhaltiger Entwickl"/>
        <s v="Gdl Nachhaltiger Endwicklung"/>
        <s v="Technisches Englisch 2"/>
        <s v="Technisches Englisch 1"/>
        <s v="Systemtheorie"/>
        <s v="Grundlagen Elektrotechnik 2"/>
        <s v="Elektrotechnik II"/>
        <s v="Analoge Schaltungstechnik"/>
        <s v="Energieeffizienz"/>
        <s v="Sensor-Messverfahren"/>
        <s v="Web-Engineering"/>
        <s v="VHDL"/>
        <s v="Signale und Systeme"/>
        <s v="Aktorik und Leistungselektronik"/>
        <s v="Nachhaltiges Wirtschaften"/>
        <s v="IT-Sicherheit"/>
        <s v="Nachrichtentechnik"/>
        <s v="Elektronische Systeme im Fahrzeug"/>
        <s v="Elektrom. Verträglichkeit"/>
        <s v="Elektrische Komponenten"/>
        <s v="Elektrische Systeme im Hochvolt-Fahrzeug"/>
        <s v="Bildgebende Verf. und digit. Bildverarb. in der Medizin"/>
        <s v="Mikrocontroller"/>
        <s v="Elektrische Aktorik"/>
        <s v="W. Inhalte IT-Sicherheit"/>
        <s v="Nachhaltige Digitalisierung"/>
        <s v="Regelungstheorie"/>
        <s v="Mathematik für Informatiker 3"/>
        <s v="Prozessleittechnik"/>
        <s v="Regelungstechnik 1"/>
        <s v="Hochvoltsysteme"/>
        <s v="Grundlagen der Elektromobilität"/>
        <s v="Technische Informatik"/>
        <s v="Digitaltechnik"/>
        <s v="Mechanik"/>
        <s v="Maschinenelemente"/>
        <s v="Ans u Meth d Nachhaltigk."/>
        <s v="Elektrische Netze"/>
        <s v="Digitale Bildverarbeitung und Game Development"/>
        <s v="Mathematik für Informatiker 2"/>
        <s v="Mathe für Informatiker 2"/>
        <s v="Physik 2"/>
        <s v="Signalübertragung"/>
        <s v="Computergestützte Messwerterfassung"/>
        <s v="Messtechnik"/>
        <s v="Cyber Physical Systems"/>
        <s v="Leistungselektronik"/>
        <s v="Bauelemente"/>
        <s v="Antriebstechnik"/>
        <s v="Elektrotechnik 1"/>
        <s v="Elektrotechnik 2"/>
        <s v="GIS-Vertiefungsproj. III"/>
        <s v="GIS-Vertiefungsprojekt I"/>
        <s v="GIS-Vertiefungsprojekt II"/>
        <s v="Baukonstruktion 3 - Skelettbauten"/>
        <s v="Tragwerksplanung Mauer."/>
        <s v="Straßenraumgestaltung im kommunalen Bestand"/>
        <s v="Straßenraumgestaltung"/>
        <s v="Landschafts- und Stadtökologie"/>
        <s v="Massivbau 4"/>
        <s v="Gew. Abwas.Niederschl."/>
        <s v="Wasserbau"/>
        <s v="Umwelttechnik 3"/>
        <s v="Umwelttechnik III"/>
        <s v="Kreislaufwirtschaft"/>
        <s v="Mathematik A"/>
        <s v="Verfahrenstechnik Wasser"/>
        <s v="Stahl- u Verkehrswasserba"/>
        <s v="Stahl- u Verkehrswasserbau"/>
        <s v="Tragwerksplanung Best."/>
        <s v="Mathematik C"/>
        <s v="Ingenieurhydrologie"/>
        <s v="Kranbahnen, Betriebsfest."/>
        <s v="Stahlverbundbau"/>
        <s v="Stahlleichtbau"/>
        <s v="Sondergebiete der Kalkulation"/>
        <s v="Technische Hydromechanik"/>
        <s v="Projektentwicklung Vertr."/>
        <s v="Projektentwicklung u. Vertragsmanagement"/>
        <s v="Naturwissenschaften 2"/>
        <s v="Zement- und Betontechnologie"/>
        <s v="Grundlagen Prozess- und Verfahrenstechnik"/>
        <s v="Mauerwerksbau"/>
        <s v="Umwelttechnik 2"/>
        <s v="Grundlagen BIM-basierter Zusammenarbeit"/>
        <s v="Verkehrssysteme und Verkehrskonzepte"/>
        <s v="Energietechnik 1"/>
        <s v="Massivbau 3"/>
        <s v="Verkehrssteuerung"/>
        <s v="Geologie und Georessourcen"/>
        <s v="Geologie und geogene Energieträger"/>
        <s v="Grundbau U"/>
        <s v="Drilling Engineering 2"/>
        <s v="Sondergeb. Stahlbetonbau"/>
        <s v="Planung der Kanalisation"/>
        <s v="Vergabe- und Vertragsrecht"/>
        <s v="Energieversorgung"/>
        <s v="Bauwirtschaft"/>
        <s v="Basiswissen Nachhaltigkeit"/>
        <s v="Objektorientierte Programmiertechniken"/>
        <s v="Logistik 1"/>
        <s v="Beschaffung und Logistik 1"/>
        <s v="Beschaffung und Logistik 1 (englisch)"/>
        <s v="Logistik 1 (englisch)"/>
        <s v="Nachhaltige Beschaffung und Logistik I"/>
        <s v="Technisches Englisch"/>
        <s v="Mess-Auswertetechn I GI"/>
        <s v="Einführung Vermessung"/>
        <s v="Werkstofftechnik  des Maschinenbaus"/>
        <s v="Rechnungswesen"/>
        <s v="Economics"/>
        <s v="Grundlagen der Rechnungslegung"/>
        <s v="Sales Management 1"/>
        <s v="Sicherheitstechnik"/>
        <s v="Programmieren in Python"/>
        <s v="Int. Management"/>
        <s v="Mitarbeiterführung im internationalen Kontext"/>
        <s v="Finanzmanagement 1"/>
        <s v="Ökologie u. Gesellschaft"/>
        <s v="Ökologie und Gesellschaft"/>
        <s v="Physikal.-mathemat. Gdl 2"/>
        <s v="Numerische Methoden"/>
        <s v="Einführung in moderene Webtechnologien"/>
        <s v="Einführung in moderne Webtechnologien"/>
        <s v="Englisch für Informatiker"/>
        <s v="Einführung Geoinformatik"/>
        <s v="Nachhaltigkeit: Leitbild, Hintergrund und Strategien"/>
        <s v="Grundlagen der Kartographie"/>
        <s v="Programmieren in C"/>
        <s v="Wirtschaftsenglisch 1"/>
        <s v="Wirtschaftsenglisch 2"/>
        <s v="Geoinformationssysteme"/>
        <s v="Qualitätsmanagement"/>
        <s v="Grundlagen Elektrotechnik"/>
        <s v="Elektrotechnik I"/>
        <s v="Grundlagen Beschaffung und Logistik + Organisation"/>
        <s v="Grundlagen Beschaffung und Logistik"/>
        <s v="Grundlagen Beschaffung u. Logistik"/>
        <s v="Produktionsmanagement (D)"/>
        <s v="Produktionsmanagement (E)"/>
        <s v="Taxation 2b"/>
        <s v="GIS Entwicklungsumgeb."/>
        <s v="GIS Entwicklungsumgebungen"/>
        <s v="Softwareentwicklungsprojekt"/>
        <s v="Nachh. Lebenszyklusan."/>
        <s v="Strategische Planung 2"/>
        <s v="Quantitative Methoden; Multivariate Methoden in der BWL und VWL"/>
        <s v="Jahresabschluss: Ausgewählte Fragen der nationalen und inter-nationalen Rechnungslegung"/>
        <s v="Beschaffung und Logistik 2"/>
        <s v="Logistik 2"/>
        <s v="Strategisches Management 2"/>
        <s v="Nachhaltigkeit und Unternehmensführung"/>
        <s v="Internationale Summer School"/>
        <s v="Modelle zur Entscheidungsunterstütztung"/>
        <s v="Modellierung u Simulation dynamischer raumbezog Prozesse"/>
        <s v="Jahresabschluss:Ausgew Fragen der Rechnungslegung"/>
        <s v="Research Methods (E)"/>
        <s v="Ressourceneffizienz und Ökobilanzierung"/>
        <s v="Input-Output-Analayse"/>
        <s v="Wissenschaftsth. u. Ethik"/>
        <s v="Ressourceneffizienz"/>
        <s v="Data Science 1"/>
        <s v="Digitalisierung im industriellen Umfeld (D/E)"/>
        <s v="Intern. Wirt.-spolitik"/>
        <s v="Einführung in die Debatte der Nachhaltigen Entwicklung"/>
        <s v="Immissionsschutz: Lärmschutz und Luftschadstoffe"/>
        <s v="Interk. Kom. und Teamb"/>
        <s v="Accounting 2b"/>
        <s v="Globalisierung und disparate Entwicklung"/>
        <s v="Nachhaltiges Flächenmanagement"/>
        <s v="Grundbaustatik"/>
        <s v="Bauphysik 2"/>
        <s v="Baumanagement 1"/>
        <s v="Baumanagement 2"/>
        <s v="Sondergebiete der Bauverfahrenstechnik"/>
        <s v="Baukonstruktion 1"/>
        <s v="Baukonstruktion 4 - Details"/>
        <s v="Baustatik 2"/>
        <s v="Baustatik 3"/>
        <s v="Technische Mechanik 1"/>
        <s v="Stadt-, Raum- und Umweltplanung"/>
        <s v="Immissionsschutz"/>
        <s v="Stadt-, Raum-, und Umweltplanung"/>
        <s v="Mathematik B"/>
        <s v="Ausgew. Kapitel SiWaWi"/>
        <s v="Raumakustik"/>
        <s v="Brückenbau"/>
        <s v="Baumechanik"/>
        <s v="Wassermengen &amp; Hydro"/>
        <s v="Planung von Radverkehrsanlagen"/>
        <s v="Sanierung SiWaWi"/>
        <s v="Verkehrssicherheit"/>
        <s v="Ökosysteme"/>
        <s v="Baukonstruktion 4"/>
        <s v="Immissionsschutz - Lärmschutz und Luftschadstoffe"/>
        <s v="Immissionsschutz - Lärm-schutz und Luftschadstoffe"/>
        <s v="Raumordnung u. Umwelt"/>
        <s v="Transformation des Energiesystems"/>
        <s v="Interdisziplinäres BIM-Seminar"/>
        <s v="Betonfertigteilbau"/>
        <s v="Nachhaltige Mobilität"/>
        <s v="Existenzgründung"/>
        <s v="Kostenmanagement 2"/>
        <s v="Konst. Bau Elektroversuch"/>
        <s v="Webtechnologien II"/>
        <s v="Software Elektroversuchsf"/>
        <s v="Produ and Log Management"/>
        <s v="Proj./Forschendes Lernen"/>
        <s v="Softwarepraktikum"/>
        <s v="Gestaltungsorientierte Ansätze einer Guten Gesellschaft"/>
        <s v="International Waste Management"/>
        <s v="Ökobil u nachh Technikg"/>
        <s v="Wissenschaftliches Arbeiten"/>
        <s v="Power2X"/>
        <s v="Life Cycle Assessment"/>
        <s v="Freies Methodenseminar"/>
        <s v="Szenariotechnik"/>
        <s v="Bioeconomy"/>
        <s v="Naturwissenschaftliche Aspekte Nachhaltiger Entwicklung"/>
        <s v="Nachhaltigkeit in der Technik"/>
        <s v="The Great Transformation"/>
        <s v="Nachh. Flächenmanagement"/>
        <s v="Energie und Umwelt II"/>
        <s v="Ökosysteme: Wasser, Boden, Luft"/>
        <s v="Gesprächsführung und Konfliktmanagement"/>
        <s v="Managing Diversity"/>
        <s v="Methoden Verkehrsplanung"/>
        <s v="Nachhaltige Beschaffung und Logistik II"/>
        <s v="Zukunfts- und Akzeptanzforschung"/>
        <s v="Empirische Forschung"/>
        <s v="Nachhaltigkeit Klima"/>
        <s v="Wissenschaftliche Arbeitstechniken"/>
        <s v="Wissenschaftl. Arbeitst."/>
        <s v="Betriebl. Informationssys"/>
        <s v="Enterprise Resource Planning Systeme"/>
        <s v="Personalmanagement 2"/>
        <s v="Modellbildung und Simulation"/>
        <s v="Smart Grids"/>
        <s v="Entwicklung nachhaltiger Elektrofahrzeuge"/>
        <s v="Nachh. in Prod. und Log."/>
        <s v="Business English"/>
        <s v="Ang transd Nachhaltigk"/>
        <s v="Big GeoData"/>
        <s v="Ausgewählte Themen der Geoinformatik"/>
        <s v="E-Learning"/>
        <s v="Nachhaltiges Flächenmanagement u. Bauleitpl."/>
        <s v="Nachhaltiges Flächenman u. Bauleitplanung"/>
        <s v="Current Topics of Marketing"/>
        <s v="Data Science 2"/>
        <s v="Energie und Umwelt 2"/>
        <s v="Int. Personalmanagement"/>
        <s v="Energieöko. u. Umweltpol2"/>
        <s v="Sondergebiete der Geotechnik"/>
        <s v="Mittelstandspolitik"/>
        <s v="Wissenschafliches Arbeiten"/>
        <s v="Prozess- System-Analyse"/>
        <s v="Interkulturelle Kommunikation"/>
        <s v="Diversity, Gesprächsführung und Konfliktman."/>
        <s v="Wirtschaftsenglisch"/>
        <s v="Controlling 2"/>
        <s v="Lean Management und Logistikinnovationen"/>
        <s v="Wirtschaftsfranzösisch 1"/>
        <s v="Wirtschaftsfranzösisch 2"/>
        <s v="Wirtschaftstürkisch 2"/>
        <s v="Interkulturelle Kompet."/>
        <s v="Wirtschaftsspanisch 1"/>
        <s v="Wirtschaftsspanisch 2"/>
        <s v="Wirtschaftsrussisch 2"/>
        <s v="Arbeitsrecht"/>
        <s v="Methoden in der Erwachsenenbildung"/>
        <s v="Interkulturelles Management"/>
        <s v="Kunst/Ästhetik und Kreativität"/>
        <s v="Ingenieurwissenschaftliche Messtechnik"/>
        <s v="Reservoir Engineering"/>
        <s v="Digital Rock Physics"/>
        <s v="Tunnelbau"/>
        <s v="Rhetorik u. Präsentation"/>
        <s v="Ing.methoden Brandschutz"/>
        <s v="Num. Meth. Wasserbau"/>
        <s v="Leit- und informationssys"/>
        <s v="Sales Management 2"/>
        <s v="Strategisches Unternehmensplanspiel"/>
        <s v="Big Data"/>
        <s v="Lokalisierung u mob. Apps"/>
        <s v="Nachrichtentechnik 2"/>
        <s v="Geodätisches Monitoring"/>
        <s v="Künstliche Intelligenz"/>
        <s v="Cont_Aware_Mob_Comp"/>
        <s v="Diskrete u Angew Mathe"/>
        <s v="Computer Vision für autonomes Fahren"/>
        <s v="Algorithmische Aspekte von Industrie 4.0"/>
        <s v="Algorithmische Geometrie"/>
        <s v="Kinematische Messtechnik"/>
        <s v="Strömungsmesstechnik"/>
        <s v="Einführung in Structural Health Monitoring"/>
        <s v="Einführung in die KI"/>
        <s v="Bioenergie"/>
        <s v="Energietechnik 3"/>
        <s v="3D-Modelle und ihre Anwendung"/>
        <s v="3-D-Modelle und ihre Anwendung"/>
        <s v="Mathematik II"/>
        <s v="Photogrammetrie u. L.-Sc."/>
        <s v="Immobilienbewertung"/>
        <s v="Naturwissenschaften für Geoinformatiker"/>
        <s v="Höhere Mathematik für Ingenieure"/>
        <s v="Identifikationst.-RFID"/>
        <s v="Identifikationstechnik"/>
        <s v="Theoret. Elektrotechnik"/>
        <s v="Ruhrturtlebot Competition"/>
        <s v="Bodenordnung u. Planung"/>
        <s v="Bewertung von Finanzinstrumenten"/>
        <s v="Wirtschaftsinformatik"/>
        <s v="Führung im int. Kontext"/>
        <s v="Industrial Big Data"/>
        <s v="Fluidtechnik"/>
        <s v="Geodatenmanagement"/>
        <s v="Numerische Mathematik"/>
        <s v="Bauphysik 4"/>
        <s v="Stadtbauphysik und Klimaanpassung"/>
        <s v="Bauphysik 3"/>
        <s v="Grundlagen der Gebäudeenergietechnik"/>
        <s v="Numerik partieller Diff"/>
        <s v="Bauklimatik"/>
        <s v="Digitale Systeme des Energie- und Quartiersmanagements"/>
        <s v="Datengestützte Entscheidungen in den Wirtschaftswissenschaften 1"/>
        <s v="Digital Business Transformation 2"/>
        <s v="Digital Business Transformation 1"/>
        <s v="Finanzmanagement 2"/>
        <s v="Marketing 2"/>
        <s v="Innovationsmanagement 2"/>
        <s v="Methoden der Verkehrsplanung"/>
        <s v="Nachhaltigkeitskom."/>
        <s v="Wissensch Arbeiten/Präs"/>
        <s v="Bauphysik III"/>
        <s v="Modellbild. u. Simulation"/>
        <s v="Eco-Design und Akzeptanzforschung"/>
        <s v="Grundlagen der Infrastrukturplanung"/>
        <s v="Globale Nachhaltigkeit und Energiewende"/>
        <s v="Geothermal Geology and Ex"/>
        <s v="Int. Sales Management (E)"/>
        <s v="Entwicklung von Geoinformationsprodukten"/>
        <s v="Program. u. Softwareq."/>
        <s v="Groundwater Hydraulics"/>
        <s v="Messtechnik mit Laborübung"/>
        <s v="Simultaneous Engineering"/>
        <s v="Alternativ angetriebene Fahrzeuge"/>
        <s v="CAD 2"/>
        <s v="Hydro- and Geochemistry"/>
        <s v="Technik der Mensch-Masch"/>
        <s v="Technik der Mensch-Maschine-Interaktion"/>
        <s v="Compilerbau"/>
        <s v="Projektb. Vertiefung"/>
        <s v="Nachhaltigkeitswissenschaft und Evaluation"/>
        <s v="Digitalisierung in der Energiewende"/>
        <s v="Funkbetriebstechnik"/>
        <s v="Veränderungsprozesse und Mediation / Moderation von Konflikten"/>
        <s v="Nachhaltigkeitsinnovationen"/>
        <s v="Writing Research in Sustainability Science"/>
        <s v="Transformative Forschungspraxis"/>
        <s v="Umweltverfahrenstechnik"/>
        <s v="Vertiefung Fernerkundung"/>
        <s v="IT-Plattformen Development und Digitale Zwillinge"/>
        <s v="Automotive Bussysteme"/>
        <s v="Automotive Radarsensorik"/>
        <s v="Konzept. u. Entw. Smart City"/>
        <s v="Konzeption und Entwicklung von Smart-City-Lösungen"/>
        <s v="Inter. Arb.-Gese-R"/>
        <s v="Projektmanagement und wissenschaftliches Arbeiten"/>
        <s v="Interkulturelles Mmg"/>
        <s v="Einführung in die BWL"/>
        <s v="Interkulturelle Kompetenzen"/>
        <s v="Innovationspolitik"/>
        <s v="Umwelt- und Wirtschaftsethik"/>
        <s v="Int. Economic Policy"/>
        <s v="Sozialpolitik"/>
        <s v="Umweltpolitik"/>
        <s v="Öffentlicher Personennahverkehr"/>
        <s v="Öffentlicher Personennahv"/>
        <s v="Numerische Methoden der Baumechanik"/>
        <s v="DV-gestütztes Controlling"/>
        <s v="Kreditmanagement 2"/>
        <s v="Datengestützte Entscheidungen in den Wirtschaftswissenschaften 2"/>
        <s v="Inf. und Kommsysteme 2"/>
        <s v="Ausgewählte Fragen des Personalmanagements"/>
        <s v="Branchenpolitik"/>
        <s v="Geld- und Finanzpolitik"/>
        <s v="Beschaffung und Logistik 2 (englisch)"/>
        <s v="Entwicklung mobiler und web-basierter Geoanwenduungen"/>
        <s v="Dataw. Datam."/>
        <s v="Softwareentw Solarfahrz"/>
        <s v="Computer Vision"/>
        <s v="Parallele Algorithmen"/>
        <s v="Außenwirtschaft 1"/>
        <s v="DV-gest. Contr."/>
        <s v="Ausgewählte F d Personalm"/>
        <s v="Wirtschaftstürkisch 1"/>
        <s v="Wirtschaftsitalienisch 2"/>
        <s v="Logistik 2 (englisch)"/>
        <s v="PM i Fokus v Glob,Dig,Ag"/>
        <s v="Deutsch als Fremdsprache"/>
        <s v="Operations Research"/>
        <s v="Bauverfahrenstechnik im Fertigteilbau"/>
        <s v="Wasser Stadt Straßenplan"/>
        <s v="Design von Geoinformationsprodukten"/>
        <s v="Softwaret. u. Systemsoft"/>
        <s v="Service-Management"/>
        <s v="Wettbewerbsrecht"/>
        <s v="Vertragsmanagement"/>
        <s v="Fahrerassistenzsysteme"/>
        <s v="Lebenszyklusanalyse"/>
        <s v="Energieerzeugung"/>
        <s v="Architekturen für verteilte Geoanwendungen"/>
        <s v="Wirtschaftsrussisch 1"/>
        <s v="Energieerzeugung und Energieversorgung"/>
        <s v="Energieerzeugung- und Ernegieversorgung"/>
        <s v="Außenwirtschaft 2"/>
        <s v="Integraltransformation und ihre Anwendung in den Ingenieurwissenschaften"/>
        <s v="Drilling Engineering 1"/>
        <s v="Konstruktiver Glasbau"/>
        <s v="Energietechnik 2"/>
        <s v="Massivbaukonstruktionen"/>
        <s v="Numerische Methoden in der Geotechnik"/>
        <s v="Internationales Management 2"/>
        <s v="Insolvenzrecht"/>
        <s v="Recht der Unternehmensfi."/>
        <s v="Onlinemarketing"/>
        <s v="Marktforschung"/>
        <s v="Mensch-Roboter-Kolab"/>
        <s v="Verteilte Anwendungen"/>
        <s v="Industrielle Messtechik"/>
        <s v="Internet der Dinge"/>
        <s v="Lokalisierung und Funkinteraktion"/>
        <s v="Video Fahrerassistenzsys"/>
        <s v="Recht der Unternehmensfinanzierung"/>
        <s v="Qual. Innovationsmanag."/>
        <s v="Applied Geophysics"/>
        <s v="Rock Physics"/>
        <s v="Geothermal Systems 1"/>
        <s v="Geothermal Systems 2"/>
        <s v="Wirtschaftsdeutsch-Vert."/>
      </sharedItems>
    </cacheField>
  </cacheFields>
  <cacheHierarchies count="29">
    <cacheHierarchy uniqueName="[Bereich].[Kennung]" caption="Kennung" attribute="1" defaultMemberUniqueName="[Bereich].[Kennung].[All]" allUniqueName="[Bereich].[Kennung].[All]" dimensionUniqueName="[Bereich]" displayFolder="" count="0" memberValueDatatype="130" unbalanced="0"/>
    <cacheHierarchy uniqueName="[Bereich].[Referenz]" caption="Referenz" attribute="1" defaultMemberUniqueName="[Bereich].[Referenz].[All]" allUniqueName="[Bereich].[Referenz].[All]" dimensionUniqueName="[Bereich]" displayFolder="" count="0" memberValueDatatype="130" unbalanced="0"/>
    <cacheHierarchy uniqueName="[Bereich].[pform lt. MHB]" caption="pform lt. MHB" attribute="1" defaultMemberUniqueName="[Bereich].[pform lt. MHB].[All]" allUniqueName="[Bereich].[pform lt. MHB].[All]" dimensionUniqueName="[Bereich]" displayFolder="" count="0" memberValueDatatype="130" unbalanced="0"/>
    <cacheHierarchy uniqueName="[Bereich].[Fachbereich]" caption="Fachbereich" attribute="1" defaultMemberUniqueName="[Bereich].[Fachbereich].[All]" allUniqueName="[Bereich].[Fachbereich].[All]" dimensionUniqueName="[Bereich]" displayFolder="" count="2" memberValueDatatype="130" unbalanced="0">
      <fieldsUsage count="2">
        <fieldUsage x="-1"/>
        <fieldUsage x="0"/>
      </fieldsUsage>
    </cacheHierarchy>
    <cacheHierarchy uniqueName="[Bereich].[Abschluss]" caption="Abschluss" attribute="1" defaultMemberUniqueName="[Bereich].[Abschluss].[All]" allUniqueName="[Bereich].[Abschluss].[All]" dimensionUniqueName="[Bereich]" displayFolder="" count="0" memberValueDatatype="130" unbalanced="0"/>
    <cacheHierarchy uniqueName="[Bereich].[stg]" caption="stg" attribute="1" defaultMemberUniqueName="[Bereich].[stg].[All]" allUniqueName="[Bereich].[stg].[All]" dimensionUniqueName="[Bereich]" displayFolder="" count="0" memberValueDatatype="130" unbalanced="0"/>
    <cacheHierarchy uniqueName="[Bereich].[Studiengang]" caption="Studiengang" attribute="1" defaultMemberUniqueName="[Bereich].[Studiengang].[All]" allUniqueName="[Bereich].[Studiengang].[All]" dimensionUniqueName="[Bereich]" displayFolder="" count="2" memberValueDatatype="130" unbalanced="0">
      <fieldsUsage count="2">
        <fieldUsage x="-1"/>
        <fieldUsage x="5"/>
      </fieldsUsage>
    </cacheHierarchy>
    <cacheHierarchy uniqueName="[Bereich].[PO]" caption="PO" attribute="1" defaultMemberUniqueName="[Bereich].[PO].[All]" allUniqueName="[Bereich].[PO].[All]" dimensionUniqueName="[Bereich]" displayFolder="" count="0" memberValueDatatype="20" unbalanced="0"/>
    <cacheHierarchy uniqueName="[Bereich].[Semester]" caption="Semester" attribute="1" defaultMemberUniqueName="[Bereich].[Semester].[All]" allUniqueName="[Bereich].[Semester].[All]" dimensionUniqueName="[Bereich]" displayFolder="" count="0" memberValueDatatype="130" unbalanced="0"/>
    <cacheHierarchy uniqueName="[Bereich].[pnr]" caption="pnr" attribute="1" defaultMemberUniqueName="[Bereich].[pnr].[All]" allUniqueName="[Bereich].[pnr].[All]" dimensionUniqueName="[Bereich]" displayFolder="" count="0" memberValueDatatype="20" unbalanced="0"/>
    <cacheHierarchy uniqueName="[Bereich].[Prüfung]" caption="Prüfung" attribute="1" defaultMemberUniqueName="[Bereich].[Prüfung].[All]" allUniqueName="[Bereich].[Prüfung].[All]" dimensionUniqueName="[Bereich]" displayFolder="" count="2" memberValueDatatype="130" unbalanced="0">
      <fieldsUsage count="2">
        <fieldUsage x="-1"/>
        <fieldUsage x="7"/>
      </fieldsUsage>
    </cacheHierarchy>
    <cacheHierarchy uniqueName="[Bereich].[Fach]" caption="Fach" attribute="1" defaultMemberUniqueName="[Bereich].[Fach].[All]" allUniqueName="[Bereich].[Fach].[All]" dimensionUniqueName="[Bereich]" displayFolder="" count="0" memberValueDatatype="130" unbalanced="0"/>
    <cacheHierarchy uniqueName="[Bereich].[Prüfer]" caption="Prüfer" attribute="1" defaultMemberUniqueName="[Bereich].[Prüfer].[All]" allUniqueName="[Bereich].[Prüfer].[All]" dimensionUniqueName="[Bereich]" displayFolder="" count="2" memberValueDatatype="130" unbalanced="0">
      <fieldsUsage count="2">
        <fieldUsage x="-1"/>
        <fieldUsage x="6"/>
      </fieldsUsage>
    </cacheHierarchy>
    <cacheHierarchy uniqueName="[Bereich].[Datum]" caption="Datum" attribute="1" defaultMemberUniqueName="[Bereich].[Datum].[All]" allUniqueName="[Bereich].[Datum].[All]" dimensionUniqueName="[Bereich]" displayFolder="" count="2" memberValueDatatype="130" unbalanced="0">
      <fieldsUsage count="2">
        <fieldUsage x="-1"/>
        <fieldUsage x="2"/>
      </fieldsUsage>
    </cacheHierarchy>
    <cacheHierarchy uniqueName="[Bereich].[Prüfungsform oder Raum]" caption="Prüfungsform oder Raum" attribute="1" defaultMemberUniqueName="[Bereich].[Prüfungsform oder Raum].[All]" allUniqueName="[Bereich].[Prüfungsform oder Raum].[All]" dimensionUniqueName="[Bereich]" displayFolder="" count="2" memberValueDatatype="130" unbalanced="0">
      <fieldsUsage count="2">
        <fieldUsage x="-1"/>
        <fieldUsage x="1"/>
      </fieldsUsage>
    </cacheHierarchy>
    <cacheHierarchy uniqueName="[Bereich].[Startzeit]" caption="Startzeit" attribute="1" defaultMemberUniqueName="[Bereich].[Startzeit].[All]" allUniqueName="[Bereich].[Startzeit].[All]" dimensionUniqueName="[Bereich]" displayFolder="" count="2" memberValueDatatype="130" unbalanced="0">
      <fieldsUsage count="2">
        <fieldUsage x="-1"/>
        <fieldUsage x="3"/>
      </fieldsUsage>
    </cacheHierarchy>
    <cacheHierarchy uniqueName="[Bereich].[Dauer]" caption="Dauer" attribute="1" defaultMemberUniqueName="[Bereich].[Dauer].[All]" allUniqueName="[Bereich].[Dauer].[All]" dimensionUniqueName="[Bereich]" displayFolder="" count="2" memberValueDatatype="130" unbalanced="0">
      <fieldsUsage count="2">
        <fieldUsage x="-1"/>
        <fieldUsage x="4"/>
      </fieldsUsage>
    </cacheHierarchy>
    <cacheHierarchy uniqueName="[Bereich].[Dauer neu]" caption="Dauer neu" attribute="1" defaultMemberUniqueName="[Bereich].[Dauer neu].[All]" allUniqueName="[Bereich].[Dauer neu].[All]" dimensionUniqueName="[Bereich]" displayFolder="" count="0" memberValueDatatype="130" unbalanced="0"/>
    <cacheHierarchy uniqueName="[Bereich].[TN]" caption="TN" attribute="1" defaultMemberUniqueName="[Bereich].[TN].[All]" allUniqueName="[Bereich].[TN].[All]" dimensionUniqueName="[Bereich]" displayFolder="" count="0" memberValueDatatype="130" unbalanced="0"/>
    <cacheHierarchy uniqueName="[Bereich].[Aufsicht]" caption="Aufsicht" attribute="1" defaultMemberUniqueName="[Bereich].[Aufsicht].[All]" allUniqueName="[Bereich].[Aufsicht].[All]" dimensionUniqueName="[Bereich]" displayFolder="" count="0" memberValueDatatype="130" unbalanced="0"/>
    <cacheHierarchy uniqueName="[Bereich].[x]" caption="x" attribute="1" defaultMemberUniqueName="[Bereich].[x].[All]" allUniqueName="[Bereich].[x].[All]" dimensionUniqueName="[Bereich]" displayFolder="" count="0" memberValueDatatype="130" unbalanced="0"/>
    <cacheHierarchy uniqueName="[Bereich].[Datum (Jahr)]" caption="Datum (Jahr)" attribute="1" defaultMemberUniqueName="[Bereich].[Datum (Jahr)].[All]" allUniqueName="[Bereich].[Datum (Jahr)].[All]" dimensionUniqueName="[Bereich]" displayFolder="" count="0" memberValueDatatype="130" unbalanced="0"/>
    <cacheHierarchy uniqueName="[Bereich].[Datum (Quartal)]" caption="Datum (Quartal)" attribute="1" defaultMemberUniqueName="[Bereich].[Datum (Quartal)].[All]" allUniqueName="[Bereich].[Datum (Quartal)].[All]" dimensionUniqueName="[Bereich]" displayFolder="" count="0" memberValueDatatype="130" unbalanced="0"/>
    <cacheHierarchy uniqueName="[Bereich].[Datum (Monat)]" caption="Datum (Monat)" attribute="1" defaultMemberUniqueName="[Bereich].[Datum (Monat)].[All]" allUniqueName="[Bereich].[Datum (Monat)].[All]" dimensionUniqueName="[Bereich]" displayFolder="" count="0" memberValueDatatype="130" unbalanced="0"/>
    <cacheHierarchy uniqueName="[Bereich].[Datum (Monatsindex)]" caption="Datum (Monatsindex)" attribute="1" defaultMemberUniqueName="[Bereich].[Datum (Monatsindex)].[All]" allUniqueName="[Bereich].[Datum (Monatsindex)].[All]" dimensionUniqueName="[Bereich]" displayFolder="" count="0" memberValueDatatype="20" unbalanced="0" hidden="1"/>
    <cacheHierarchy uniqueName="[Measures].[__XL_Count Bereich]" caption="__XL_Count Bereich" measure="1" displayFolder="" measureGroup="Bereich" count="0" hidden="1"/>
    <cacheHierarchy uniqueName="[Measures].[__No measures defined]" caption="__No measures defined" measure="1" displayFolder="" count="0" hidden="1"/>
    <cacheHierarchy uniqueName="[Measures].[Summe von PO]" caption="Summe von PO" measure="1" displayFolder="" measureGroup="Bereich" count="0" hidden="1">
      <extLst>
        <ext xmlns:x15="http://schemas.microsoft.com/office/spreadsheetml/2010/11/main" uri="{B97F6D7D-B522-45F9-BDA1-12C45D357490}">
          <x15:cacheHierarchy aggregatedColumn="7"/>
        </ext>
      </extLst>
    </cacheHierarchy>
    <cacheHierarchy uniqueName="[Measures].[Count of esing]" caption="Count of esing" measure="1" displayFolder="" measureGroup="Bereich" count="0" hidden="1">
      <extLst>
        <ext xmlns:x15="http://schemas.microsoft.com/office/spreadsheetml/2010/11/main" uri="{B97F6D7D-B522-45F9-BDA1-12C45D357490}">
          <x15:cacheHierarchy aggregatedColumn="13"/>
        </ext>
      </extLst>
    </cacheHierarchy>
  </cacheHierarchies>
  <kpis count="0"/>
  <dimensions count="2">
    <dimension name="Bereich" uniqueName="[Bereich]" caption="Bereich"/>
    <dimension measure="1" name="Measures" uniqueName="[Measures]" caption="Measures"/>
  </dimensions>
  <measureGroups count="1">
    <measureGroup name="Bereich" caption="Bereich"/>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OnLoad="1" refreshedBy="Riedrich, Linda" refreshedDate="45254.582521412034" createdVersion="6" refreshedVersion="6" minRefreshableVersion="3" recordCount="1973">
  <cacheSource type="worksheet">
    <worksheetSource ref="C1:S1974" sheet="Pruefungen"/>
  </cacheSource>
  <cacheFields count="17">
    <cacheField name="pform lt. MHB" numFmtId="0">
      <sharedItems longText="1"/>
    </cacheField>
    <cacheField name="Fachbereich" numFmtId="0">
      <sharedItems containsBlank="1" count="14">
        <s v="FB G"/>
        <s v="FB W"/>
        <s v="FB M"/>
        <s v="FB E+I"/>
        <s v="FB B"/>
        <s v="FB B "/>
        <s v="FB M "/>
        <s v="FB W "/>
        <m u="1"/>
        <s v="                                                                                                 " u="1"/>
        <s v="BF G " u="1"/>
        <s v=" " u="1"/>
        <s v="FG G" u="1"/>
        <s v="Geiger" u="1"/>
      </sharedItems>
    </cacheField>
    <cacheField name="Abschluss" numFmtId="0">
      <sharedItems/>
    </cacheField>
    <cacheField name="stg" numFmtId="0">
      <sharedItems containsMixedTypes="1" containsNumber="1" containsInteger="1" minValue="172" maxValue="779" count="45">
        <s v="K71"/>
        <n v="771"/>
        <s v="ACC"/>
        <s v="MAT"/>
        <n v="704"/>
        <s v="K04"/>
        <s v="MMT"/>
        <s v="MET"/>
        <s v="K79"/>
        <n v="748"/>
        <s v="H48"/>
        <n v="779"/>
        <s v="WII"/>
        <n v="757"/>
        <s v="K57"/>
        <s v="WIE"/>
        <s v="F04"/>
        <s v="MAN"/>
        <s v="MNE"/>
        <s v="UMM"/>
        <s v="IBM"/>
        <s v="A67"/>
        <n v="273"/>
        <s v="MBI"/>
        <n v="718"/>
        <s v="K18"/>
        <s v="704"/>
        <s v="757"/>
        <n v="758"/>
        <s v="K58"/>
        <n v="298"/>
        <s v="UMT"/>
        <s v="WIB"/>
        <s v="WIM"/>
        <s v="MIT"/>
        <s v="779"/>
        <s v="748"/>
        <s v="RES"/>
        <s v="MMB"/>
        <s v="MIM"/>
        <s v="298"/>
        <n v="719"/>
        <s v="758"/>
        <n v="272" u="1"/>
        <n v="172" u="1"/>
      </sharedItems>
    </cacheField>
    <cacheField name="Studiengang" numFmtId="0">
      <sharedItems/>
    </cacheField>
    <cacheField name="PO" numFmtId="0">
      <sharedItems containsSemiMixedTypes="0" containsString="0" containsNumber="1" containsInteger="1" minValue="2011" maxValue="2022"/>
    </cacheField>
    <cacheField name="Semester" numFmtId="0">
      <sharedItems containsBlank="1" containsMixedTypes="1" containsNumber="1" containsInteger="1" minValue="1" maxValue="99"/>
    </cacheField>
    <cacheField name="pnr" numFmtId="0">
      <sharedItems containsString="0" containsBlank="1" containsNumber="1" containsInteger="1" minValue="110" maxValue="10010"/>
    </cacheField>
    <cacheField name="Prüfung" numFmtId="0">
      <sharedItems containsBlank="1" count="1030">
        <s v="3-D-Modelle und ihre Anwendung"/>
        <s v="3D-Modelle und ihre Anwendung "/>
        <s v="Accounting"/>
        <s v="Accounting 2b"/>
        <s v="Additive Fertigungsverfahren "/>
        <s v="Aktorik und Leistungselektronik"/>
        <s v="Aktorik und Leistungselektronik "/>
        <s v="Algorithmen und Datenstrukturen"/>
        <s v="Algorithmische Aspekte von Industrie 4.0 "/>
        <s v="Algorithmische Geometrie"/>
        <s v="Alternativ angetriebene Fahrzeuge"/>
        <s v="Analoge Schaltungstechnik"/>
        <s v="Analyse räumlicher Prozesse"/>
        <s v="Ang transd Nachhaltigk"/>
        <s v="Ang transd Nachhaltigk "/>
        <s v="Ang. Strömungssimulation"/>
        <s v="Ans u Meth d Nachhaltigk."/>
        <s v="Antriebstechnik"/>
        <s v="Anwendungen der GI"/>
        <s v="Anwendungsprogrammierung"/>
        <s v="Applied Geophysics"/>
        <s v="Arbeitsrecht"/>
        <s v="Architekturen für verteilte Geoanwendungen"/>
        <s v="Auditing"/>
        <s v="Ausgew. Kapitel SiWaWi"/>
        <s v="Ausgewählte F d Personalm"/>
        <s v="Ausgewählte Fragen des Personalmanagements"/>
        <s v="Ausgewählte Methoden der Ingenieurvermessung"/>
        <s v="Ausgewählte Themen der Geoinformatik"/>
        <s v="Ausgewählte Themen der Programmierung"/>
        <s v="Außenwirtschaft 1"/>
        <s v="Außenwirtschaft 2"/>
        <s v="Automotive Bussysteme"/>
        <s v="Automotive Radarsensorik"/>
        <s v="Autonomous Mobile Robots"/>
        <s v="B2B-Marketing"/>
        <s v="Basismodelle der Geoinformatik"/>
        <s v="Basiswissen Nachhaltigkeit"/>
        <s v="Batterietechnik"/>
        <s v="Bau- und Betrieb von Verkehrsanlagen"/>
        <s v="Bauelemente"/>
        <s v="Bauinformatik"/>
        <s v="Bauklimatik"/>
        <s v="Baukonstruktion 1"/>
        <s v="Baukonstruktion 2 - Technisches Darstellen"/>
        <s v="Baukonstruktion 2 und Technisches Darstellen"/>
        <s v="Baukonstruktion 3 - Skelettbauten"/>
        <s v="Baukonstruktion 4"/>
        <s v="Baukonstruktion 4 - Details"/>
        <s v="Baumanagement 1"/>
        <s v="Baumanagement 2"/>
        <s v="Baumechanik"/>
        <s v="Bauphysik 1"/>
        <s v="Bauphysik 2"/>
        <s v="Bauphysik 3"/>
        <s v="Bauphysik 4"/>
        <s v="Bauphysik III"/>
        <s v="Baustatik 1"/>
        <s v="Baustatik 2"/>
        <s v="Baustatik 3"/>
        <s v="Baustoffkunde"/>
        <s v="Bauverfahrenstechnik"/>
        <s v="Bauverfahrenstechnik im Fertigteilbau"/>
        <s v="Bauwirtschaft"/>
        <s v="Beschaffung und Logistik 1"/>
        <s v="Beschaffung und Logistik 1 (englisch)"/>
        <s v="Beschaffung und Logistik 2"/>
        <s v="Beschaffung und Logistik 2 (englisch)"/>
        <s v="Besteuerung des Mittelstands"/>
        <s v="Besteuerung internationaler Aktivitäten und Konzerne"/>
        <s v="Betonfertigteilbau"/>
        <s v="Betriebl. Informationssys"/>
        <s v="Betriebsorganisation"/>
        <s v="Betriebssysteme"/>
        <s v="Bewertung von Finanzinstrumenten "/>
        <s v="Big Data"/>
        <s v="Big GeoData"/>
        <s v="Bildgebende Verf. und digit. Bildverarb. in der Medizin"/>
        <s v="BIM"/>
        <s v="BIM "/>
        <s v="Bioeconomy"/>
        <s v="Bioenergie"/>
        <s v="Biologie und Chemie"/>
        <s v="Biologie und Chemie (Naturwissenschaften 1)"/>
        <s v="Bodenmechanik"/>
        <s v="Bodenmechanik "/>
        <s v="Bodenmechanik U"/>
        <s v="Bodenordnung u. Planung"/>
        <s v="Branchenpolitik"/>
        <s v="Brandschutz"/>
        <s v="Brückenbau"/>
        <s v="Buchhaltung und Kostenrechnung"/>
        <s v="Business Case Studies"/>
        <s v="Business case Studies, englisch/deutsch"/>
        <s v="Business English"/>
        <s v="BWl/Technik/ProjMan"/>
        <s v="CAD"/>
        <s v="CAD "/>
        <s v="CAD 2"/>
        <s v="CAD/CAE"/>
        <s v="CAD/PLM"/>
        <s v="CAE/ FEM"/>
        <s v="Compilerbau"/>
        <s v="Computer Vision "/>
        <s v="Computer Vision für autonomes Fahren"/>
        <s v="Computergestützte Messwerterfassung"/>
        <s v="Cont_Aware_Mob_Comp"/>
        <s v="Controlling"/>
        <s v="Controlling 1"/>
        <s v="Controlling 2"/>
        <s v="Controlling mit SAP"/>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atengestützte Entscheidungen in den Wirtschaftswissenschaften 2"/>
        <s v="Design von Geoinformationsprodukten"/>
        <s v="Deutsch als Fremdsprache"/>
        <s v="Digital Business Transformation 1"/>
        <s v="Digital Business Transformation 2"/>
        <s v="Digital Rock Physics"/>
        <s v="Digitale Bildverarbeitung und Game Development"/>
        <s v="Digitale Signalverarbeitung"/>
        <s v="Digitale Systeme"/>
        <s v="Digitale Systeme des Energie- und Quartiersmanagements"/>
        <s v="Digitalisierung im industriellen Umfeld (D/E)"/>
        <s v="Digitalisierung in der Energiewende"/>
        <s v="Digitaltechnik"/>
        <s v="Diskrete u Angew Mathe"/>
        <s v="Diversity, Gesprächsführung und Konfliktman. "/>
        <s v="Drilling Engineering 1"/>
        <s v="Drilling Engineering 2"/>
        <s v="DV-gest. Contr."/>
        <s v="DV-gest. Steuerplanung"/>
        <s v="DV-gestütztes Controlling"/>
        <s v="Dynamik"/>
        <s v="Dynamik - Kinematik und Kinetik"/>
        <s v="Dynamik (Elastostatik II, Kinematik)"/>
        <s v="Echtzeitregelung"/>
        <s v="Eco-Design und Akzeptanzforschung"/>
        <s v="Economics"/>
        <s v="EDV-Programme im Verkehrswesen"/>
        <s v="Einf. i. w. Programmiersp"/>
        <s v="Einführung Geoinformatik"/>
        <s v="Einführung Geoinformatik "/>
        <s v="Einführung in die BWL"/>
        <s v="Einführung in die Debatte der Nachhaltigen Entwicklung"/>
        <s v="Einführung in die KI"/>
        <s v="Einführung in moderene Webtechnologien "/>
        <s v="Einführung in moderne Webtechnologien "/>
        <s v="Einführung in Structural Health Monitoring"/>
        <s v="Einführung Vermessung    "/>
        <s v="E-Learning"/>
        <s v="Elektrische Aktorik"/>
        <s v="Elektrische Komponenten"/>
        <s v="Elektrische Netze"/>
        <s v="Elektrische Systeme im Hochvolt-Fahrzeug"/>
        <s v="Elektrom. Verträglichkeit"/>
        <s v="Elektronische Bauelemente"/>
        <s v="Elektronische Systeme im Fahrzeug"/>
        <s v="Elektrotechnik"/>
        <s v="Elektrotechnik 1"/>
        <s v="Elektrotechnik 2"/>
        <s v="Elektrotechnik I"/>
        <s v="Elektrotechnik II"/>
        <s v="Empirische Forschung"/>
        <s v="Energie und Umwel 1"/>
        <s v="Energie und Umwelt 1"/>
        <s v="Energie und Umwelt 2"/>
        <s v="Energie und Umwelt II"/>
        <s v="Energie- und Umweltöko. I"/>
        <s v="Energieeffizienz"/>
        <s v="Energieerzeugung"/>
        <s v="Energieerzeugung und Energieversorgung"/>
        <s v="Energieerzeugung- und Ernegieversorgung"/>
        <s v="Energiemärkte und Regulierung"/>
        <s v="Energieöko. u. Umweltpol2"/>
        <s v="Energiespeicher"/>
        <s v="Energietechnik 1"/>
        <s v="Energietechnik 2"/>
        <s v="Energietechnik 3"/>
        <s v="Energieversorgung"/>
        <s v="Engineering Conferences "/>
        <s v="Englisch"/>
        <s v="Englisch für Informatiker"/>
        <s v="English for International Purposes"/>
        <s v="Enterprise GIS"/>
        <s v="Enterprise Resource Planning Systeme"/>
        <s v="Entwicklung mobiler und web-basierter Geoanwenduungen"/>
        <s v="Entwicklung nachhaltiger Elektrofahrzeuge"/>
        <s v="Entwicklung von Geoinformationsprodukten"/>
        <s v="Erdmessung"/>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luidmechanik"/>
        <s v="Fluidtechnik"/>
        <s v="Fortgeschrittene Methoden des Software-Engineering"/>
        <s v="Freies Methodenseminar"/>
        <s v="Führung im int. Kontext"/>
        <s v="Führungslehre"/>
        <s v="Funkbetriebstechnik"/>
        <s v="Gdl Nachhaltiger Endwicklung"/>
        <s v="Gdl Nachhaltiger Entwickl"/>
        <s v="Geld- und Finanzpolitik"/>
        <s v="Geodät. Bezugssysteme / Positionsbestimmung"/>
        <s v="Geodät. Bezugssysteme/Positionsbest"/>
        <s v="Geodateninfrastrukturen"/>
        <s v="Geodatenmanagement"/>
        <s v="Geodatenmodellierung"/>
        <s v="Geodätische Erfassungsmethoden"/>
        <s v="Geodätische Erfassungsmethoden für Geoinformatiker"/>
        <s v="Geodätisches Monitoring"/>
        <s v="Geoinformatik"/>
        <s v="Geoinformationssysteme"/>
        <s v="Geoinformationssysteme "/>
        <s v="Geoinformationssysteme II"/>
        <s v="Geologie und geogene Energieträger "/>
        <s v="Geologie und Georessourcen"/>
        <s v="Geom.-graph. Grundlagen"/>
        <s v="Geom.-graph. Grundlagen "/>
        <s v="Geom.-graph. Grundlagen  "/>
        <s v="Geometrisch-graphische Grundlagen"/>
        <s v="Geothermal Geology and Ex"/>
        <s v="Geothermal Systems 1"/>
        <s v="Geothermal Systems 2"/>
        <s v="Gesellschaftsrecht"/>
        <s v="Gesprächsführung und Konfliktmanagement"/>
        <s v="Gestaltungsorientierte Ansätze einer Guten Gesellschaft"/>
        <s v="Gew. Abwas.Niederschl."/>
        <s v="Gew. Abwas.Niederschl.  "/>
        <s v="GIS Entwicklungsumgeb."/>
        <s v="GIS Entwicklungsumgebungen"/>
        <s v="GIS Technologien"/>
        <s v="GIS-Vertiefungsproj. III"/>
        <s v="GIS-Vertiefungsprojekt I"/>
        <s v="GIS-Vertiefungsprojekt II"/>
        <s v="Globale Nachhaltigkeit und Energiewende"/>
        <s v="Globalisierung und disparate Entwicklung"/>
        <s v="Governance und Partizipation"/>
        <s v="Groundwater Hydraulics"/>
        <s v="Grundbau"/>
        <s v="Grundbau U"/>
        <s v="Grundbaustatik"/>
        <s v="Grundlagen Beschaffung u. Logistik"/>
        <s v="Grundlagen Beschaffung und Logistik"/>
        <s v="Grundlagen Beschaffung und Logistik "/>
        <s v="Grundlagen Beschaffung und Logistik + Organisation"/>
        <s v="Grundlagen Beschaffung und Logistik + Organisation "/>
        <s v="Grundlagen BIM-basierter Zusammenarbeit"/>
        <s v="Grundlagen de Unternehmensbesteuerung"/>
        <s v="Grundlagen der Elektromobilität"/>
        <s v="Grundlagen der Ertragsbe"/>
        <s v="Grundlagen der Gebäudeenergietechnik"/>
        <s v="Grundlagen der Informatik"/>
        <s v="Grundlagen der Infrastrukturplanung"/>
        <s v="Grundlagen der Ingenieurvermessung"/>
        <s v="Grundlagen der Kartographie"/>
        <s v="Grundlagen der Rechnungslegung"/>
        <s v="Grundlagen der Statistik"/>
        <s v="Grundlagen Elektrotechnik"/>
        <s v="Grundlagen Elektrotechnik 2"/>
        <s v="Grundlagen Informatik    "/>
        <s v="Grundlagen Marketing"/>
        <s v="Grundlagen Nachhaltigkeit"/>
        <s v="Grundlagen Perso und Orga"/>
        <s v="Grundlagen Personalmanagement"/>
        <s v="Grundlagen Produktdesign "/>
        <s v="Grundlagen Prozess- und Verfahrenstechnik"/>
        <s v="Handels- und Wirtschaftsprivatrecht"/>
        <s v="Hochvoltsysteme"/>
        <s v="Höhere Mathematik für Ingenieure"/>
        <s v="Höhere technische Mechanik "/>
        <s v="Holzbau"/>
        <s v="Hydro- and Geochemistry"/>
        <s v="Identifikationst.-RFID"/>
        <s v="Identifikationstechnik"/>
        <s v="Identifikationstechnik "/>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ik"/>
        <s v="Industrielle Messtechnik 1"/>
        <s v="Industrielle Messtechnik 2"/>
        <s v="Industrieroboter"/>
        <s v="Inf. und Kommsysteme 2"/>
        <s v="Inform. u. Kom.-systeme 1"/>
        <s v="Informatik"/>
        <s v="Informatik  "/>
        <s v="Informatik 1"/>
        <s v="Informatik 1 "/>
        <s v="Informatik 2"/>
        <s v="Informatik 2 (KIA)"/>
        <s v="Ing.methoden Brandschutz"/>
        <s v="Ingenieurholzbau"/>
        <s v="Ingenieurhydrologie"/>
        <s v="Ingenieurpädagogische Ausbildung "/>
        <s v="Ingenieurvermessung I"/>
        <s v="Ingenieurvermessung II"/>
        <s v="Ingenieurvermessung III"/>
        <s v="Ingenieurwissenschaftliche Messtechnik"/>
        <s v="Innovationsmanagement 1"/>
        <s v="Innovationsmanagement 2"/>
        <s v="Innovationspolitik"/>
        <s v="Input-Output-Analayse"/>
        <s v="Insolvenzrecht"/>
        <s v="Institutionsökonomik"/>
        <s v="Instrumententechnik"/>
        <s v="Int. Economic Policy"/>
        <s v="Int. Management"/>
        <s v="Int. Personalmanagement"/>
        <s v="Int. Sales Management (E)"/>
        <s v="Integraltransformation und ihre Anwendung in den Ingenieurwissenschaften"/>
        <s v="Inter. Arb.-Gese-R"/>
        <s v="Interdisziplinäres BIM-Seminar"/>
        <s v="Interk. Kom. und Teamb"/>
        <s v="Interkulturelle Kommunikation"/>
        <s v="Interkulturelle Kompet."/>
        <s v="Interkulturelle Kompetenzen"/>
        <s v="Interkulturelles Management"/>
        <s v="Interkulturelles Mmg"/>
        <s v="Intern. Wirt.-spolitik"/>
        <s v="Internat Controlling"/>
        <s v="International Finance"/>
        <s v="International Waste Management"/>
        <s v="Internationale Summer School"/>
        <s v="Internationales Management 1 (D)"/>
        <s v="Internationales Management 1 [E]"/>
        <s v="Internationales Management 2"/>
        <s v="Internationales Marketing"/>
        <s v="Internet der Dinge "/>
        <s v="Internet-Technik und web-basierte GIS-Technologien"/>
        <s v="Investition und Finanzierung"/>
        <s v="IT-Plattformen Development und Digitale Zwillinge"/>
        <s v="IT-Sicherheit"/>
        <s v="Jahresabschluss"/>
        <s v="Jahresabschluss: Ausgewählte Fragen der nationalen und inter-nationalen Rechnungslegung"/>
        <s v="Jahresabschluss:Ausgew Fragen der Rechnungslegung"/>
        <s v="Kinematische Messtechnik"/>
        <s v="Kommunikationspolitik"/>
        <s v="Konst. Bau Elektroversuch"/>
        <s v="Konstruktionssystematik"/>
        <s v="Konstruktionstechnik"/>
        <s v="Konstruktiver Glasbau"/>
        <s v="Konzept. u. Entw. Smart City"/>
        <s v="Konzeption und Entwicklung von Smart-City-Lösungen"/>
        <s v="Kostenmanagement 1"/>
        <s v="Kostenmanagement 2"/>
        <s v="Kostenrechnung und Controlling"/>
        <s v="Kranbahnen, Betriebsfest."/>
        <s v="Kreditmanagement 2"/>
        <s v="Kreislaufwirtschaft"/>
        <s v="Kunst/Ästhetik und Kreativität"/>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aseranwendung"/>
        <s v="Lean Management und Logistikinnovationen"/>
        <s v="Lebenszyklusanalyse"/>
        <s v="Leistungselektronik"/>
        <s v="Leit- und informationssys"/>
        <s v="LiegeKat + Land"/>
        <s v="Liegenschaftskataster"/>
        <s v="Life Cycle Assessment"/>
        <s v="Logistik 1"/>
        <s v="Logistik 1 (englisch)"/>
        <s v="Logistik 2"/>
        <s v="Logistik 2 (englisch)"/>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s v="Massivbau 2"/>
        <s v="Massivbau 3"/>
        <s v="Massivbau 4"/>
        <s v="Massivbaukonstruktionen"/>
        <s v="Mathe für Informatiker 1"/>
        <s v="Mathe für Informatiker 1 "/>
        <s v="Mathe für Informatiker 2"/>
        <s v="Mathematik 1"/>
        <s v="Mathematik 1 "/>
        <s v="Mathematik 1 u. 2"/>
        <s v="Mathematik 2"/>
        <s v="Mathematik 2 "/>
        <s v="Mathematik 3"/>
        <s v="Mathematik A"/>
        <s v="Mathematik B"/>
        <s v="Mathematik C"/>
        <s v="Mathematik für Informatiker 2"/>
        <s v="Mathematik für Informatiker 3"/>
        <s v="Mathematik I"/>
        <s v="Mathematik II"/>
        <s v="Mathematische Methoden der Geoinformatik"/>
        <s v="Mathematische Methoden der Ingenieurpraxis"/>
        <s v="Mauerwerksbau"/>
        <s v="Mechanik"/>
        <s v="Mechanische Bauelemente und CAD"/>
        <s v="Mechat Sys u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ethoden Verkehrsplanung"/>
        <s v="Mikrocontroll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Flächenmanagement"/>
        <s v="Nachh. in Prod. und Log."/>
        <s v="Nachh. Lebenszyklusan."/>
        <s v="Nachhaltige Beschaffung und Logistik I"/>
        <s v="Nachhaltige Beschaffung und Logistik II"/>
        <s v="Nachhaltige Digitalisierung"/>
        <s v="Nachhaltige Entwicklung und Recht "/>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 u -zert"/>
        <s v="Nachhaltigkeitsinnovationen"/>
        <s v="Nachhaltigkeitskom."/>
        <s v="Nachhaltigkeitso. Market."/>
        <s v="Nachhaltigkeitsorientiertes Marketing"/>
        <s v="Nachhaltigkeitsoriet. BWL"/>
        <s v="Nachhaltigkeitswissenschaft und Evaluation"/>
        <s v="Nachrichtentechnik "/>
        <s v="Nachrichtentechnik 2"/>
        <s v="Naturwissenschaften 1"/>
        <s v="Naturwissenschaften 2"/>
        <s v="Naturwissenschaften für Geoinformatiker"/>
        <s v="Naturwissenschaftliche Aspekte Nachhaltiger Entwicklung"/>
        <s v="Normen und Standards"/>
        <s v="Num. Meth. Wasserbau"/>
        <s v="Numerik partieller Diff"/>
        <s v="Numerische Mathematik"/>
        <s v="Numerische Mathematik "/>
        <s v="Numerische Methoden"/>
        <s v="Numerische Methoden "/>
        <s v="Numerische Methoden der Baumechanik"/>
        <s v="Numerische Methoden in der Geotechnik"/>
        <s v="Oberflächentechnik"/>
        <s v="Objektorientierte Programmiertechniken"/>
        <s v="Objektorientierte Programmierung "/>
        <s v="Öffentlicher Personennahv"/>
        <s v="Öffentlicher Personennahverkehr"/>
        <s v="Öffentlicher Personennahverkehr "/>
        <s v="Ökobil u nachh Technikg"/>
        <s v="Ökologie u. Gesellschaft"/>
        <s v="Ökologie und Gesellschaft"/>
        <s v="Ökosysteme"/>
        <s v="Ökosysteme: Wasser, Boden, Luft"/>
        <s v="Ökosystemleistungen"/>
        <s v="Onlinemarketing"/>
        <s v="Operations Research"/>
        <s v="Optimierung mechanischer Strukturen "/>
        <s v="Optische 3D-Messtchnik II"/>
        <s v="Optische 3D-Messtechnik"/>
        <s v="Optische 3D-Messtechnik I"/>
        <s v="Optische 3D-Messtechnik III"/>
        <s v="Organisation 1"/>
        <s v="Organisation 2"/>
        <s v="Parallele Algorithmen"/>
        <s v="Parameterschätz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 Entwurf v. Verkehrsanlagen "/>
        <s v="Planung von Radverkehrsanlagen "/>
        <s v="Planungs-, Bau- und Umweltrecht"/>
        <s v="Planungsgrundlagen / CAD"/>
        <s v="PM i Fokus v Glob,Dig,Ag"/>
        <s v="Power2X"/>
        <s v="Praktische Informatik"/>
        <s v="Produ and Log Management"/>
        <s v="Produktionslogistik und Wertschöpfungsmanag."/>
        <s v="Produktionsmanagement (D)"/>
        <s v="Produktionsmanagement (E)"/>
        <s v="Produktionstechnik"/>
        <s v="Program. u. Softwareq."/>
        <s v="Programmieren in C"/>
        <s v="Programmieren in Java 1"/>
        <s v="Programmieren in Java 2"/>
        <s v="Programmieren in Python"/>
        <s v="Programmiersprachen"/>
        <s v="Proj./Forschendes Lernen"/>
        <s v="Projektb. Vertiefung"/>
        <s v="Projektentwicklung u. Vertragsmanagement "/>
        <s v="Projektentwicklung Vertr."/>
        <s v="Projektmanagement"/>
        <s v="Projektmanagement und wissenschaftliches Arbeiten"/>
        <s v="Prozess- System-Analyse"/>
        <s v="Prozessdatenerfassung und -verarbeitung"/>
        <s v="Prozessleittechnik"/>
        <s v="QS in der additiven Fertigung"/>
        <s v="Qual. Innovationsmanag."/>
        <s v="Qualitätsmanagement"/>
        <s v="Quantitative Methoden - Statistische und ökonometrische Verfahren"/>
        <s v="Quantitative Methoden: Mathematische Planungsverfahren"/>
        <s v="Quantitative Methoden: statistische und ökonometrische Verfahren"/>
        <s v="Quantitative Methoden; Multivariate Methoden in der BWL und VWL"/>
        <s v="Raumakustik"/>
        <s v="Räumliche Analysemethoden"/>
        <s v="Raumordnung u. Umwelt"/>
        <s v="Rechnungslegung 1"/>
        <s v="Rechnungslegung 2"/>
        <s v="Rechnungslegung und Governance"/>
        <s v="Rechnungswesen"/>
        <s v="Recht der Unternehmensfi."/>
        <s v="Recht der Unternehmensfinanzierung"/>
        <s v="Rechts- u. Verw."/>
        <s v="Rechts- u. Verwaltungsl. "/>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Sales Management 1"/>
        <s v="Sales Management 2"/>
        <s v="Sanierung SiWaWi"/>
        <s v="SAP R/3"/>
        <s v="Schweiß- und Fügetechnik"/>
        <s v="Sensor-Messverfahren"/>
        <s v="Sensorprogrammierung und -integration"/>
        <s v="Service Management"/>
        <s v="Service Management "/>
        <s v="Service-Management"/>
        <s v="Sicherheitstechnik"/>
        <s v="Signale und Systeme"/>
        <s v="Signalübertragung"/>
        <s v="Simulationstechnik"/>
        <s v="Simultaneous Engineering"/>
        <s v="Smart Grids"/>
        <s v="Smart Robotics"/>
        <s v="Software Elektroversuchsf"/>
        <s v="Software Engineering"/>
        <s v="Softwareengineering"/>
        <s v="Software-Engineering"/>
        <s v="Softwareentw Solarfahrz"/>
        <s v="Softwareentwicklungsprojekt"/>
        <s v="Softwarepraktikum"/>
        <s v="Softwaret. u. Systemsoft"/>
        <s v="Softwaretechnik"/>
        <s v="Sondergeb. Stahlbetonbau"/>
        <s v="Sondergebiete der Bauverfahrenstechnik "/>
        <s v="Sondergebiete der Geotechnik "/>
        <s v="Sondergebiete der Kalkulation "/>
        <s v="Sozialpolitik"/>
        <s v="Sozialverantwortliche Mitarbeiterführung"/>
        <s v="Spezielle Rechtsgebiete"/>
        <s v="Stadt-, Raum- und Umweltplanung"/>
        <s v="Stadt-, Raum-, und Umweltplanung"/>
        <s v="Stadtbauphysik und Klimaanpassung"/>
        <s v="Stahl- u Verkehrswasserba"/>
        <s v="Stahl- u Verkehrswasserbau"/>
        <s v="Stahlbau 1"/>
        <s v="Stahlbau 2"/>
        <s v="Stahlleichtbau"/>
        <s v="Stahlverbundbau"/>
        <s v="Statik"/>
        <s v="Statik - Stereo und Elastostatik"/>
        <s v="Statik (Stereostatik und Elastostatik I)"/>
        <s v="Statistik"/>
        <s v="Statistik für Geoinformatiker"/>
        <s v="Steuergestaltungen"/>
        <s v="Straßenraumgestaltung"/>
        <s v="Straßenraumgestaltung im kommunalen Bestand"/>
        <s v="Strategic Management"/>
        <s v="Strategische Planung 1"/>
        <s v="Strategische Planung 2"/>
        <s v="Strategisches Management"/>
        <s v="Strategisches Management 1"/>
        <s v="Strategisches Management 2"/>
        <s v="Strategisches Unternehmensplanspiel"/>
        <s v="Strömungsmaschinen"/>
        <s v="Strömungsmesstechnik "/>
        <s v="Strukturierte Programmierung"/>
        <s v="Supply Chain Management"/>
        <s v="Systemtheorie"/>
        <s v="Szenariotechnik"/>
        <s v="Taxation 2b"/>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
        <s v="The Global Economy"/>
        <s v="The Great Transformation"/>
        <s v="Theoret. Elektrotechnik"/>
        <s v="Theoretische Informatik"/>
        <s v="Thermodynamik     "/>
        <s v="Thermodynamik und Wärmeübertragung"/>
        <s v="Topo- und Kartographie"/>
        <s v="Topographie"/>
        <s v="Tragwerksplanung Best."/>
        <s v="Tragwerksplanung Mauer."/>
        <s v="Transformation des Energiesystems"/>
        <s v="Transformative Forschungspraxis"/>
        <s v="Tunnelbau "/>
        <s v="Umwelt- und Wirtschaftsethik"/>
        <s v="Umweltpolitik"/>
        <s v="Umwelttechnik 1"/>
        <s v="Umwelttechnik 2"/>
        <s v="Umwelttechnik 3"/>
        <s v="Umwelttechnik I"/>
        <s v="Umwelttechnik III"/>
        <s v="Umweltverfahrenstechnik"/>
        <s v="Unternehmensbesteuerung 1"/>
        <s v="Unternehmensbesteuerung 2"/>
        <s v="Veränderungsprozesse und Mediation / Moderation von Konflikten"/>
        <s v="Verfahrenstechnik Wasser"/>
        <s v="Vergabe- und Vertragsrecht"/>
        <s v="Verkehrs- und Substanzsteuern"/>
        <s v="Verkehrssicherheit"/>
        <s v="Verkehrssteuerung"/>
        <s v="Verkehrssteuerung "/>
        <s v="Verkehrssysteme und Verkehrskonzepte"/>
        <s v="Verkehr-u Substanzsteuern"/>
        <s v="Vermessung"/>
        <s v="Verteilte Anwendungen"/>
        <s v="Vertiefung der Unternehmensbesteuerung"/>
        <s v="Vertiefung Fernerkundung"/>
        <s v="Vertiefung Immobilienwertermittlung"/>
        <s v="Vertragsmanagement"/>
        <s v="VHDL"/>
        <s v="Video Fahrerassistenzsys"/>
        <s v="Volkswirtschaftslehre 1"/>
        <s v="Volkswirtschaftslehre 2"/>
        <s v="W. Inhalte IT-Sicherheit"/>
        <s v="Wasser 1"/>
        <s v="Wasser 2"/>
        <s v="Wasser II"/>
        <s v="Wasser Stadt Straßenplan"/>
        <s v="Wasserbau"/>
        <s v="Wassermengen &amp; Hydro"/>
        <s v="Web-Engineering"/>
        <s v="Webtechnologien II"/>
        <s v="Werkstoffauswahl "/>
        <s v="Werkstoffkunde "/>
        <s v="Werkstofftechnik  des Maschinenbaus"/>
        <s v="Werkstofftechnik 1"/>
        <m u="1"/>
        <s v="Schlüsselquali. Projekt" u="1"/>
        <s v="Wasserbau u. Hydrologie" u="1"/>
        <s v="Konst.-syst. u. CA-Tech." u="1"/>
        <s v="Rapid Prototyping" u="1"/>
        <s v="Architekturen und APIs" u="1"/>
        <s v="Bildung für Nachhaltige Entwicklung und Nachhaltigkeitskommunikation" u="1"/>
        <s v="Kreditmanagement 1 (KM)" u="1"/>
        <s v="Leistungselektr" u="1"/>
        <s v="Wirtschaftsdeutsch-Vert." u="1"/>
        <s v="Mikroprozessor und DSP" u="1"/>
        <s v="Basiswissen Nachhaltigk." u="1"/>
        <s v="Wirtschaftstürkisch 1 " u="1"/>
        <s v="International Economic Policy" u="1"/>
        <s v="Regelungst. und Numerik" u="1"/>
        <s v="Schlüsselquali 2 PE2" u="1"/>
        <s v="Höhere Wirtschaftsmathe 2" u="1"/>
        <s v="Umwelttechnik im Bauwesen" u="1"/>
        <s v="Gdl Elektronik 2" u="1"/>
        <s v="Rechnernetze" u="1"/>
        <s v="ZLK Wirtschaftsrecht" u="1"/>
        <s v="Mess-Auswertetechn III" u="1"/>
        <s v="Spanisch II" u="1"/>
        <s v="Wasserbauliches Versuchs." u="1"/>
        <s v="Mess- und Fügetechnik" u="1"/>
        <s v="Einf. i.. d. Statistik" u="1"/>
        <s v="Vertiefung Geodatenmanagement" u="1"/>
        <s v="Zeitreihenanalyse / Kalman-Filterung" u="1"/>
        <s v="Bauphysik" u="1"/>
        <s v="Analoge digi Schaltungen" u="1"/>
        <s v="Strategic Marketing" u="1"/>
        <s v="Quant Meth-Math Verfahren" u="1"/>
        <s v="Accounting 1" u="1"/>
        <s v="Bauphysik 2-Therm Bauphy" u="1"/>
        <s v="Wahlmodul im Rahmen der „Virtuellen Akademie Nachhaltigkeit“" u="1"/>
        <s v="Volkswirtschaftslehre" u="1"/>
        <s v="Techn. d. Mensch Maschine" u="1"/>
        <s v="Nachh u Lebenszyklusana" u="1"/>
        <s v="Jahresabschluss und Rating" u="1"/>
        <s v="Bauelemente Elektronik" u="1"/>
        <s v="Wirtschaftsstatistik" u="1"/>
        <s v="Nachh. Wirtschaftspolitik" u="1"/>
        <s v="Invest. Finanzierung" u="1"/>
        <s v="Englisch I" u="1"/>
        <s v="Messtechnik Elektronik" u="1"/>
        <s v="Ressourceneff/Lebenszykl" u="1"/>
        <s v="Nachh. Gesellschaftsent." u="1"/>
        <s v="Quant Meth-Statu ökon V." u="1"/>
        <s v="Höhere Mathematik" u="1"/>
        <s v="Wirtschaftsrecht 1" u="1"/>
        <s v="Wirtschaftsrecht 2" u="1"/>
        <s v="GI Projekt" u="1"/>
        <s v="MesstechSignalübertragung" u="1"/>
        <s v="Wissenschaftsth. u. Ethik" u="1"/>
        <s v="Energie u. Umweltrecht" u="1"/>
        <s v="Hybride Antriebssysteme" u="1"/>
        <s v="Wirtschaftsenglisch 1" u="1"/>
        <s v="Zement- und Betontechnologie" u="1"/>
        <s v="Wirtschaftsinformatik" u="1"/>
        <s v="Erdbau" u="1"/>
        <s v="Thermodyn. Wärmeübertr." u="1"/>
        <s v="Raumzeitliche Mod. u. Sim" u="1"/>
        <s v="Steuerrecht u. Pr." u="1"/>
        <s v="Technickf. u Risikomanag." u="1"/>
        <s v="Input-Output-Analyse" u="1"/>
        <s v="Verkehrswegebau" u="1"/>
        <s v="Planungsgdl u. Geoinfo" u="1"/>
        <s v="Ingenieurvermessung - Kinematische Messtechnik" u="1"/>
        <s v="Nachhaltigkeitsinnovat." u="1"/>
        <s v="Wirtschafts- und Umweltethik" u="1"/>
        <s v="WiEnglisch 3 WE 3" u="1"/>
        <s v="Räumliche Entscheidungsunterstützung" u="1"/>
        <s v="Baumanagement" u="1"/>
        <s v="Einführung in Webtechnologien" u="1"/>
        <s v="Zukunfts- und Akzeptanzforschung" u="1"/>
        <s v="Werkzeugmaschinen - Gegenwart und Zukunft" u="1"/>
        <s v="Accounting 2a" u="1"/>
        <s v="Geotechnik 1" u="1"/>
        <s v="Energie und Umwelt 1 (EU)" u="1"/>
        <s v="Rechnerarchitekturen" u="1"/>
        <s v="Elektrom. Fahrerass." u="1"/>
        <s v="Entw. solar. Fahrzeugen" u="1"/>
        <s v="Recht" u="1"/>
        <s v="Wertermittlung u. L.-Kat." u="1"/>
        <s v="Wirtschaftsrussisch 1" u="1"/>
        <s v="Ausgewählte Fragen des Perso-nalmanagements" u="1"/>
        <s v="Wasser" u="1"/>
        <s v="Verkehrswirt. Tourismus" u="1"/>
        <s v="Prozess- System Analyse" u="1"/>
        <s v="Taxation 1" u="1"/>
        <s v="Wirtschaftspolitik" u="1"/>
        <s v="BWL/VWL 1" u="1"/>
        <s v="Prozess- u. System-Ana" u="1"/>
        <s v="Schlüsselquali 1 PE1" u="1"/>
        <s v="Schlüsselkompetenzen 1" u="1"/>
        <s v="Bauwirtschaft u. Baurecht" u="1"/>
        <s v="Schlüsselkompetenzen 2" u="1"/>
        <s v="Schlüsselkompetenzen 3" u="1"/>
        <s v="Wirtschaftsdeutsch für Incomings - Einführung" u="1"/>
        <s v="CA-Methoden" u="1"/>
        <s v="Digitale Schaltung" u="1"/>
        <s v="Wissenschaftliches Arbeiten" u="1"/>
        <s v="BWL/VWL 2" u="1"/>
        <s v="Steuerungst. Industrierob" u="1"/>
        <s v="Geovisualisierung" u="1"/>
        <s v="BWL/VWL 3" u="1"/>
        <s v="Werkstofftechnik 2 " u="1"/>
        <s v="Aktorik" u="1"/>
        <s v="E. Systeme im Fahrzeug" u="1"/>
        <s v="Bauphysik 3-Energet Bewert" u="1"/>
        <s v="Gesteinsphysik" u="1"/>
        <s v="Geotechnik 2" u="1"/>
        <s v="Inform. u. Kom.-systeme 2" u="1"/>
        <s v="Building Information Modeling" u="1"/>
        <s v="Steuerungs- Regelungstech" u="1"/>
        <s v="Betriebsinformatik 2 (BI)" u="1"/>
        <s v="Internetechnik u. webb GIS Techn" u="1"/>
        <s v="Nachhaltigkeit" u="1"/>
        <s v="Besteuerung internationaler Aktivitätten und Konzerne" u="1"/>
        <s v="Besteuerungt internationaler Aktivitäten und Konzerne" u="1"/>
        <s v="Entwicklungsprojekt" u="1"/>
        <s v="Baustoffkunde 1" u="1"/>
        <s v="Hardwarenahe Progr." u="1"/>
        <s v="Wettbewerbsrecht" u="1"/>
        <s v="Fremdsprache" u="1"/>
        <s v="Wirtschaftsenglisch 1 " u="1"/>
        <s v="Wirtschaftsinformatik " u="1"/>
        <s v="Prozess- und System-Analyse" u="1"/>
        <s v="Wirtschaftsenglisch 2" u="1"/>
        <s v="Schlüsselkompetenzen Studium Plus" u="1"/>
        <s v="Niederländisch II" u="1"/>
        <s v="Englisch II" u="1"/>
        <s v="Bauphysik 4-Bauakustik" u="1"/>
        <s v="Service Management 1" u="1"/>
        <s v="Service-Management 1" u="1"/>
        <s v="Projekt der Ingenieurvermessung" u="1"/>
        <s v="Informations- und Kommunikationssysteme 1" u="1"/>
        <s v="Einf. m. Webtechnologien" u="1"/>
        <s v="Leistungselekt./ Energiet" u="1"/>
        <s v="Grundlagen der Kommunikation" u="1"/>
        <s v="Werkstoffkunde II" u="1"/>
        <s v="Mehrkr Ent u Med b Konfl" u="1"/>
        <s v="Wirtschaftsrecht" u="1"/>
        <s v="Werkstofftechnik 2" u="1"/>
        <s v="Betriebsinformatik 2" u="1"/>
        <s v="Math.Gdl.num. Berech.verf" u="1"/>
        <s v="Umwelttechnik" u="1"/>
        <s v="Rechtliche Aspekte NE" u="1"/>
        <s v="Entw. solar. Fahrzeuge" u="1"/>
        <s v="Studienprojekt" u="1"/>
        <s v="Organisation u. Fremdspr." u="1"/>
        <s v="Europarecht" u="1"/>
        <s v="Eniergieerzeugung" u="1"/>
        <s v="Parallel-Prog u vert Sys" u="1"/>
        <s v="Umgang mit kultureller Vielfalt" u="1"/>
        <s v="Vertiefung Softwareengineering " u="1"/>
        <s v="Wirtschaftsspanisch 1" u="1"/>
        <s v="Wirtschaftsrussisch 2" u="1"/>
        <s v="Leist. und Energiet.*" u="1"/>
        <s v="Werkzeugmaschinen" u="1"/>
        <s v="VWL1-Mikroökonomie f. WING" u="1"/>
        <s v="Taxation 2a" u="1"/>
        <s v="Eimführung in die BWL" u="1"/>
        <s v="Wirtschaftstürkisch 1" u="1"/>
        <s v="Softwaredesign" u="1"/>
        <s v="Jahresabschl. u. Rating" u="1"/>
        <s v="Einführung digi. Bildv." u="1"/>
        <s v="Volkswirschaftslehre 1" u="1"/>
        <s v="Wirtschaftsport-bras 1" u="1"/>
        <s v="Wirtschaftsport-bras 2" u="1"/>
        <s v="Einf. in mod. Webtechnol" u="1"/>
        <s v="Strat. U.-Planspiel" u="1"/>
        <s v="Wissenschafliches Arbeiten " u="1"/>
        <s v="Grundlagen des Personalma" u="1"/>
        <s v="Wirtschaftsitalienisch 1" u="1"/>
        <s v="Wirtschaftsmathematik" u="1"/>
        <s v="Ang. Mathematik" u="1"/>
        <s v="Entwicklungsprojekt bzw. Fortführung des Projekts" u="1"/>
        <s v="Höhere Wirtschaftsmathe 1" u="1"/>
        <s v="Wirtschaftsitalienisch 2" u="1"/>
        <s v="Grundlagen der BWL" u="1"/>
        <s v="Unternehmensführung" u="1"/>
        <s v="Betriebsinformatik" u="1"/>
        <s v="Bildg. Verf. Medizin" u="1"/>
        <s v="Java-Programmierung 2" u="1"/>
        <s v="Hybride e Antriebssysteme" u="1"/>
        <s v="Wirtschaftsprüfung" u="1"/>
        <s v="Räumliche Entscheidungsu" u="1"/>
        <s v="Energietechnik" u="1"/>
        <s v="Statist. Verfahren d. Geo" u="1"/>
        <s v="Entwicklungsprojekt Mechatronik" u="1"/>
        <s v="Werkstoffe Bauelemente" u="1"/>
        <s v="Ausgewählste Themen der Programmierung" u="1"/>
        <s v="Marketinggrundlagen/-inst" u="1"/>
        <s v="Immobilienwertermittlung u. LieKat" u="1"/>
        <s v="Wissensch Arbeiten/Präs" u="1"/>
        <s v="Internationales Management 1" u="1"/>
        <s v="Baukonstruktion im Detail" u="1"/>
        <s v="Einf. i. d. Deb. Nachhalt" u="1"/>
        <s v="Projektfach mit Projektmanagement" u="1"/>
        <s v="Entw. solarb. Fahrzeuge" u="1"/>
        <s v="Einf in mod Webtechnol" u="1"/>
        <s v="Höhere Wirtschaftsmathematik 1" u="1"/>
        <s v="Produkts. u. QM" u="1"/>
        <s v="Lokalisierung und Funktinteraktion" u="1"/>
        <s v="Simulation dynamischer Systeme" u="1"/>
        <s v="Leistungselektr Energiet" u="1"/>
        <s v="Sofrware Engineering" u="1"/>
        <s v="Einführung Studieren     " u="1"/>
        <s v="Unternehmensrechnung" u="1"/>
        <s v="Comp. Entwurfsmethoden" u="1"/>
        <s v="Neue Forschungsergebnisse" u="1"/>
        <s v="Systemanalyse" u="1"/>
        <s v="Kostenrechnung" u="1"/>
        <s v="Wirtschaftsfranzösisch 1" u="1"/>
        <s v="Algorithmen Datenstrukt" u="1"/>
        <s v="Industrielle Messtechnik" u="1"/>
        <s v="Techn. d. M. Masch. Int." u="1"/>
        <s v="Org. u. Fremdsprache" u="1"/>
        <s v="Energiet. u. Strömungsm." u="1"/>
        <s v="Online Marketing" u="1"/>
        <s v="Wirtschaftsfranzösisch 2" u="1"/>
        <s v="Bauwirtschaft Baurecht" u="1"/>
        <s v="WiEnglisch 1 WE 1" u="1"/>
        <s v="Mathematik für Elektrotechnik 2" u="1"/>
        <s v="Technisches Englisch II" u="1"/>
        <s v="Automatisierung" u="1"/>
        <s v="Simulationsmethoden" u="1"/>
        <s v="Wissenschaftl. Arbeitst." u="1"/>
        <s v="Angewandte Informatik" u="1"/>
        <s v="Anlagen d. Energietechnik" u="1"/>
        <s v="Produktionslogistik" u="1"/>
        <s v="Wirtschaftsspanisch 2" u="1"/>
        <s v="Schlüsselquali. WE 2" u="1"/>
        <s v="Softwareentwicklungsproj" u="1"/>
        <s v="Landmanagement u. Liegen" u="1"/>
        <s v="Regenerative Energietech." u="1"/>
        <s v="Energieerzeugung, -verteilung und -netze" u="1"/>
        <s v="Wirtschaftstürkisch 2" u="1"/>
        <s v="Nachh Stadt- u Reg.entw." u="1"/>
        <s v="Ausgew Fragen der Rechnungslegung" u="1"/>
        <s v="Analage Schaltung" u="1"/>
        <s v="Analoge Schaltung" u="1"/>
        <s v="Entw v alt angetr Fahrz" u="1"/>
        <s v="Prozessmesstechnik" u="1"/>
        <s v="Spanisch I" u="1"/>
        <s v="Werkstofftechnik-Maschbau" u="1"/>
        <s v="Marketimg 1" u="1"/>
        <s v="Gdl. Empirischer Forschung" u="1"/>
        <s v="Energieverteilung und -netze" u="1"/>
        <s v="Technische Mechanik" u="1"/>
        <s v="Siedlungswasserwirtschaft" u="1"/>
        <s v="Wissenschaftliche Arbeitstechniken" u="1"/>
        <s v="Kreditmanagement 1" u="1"/>
        <s v="ZLK Angewandte BWL/VWL" u="1"/>
        <s v="Managementqualifikationen" u="1"/>
        <s v="Konsumentenverhalten" u="1"/>
        <s v="Verbrennungsmotoren" u="1"/>
        <s v="Technisches Englisch I" u="1"/>
        <s v="Betriebsinformatik 1 (BI)" u="1"/>
        <s v="Softwaretechnik -Archi 1" u="1"/>
        <s v="Mech. Bauelemente" u="1"/>
        <s v="Thermodyn. Wärmeübertra." u="1"/>
        <s v="GIS Entwiclungsumgebungen" u="1"/>
        <s v="Investition u. Finanz." u="1"/>
        <s v="Quantitative Methoden - Mathematische Verfahren" u="1"/>
        <s v="Softwaretechnik -Archi 2" u="1"/>
        <s v="Enterprise Planning" u="1"/>
        <s v="Niederländisch I" u="1"/>
        <s v="Wirtschaftsdeutsch-Einf" u="1"/>
        <s v="Quant Meth-Math Planungsv" u="1"/>
        <s v="Ingenieurinformatik 2" u="1"/>
        <s v="Energietechnik II" u="1"/>
        <s v="Grundlagen Nachhaltiger Endwicklung" u="1"/>
        <s v="Werkstoffkunde I" u="1"/>
        <s v="Produktionsmanagement " u="1"/>
        <s v="Wirtschaftsdeutsch für Incomings - Vertiefung" u="1"/>
        <s v="Elektrotechnik/Elektro 1" u="1"/>
        <s v="Leist. und Energiet." u="1"/>
        <s v="Aerodynamik von Effizienzfahrzeugen" u="1"/>
        <s v="Elektrotechnik/Elektro 2" u="1"/>
        <s v="Werkstofftechnik des Maschienenbaus" u="1"/>
        <s v="Thermodyn. Fluidmechanik" u="1"/>
        <s v="Wertschöpfungsmanagement" u="1"/>
        <s v="Landwirtschaft. Wasserbau" u="1"/>
        <s v="Grundlagen der Nachhaltigkeit" u="1"/>
        <s v="Geodatenmanagementprojekt" u="1"/>
        <s v="Wirtschaftsenglisch" u="1"/>
        <s v="Wahlmodul im Rahmen der „Virtuellen Akademie Nachhaltigkeit" u="1"/>
        <s v="Betriebsinformatik 1" u="1"/>
        <s v="Grundlagen Personalma" u="1"/>
        <s v="Pl. u. Entw. von Verkehrs" u="1"/>
        <s v="Landmanagement + Geo" u="1"/>
        <s v="Transdisz  Ansätze u Meth" u="1"/>
        <s v="DV-gestützte Steuerplanung" u="1"/>
        <s v="Mess- u. Fügetechnik" u="1"/>
        <s v="Verkehr und Tourismus" u="1"/>
        <s v="Projekt. und Vertragsm." u="1"/>
        <s v="Prozess- u. Systemanalyse" u="1"/>
        <s v="Objektorientierte Program" u="1"/>
        <s v="Landman. u. Liegenschaftskataster" u="1"/>
        <s v="Prozesslenkung" u="1"/>
        <s v="Sensorik Regelungstechnik" u="1"/>
        <s v="Mikrosystemtechnik" u="1"/>
        <s v="Geologie und geogene Energieträger" u="1"/>
      </sharedItems>
    </cacheField>
    <cacheField name="Fach" numFmtId="0">
      <sharedItems containsBlank="1"/>
    </cacheField>
    <cacheField name="Prüfer" numFmtId="0">
      <sharedItems containsBlank="1" count="565">
        <s v="Schmidt"/>
        <s v="Hendler/Reichmann/Theile"/>
        <s v="Hendler/Theile"/>
        <s v="Hendler"/>
        <s v="Janzen"/>
        <s v="Bergmann"/>
        <s v="Blunck"/>
        <s v="Scheffer"/>
        <s v="Lützig"/>
        <s v="Bosselmann"/>
        <s v="Keßler"/>
        <s v="Severengiz"/>
        <s v="Gurris"/>
        <s v="Bock"/>
        <s v="Schmidt/Lohmar/Klein"/>
        <s v="Eikelberg"/>
        <s v="Saenger"/>
        <s v="Ünsal"/>
        <s v="Jackenkroll"/>
        <s v="Hannemann"/>
        <s v="Hense"/>
        <s v="Gieselmann"/>
        <s v="Eling/Lipkowski"/>
        <s v="Zimmermann"/>
        <m/>
        <s v="Ritschel"/>
        <s v="Arockiadoss"/>
        <s v="Ritzerfeld-Zell"/>
        <s v="Mischke/Zimmermann"/>
        <s v="Lindner/Becker"/>
        <s v="Albers"/>
        <s v="Seipel"/>
        <s v="Vogel"/>
        <s v="Höfker"/>
        <s v="Löring"/>
        <s v="Kattenbusch/Kotulla"/>
        <s v="Kettenbusch"/>
        <s v="Mertens"/>
        <s v="Rath"/>
        <s v="Dridiger"/>
        <s v="Toth"/>
        <s v="Schröter"/>
        <s v="Sprenger"/>
        <s v="Thönnes/Reinfeld"/>
        <s v="Albert/Hartmann"/>
        <s v="Eder"/>
        <s v="Köhn"/>
        <s v="Skill"/>
        <s v="Tenberge"/>
        <s v="Eling"/>
        <s v="Illerhaus"/>
        <s v="Kellermann"/>
        <s v="Gerber"/>
        <s v="Hense/Kazner"/>
        <s v="Dörendahl"/>
        <s v="Weigt"/>
        <s v="Haeder"/>
        <s v="Marzahn"/>
        <s v="Hendler/Türksch/Wiesmann"/>
        <s v="Theile/Türksch/Wiesmann"/>
        <s v="Schlottmann/Sturm"/>
        <s v="Ziehli"/>
        <s v="Balla"/>
        <s v="Haffert"/>
        <s v="Feldermann"/>
        <s v="Feldermann/Binder"/>
        <s v="Feldermann/ Binder"/>
        <s v="Müller-Schneiders"/>
        <s v=" Jandewerth/Biesenbach/Pautzke"/>
        <s v=" Jandewerth/Pautzke"/>
        <s v="Klönne/Wiesmann"/>
        <s v="Wiesmann"/>
        <s v="Sturm"/>
        <s v="Wicke"/>
        <s v="Sturm/Wolik/Düren"/>
        <s v="Becker"/>
        <s v="Schilberg"/>
        <s v="Bockermann"/>
        <s v="Brabender"/>
        <s v="Zimmermann/Schmidt"/>
        <s v="Bockermann/Skill/Sommer"/>
        <s v="Simonovis"/>
        <s v="Gieselmann/Tappe"/>
        <s v="Böttcher"/>
        <s v="Saenger/Exner"/>
        <s v="Schwoerer"/>
        <s v="Merchiers"/>
        <s v="Mecit"/>
        <s v="Schugt"/>
        <s v="Ravenschlag/McKay"/>
        <s v="Wittig"/>
        <s v="Thönnes"/>
        <s v="Zwiers"/>
        <s v="Mueller/Zwiers"/>
        <s v="Siegert/Zwiers"/>
        <s v="Pohl"/>
        <s v="Severengiz "/>
        <s v="Vogt/Sommer"/>
        <s v="Coersmeier/Brabender/Koch"/>
        <s v="Schweizer-Ries"/>
        <s v="Mueller/Höffer"/>
        <s v="Mischke/ Frielinghaus "/>
        <s v="Lütticke"/>
        <s v="Zimmermanns"/>
        <s v="Lipphardt"/>
        <s v="Schugt/Kremzow-Tennie"/>
        <s v="Akselrod"/>
        <s v="Wallaschkowski"/>
        <s v="Häder"/>
        <s v="Lindken"/>
        <s v="Sommer/Haeder"/>
        <s v="Gerber/Preuster"/>
        <s v="Welsch/Exner"/>
        <s v="Fritsler"/>
        <s v="Werthebach "/>
        <s v="Bolz"/>
        <s v="Pautzke"/>
        <s v="Appel/Jackenkroll/Schmidt"/>
        <s v="Gundlich"/>
        <s v="Kolb"/>
        <s v="Habich"/>
        <s v="Nied-Menninger/Pohl"/>
        <s v="Schmidt/Greiwe"/>
        <s v="Greiwe"/>
        <s v="Kröger"/>
        <s v="Blome/Sturm"/>
        <s v="Kaiser"/>
        <s v="Nied-Menninger"/>
        <s v="Schmidt/Appel"/>
        <s v="Geiger"/>
        <s v="Kellermann/Lindner"/>
        <s v="Kronenberg"/>
        <s v="Keßler/Schmidt"/>
        <s v="Frielinghaus/Keßler"/>
        <s v="Welsch"/>
        <s v="Keßler/Mischke"/>
        <s v="Renner"/>
        <s v="Kier"/>
        <s v="Stengel"/>
        <s v="Kazner"/>
        <s v="Appel"/>
        <s v="Schulze-Althoff/Zimmermann"/>
        <s v="Klein/Schmidt/Zimemrmann"/>
        <s v="Printz"/>
        <s v="Schweizer-Ries/Stengel"/>
        <s v="Stengel "/>
        <s v="König"/>
        <s v="Jakubczyk"/>
        <s v="Sprenger/Siebenbrock"/>
        <s v="Jakubczyk/Siebenbrock"/>
        <s v="Baitsch"/>
        <s v="Rauenbusch"/>
        <s v="Rath/ Höfker"/>
        <s v="Oesing"/>
        <s v="Mühlenbruch/Jackenkroll/Lipphard"/>
        <s v="Klein"/>
        <s v="Henlder"/>
        <s v="Moos"/>
        <s v="Schlottmann"/>
        <s v="Stark/Schlottmann"/>
        <s v="Riegermann"/>
        <s v="Vogt/Kellermann/Aufderheide"/>
        <s v="Gieselman/Siebenbrock"/>
        <s v="Haffert/Lützig/Richard"/>
        <s v="Renner/ Ünsal"/>
        <s v="Gehlen"/>
        <s v="Pomp"/>
        <s v="N.N"/>
        <s v="Lipkowski"/>
        <s v="Biesenbach"/>
        <s v="Brockmann/Schennonek"/>
        <s v="Kitzlinger"/>
        <s v="Mudersbach/Netzel"/>
        <s v="Eckehard Müller/Radermacher"/>
        <s v="Eckehard-Müller"/>
        <s v="Eckehard-Müller/ Radermacher"/>
        <s v="Bäumker/Gundlich"/>
        <s v="Bäumker/Eling"/>
        <s v="Bäumker/ Eiling"/>
        <s v="Bäumker/Eiling"/>
        <s v="Tappe"/>
        <s v="Fuchs"/>
        <s v="Lewalder"/>
        <s v="Letzing"/>
        <s v="Daudel/Leuteritz/Ravenschlag/McKay"/>
        <s v="Meyer-Schwickerath"/>
        <s v="Vogt/Lienhoop"/>
        <s v="Klönne"/>
        <s v="Hense/Exner"/>
        <s v="Stark"/>
        <s v="Kaiser/Fuchs"/>
        <s v="Osterheider/Scheffer"/>
        <s v="Theile"/>
        <s v="Dederichs-Koch "/>
        <s v="Busch"/>
        <s v="Sturm/Türksch/Wiesmann"/>
        <s v="Robra"/>
        <s v="Nierhoff/Hense"/>
        <s v="Institut für Bildung, Kultur und Na"/>
        <s v="Coersmeier"/>
        <s v="Frielinghaus/Weigt"/>
        <s v="Mudersbach"/>
        <s v="Radscheit"/>
        <s v="Kühn"/>
        <s v="Seipel/Klar"/>
        <s v="Frielinghaus"/>
        <s v="Kotulla"/>
        <s v="Sommer"/>
        <s v="Kraemer/Brettschneider"/>
        <s v="Haffert/Richard"/>
        <s v="Albert/Busch"/>
        <s v="Baitsch/Busch"/>
        <s v="Siegert"/>
        <s v="Gurris/Becker"/>
        <s v="Richard"/>
        <s v="Kersting/Mischke"/>
        <s v="Mischke"/>
        <s v="Greiwe/Gundlich"/>
        <s v="Mühlenbruch"/>
        <s v="Mühlenbruch/Seipel"/>
        <s v="Fechtner/Böttcher"/>
        <s v="Keßler/Müller-Klett"/>
        <s v="Lipkowski/Schmidt"/>
        <s v="Nellesen"/>
        <s v="Eder/Ahlfs"/>
        <s v="Lindner"/>
        <s v="Frielinghaus/Jackenkroll"/>
        <s v="Frohn-Schauf"/>
        <s v="Segtrop"/>
        <s v="Mühlenbruch/Schlag"/>
        <s v="Kellermann/Stengel/Nellesen"/>
        <s v="Kazner/Hense"/>
        <s v="Auliya"/>
        <s v="Fechtner"/>
        <s v="Jornitz"/>
        <s v="Müller/Tenberge, Anja"/>
        <s v="Müller/Bijl/Lütticke"/>
        <s v="Müller/Bijl/ Lütticke"/>
        <s v="Tenberge, Anja/Lütticke"/>
        <s v="Nolting"/>
        <s v="Seipel/Mühlenbruch"/>
        <s v="Kattenbusch"/>
        <s v="Kattenbusch/Bröker"/>
        <s v="Weigt/Frielinghaus/Mischke/Keßler"/>
        <s v="Preuster"/>
        <s v="Kersting"/>
        <s v="Jonker"/>
        <s v="Oesing/Sidikou/Schmitz"/>
        <s v="Abstoss"/>
        <s v="Röhrl/ ISD"/>
        <s v="Blümel/Klingspor"/>
        <s v="Mohr"/>
        <s v="Grote, Julian"/>
        <s v="Keßler/Müller-Kett"/>
        <s v="Theile/Dollereder"/>
        <s v="Lehrbeauftragte, ISD"/>
        <s v="Pohl/Mohr"/>
        <s v="Biesenbach/Bui"/>
        <s v="Scholz"/>
        <s v="???"/>
        <s v="ISD"/>
        <s v="Schmitz"/>
        <s v="Schilberg/Schmidt"/>
        <s v="Nolting/Most"/>
        <s v="Zacheja"/>
        <s v="Dederichs"/>
        <s v="Tooten"/>
        <s v="Lütticke/ Müller-Schneiders"/>
        <s v="Albert"/>
        <s v="Lienhoop"/>
        <s v="Kersting/Gundlich"/>
        <s v="Seipel/Vieten"/>
        <s v="Lukshmypreya"/>
        <s v="Wolik"/>
        <s v="Lindken/Altegoer"/>
        <s v="Nellesen/Stengel"/>
        <s v="Mathews"/>
        <s v="Lindner/Schröter"/>
        <s v="Werthebach"/>
        <s v="Stein"/>
        <s v="Kränke"/>
        <s v="Hense/Nierhoff"/>
        <s v="Gerber/Hasan"/>
        <s v="Hennemann"/>
        <s v="Hannemann/Kramer/Lüken"/>
        <s v="Vogt"/>
        <s v="Mudersbach/Pfeiffer"/>
        <s v="Nolting/Kazner/Mudersbach/Höfker"/>
        <s v="Lienhoop/Kronenberg" u="1"/>
        <s v="Finke" u="1"/>
        <s v="Bergmann/Lütticke/Leggemann" u="1"/>
        <s v="Schulze-Althoff/Weigt" u="1"/>
        <s v="Schulze-Althoff/Schmidt" u="1"/>
        <s v="Lindner/Mudersbach" u="1"/>
        <s v="Gieselmann/Geiger" u="1"/>
        <s v="Bambal" u="1"/>
        <s v="Feldermann/Binder/Haffert" u="1"/>
        <s v="Malysiak" u="1"/>
        <s v="Kellermann/Stengel" u="1"/>
        <s v="Hendler/Wiesmann" u="1"/>
        <s v="Müller" u="1"/>
        <s v="Kasper" u="1"/>
        <s v="Bracke/Büscher/Häder" u="1"/>
        <s v="Zeißler" u="1"/>
        <s v="Böttcher/Siebenbrock" u="1"/>
        <s v="Weigt/Klein" u="1"/>
        <s v="Liehhoop" u="1"/>
        <s v="Wytzisk" u="1"/>
        <s v="Biesenbach/N.N" u="1"/>
        <s v="Kohl/Ünsal" u="1"/>
        <s v="Ritschel/Brabender/Lütticke" u="1"/>
        <s v="Röhrl" u="1"/>
        <s v="Müller/Sternberg" u="1"/>
        <s v="Klein/Schulze-Althoff" u="1"/>
        <s v="Tenberge, Anja" u="1"/>
        <s v="Mudersbach/Kazner" u="1"/>
        <s v="Larby" u="1"/>
        <s v="Röttgermann" u="1"/>
        <s v="Hannemann/Hendler/Theile" u="1"/>
        <s v="Müller-Klett" u="1"/>
        <s v="Klein/Schweizer-Ries" u="1"/>
        <s v="Oesing/Sidikou/Jung" u="1"/>
        <s v="Evert" u="1"/>
        <s v="Appel/Jackenkroll" u="1"/>
        <s v="Hendler/Weiß" u="1"/>
        <s v="Nechaeva" u="1"/>
        <s v="Sturm/Wiesmann" u="1"/>
        <s v="Theile/Wildoer/Sturm/Reichmann" u="1"/>
        <s v="Keßler/Kelz" u="1"/>
        <s v="Schulze-Althoff" u="1"/>
        <s v="Hecht" u="1"/>
        <s v="Pavone-Doberenz" u="1"/>
        <s v="Teuber" u="1"/>
        <s v="Eling,Lehrbeauftragte, ISD" u="1"/>
        <s v="Daudel" u="1"/>
        <s v="Schmidt/Wytzisk" u="1"/>
        <s v="Vogt/Häder/Hecht" u="1"/>
        <s v="Keßler/Kersting" u="1"/>
        <s v="Bertram/Jüdt" u="1"/>
        <s v="Gerber/Lindner" u="1"/>
        <s v="Exner" u="1"/>
        <s v="Lüttick/Tenberge" u="1"/>
        <s v="Zielke" u="1"/>
        <s v="Simonovis Santamaria" u="1"/>
        <s v="Hendler/Theile/Weiß" u="1"/>
        <s v="Frielinghaus/Kersting" u="1"/>
        <s v="Perez" u="1"/>
        <s v="Bertram/Böcek-Schleking" u="1"/>
        <s v="Schmdit" u="1"/>
        <s v="Jüdt/Bernhardt" u="1"/>
        <s v="Zimmermanns/Biesenbach/Pautzke" u="1"/>
        <s v="Czekalla" u="1"/>
        <s v="Eder/??" u="1"/>
        <s v="Renner/Gudera/Wietfeld" u="1"/>
        <s v="Pajonk" u="1"/>
        <s v="Förster" u="1"/>
        <s v="Hennicke/Siebenbrock" u="1"/>
        <s v="Wangermann" u="1"/>
        <s v="Speier/Steinhoff" u="1"/>
        <s v="Pohl/Nied-Menninger" u="1"/>
        <s v="Theile/Türksch" u="1"/>
        <s v="Weiß" u="1"/>
        <s v="Leggemann" u="1"/>
        <s v="Biesenbach/ ISD" u="1"/>
        <s v="Eling/Fitzen/Steinhoff" u="1"/>
        <s v="Eder/Kronenberg" u="1"/>
        <s v="Greiwe/Gundlich/Printz" u="1"/>
        <s v="Zhour/Leschnikowski-Bordan" u="1"/>
        <s v="Biesenbach/Stepien" u="1"/>
        <s v="Häder/Kronenberg/Lienhoop/Vogt" u="1"/>
        <s v="Weiß/Türksch" u="1"/>
        <s v="Schmidt/Zimmermann" u="1"/>
        <s v="Hendler/Türksch" u="1"/>
        <s v="Meyer-Schwickerath/Schröter" u="1"/>
        <s v="Thrun" u="1"/>
        <s v="Zimmermann/Wytzisk" u="1"/>
        <s v="Schulze Althoff" u="1"/>
        <s v="Knöpper" u="1"/>
        <s v="Klönne/Vogt/Dittmar" u="1"/>
        <s v="Leuteritz/McKay/Rößer" u="1"/>
        <s v="Mischke/Rembold" u="1"/>
        <s v="Mende" u="1"/>
        <s v="Tenberge/Lütticke" u="1"/>
        <s v="Mudersbach/Nolting" u="1"/>
        <s v="Blunck/Brabender" u="1"/>
        <s v="Keil/Sabin" u="1"/>
        <s v="Eder/Kellermann" u="1"/>
        <s v="Scmidt" u="1"/>
        <s v="Staiger" u="1"/>
        <s v="Taubert" u="1"/>
        <s v="Speler/Steinhoff" u="1"/>
        <s v="Schulze Althoff/Wytzik" u="1"/>
        <s v="Bäumker/Balla" u="1"/>
        <s v="Jackenkroll/Kelz/Küppers" u="1"/>
        <s v="Frank" u="1"/>
        <s v="Haffert/ Kilimann" u="1"/>
        <s v="Kotulla/Mayer" u="1"/>
        <s v="Coersmeier / Ritschel" u="1"/>
        <s v="Sturm/Wolik" u="1"/>
        <s v="Knauer" u="1"/>
        <s v="Scheibel" u="1"/>
        <s v="Appel/Jackenroll" u="1"/>
        <s v="Wolik/Staupe" u="1"/>
        <s v="Fulst" u="1"/>
        <s v="Austermann" u="1"/>
        <s v="Schmidt/Schulze Althoff" u="1"/>
        <s v="Neller" u="1"/>
        <s v="Böttcher/Gieselmann/Tappe" u="1"/>
        <s v="Lütticke/Tenberge, Anja" u="1"/>
        <s v="Baitsch/Püstow" u="1"/>
        <s v="N.N." u="1"/>
        <s v="Gundlich/Printz" u="1"/>
        <s v="Zimmermanns/Pautzke" u="1"/>
        <s v="Balla/Wytzisk" u="1"/>
        <s v="Sturm/Türksch" u="1"/>
        <s v="Püstow" u="1"/>
        <s v="Hannemann/Siegmund/Reinfeld" u="1"/>
        <s v="Eling/Steinhoff" u="1"/>
        <s v="??" u="1"/>
        <s v="Kersting/Keßler" u="1"/>
        <s v="Bäumker" u="1"/>
        <s v="Siebenbrock/Gieselmann" u="1"/>
        <s v="Kiygi" u="1"/>
        <s v="Theile/Sturm" u="1"/>
        <s v="Irländer" u="1"/>
        <s v="Albers/Müller/Sternberg" u="1"/>
        <s v="Radscheit/Janzen" u="1"/>
        <s v="Dederichs-Koch" u="1"/>
        <s v="Hendler/Wiesman" u="1"/>
        <s v="Keil" u="1"/>
        <s v="Hesterberg" u="1"/>
        <s v="Klein/Schulze Althoff" u="1"/>
        <s v="Köhn/Lütticke" u="1"/>
        <s v="Hense/Nellesen" u="1"/>
        <s v="Gieselmann/Böttcher" u="1"/>
        <s v="Theile/Dittmar" u="1"/>
        <s v="Steinhoff" u="1"/>
        <s v="Renner/Ünsal" u="1"/>
        <s v="Frochte/Schwoerer" u="1"/>
        <s v="Böttcher/Sprenger" u="1"/>
        <s v="Albert/Dridiger" u="1"/>
        <s v="Brabender/Lütticke" u="1"/>
        <s v="Weiß/Wiesmann" u="1"/>
        <s v="Förster/Rauenbusch" u="1"/>
        <s v="Merchiers/Siebenbrock" u="1"/>
        <s v="Kattenbusch/Hilgers" u="1"/>
        <s v="Professur VWL" u="1"/>
        <s v="Türksch" u="1"/>
        <s v="Sturm/Düren" u="1"/>
        <s v="Mühlenbruch/Jackenroll/Lipphard" u="1"/>
        <s v="Sodmann" u="1"/>
        <s v="Leggemann/Lütticke" u="1"/>
        <s v="Kronenberg/Kellermann" u="1"/>
        <s v="Schmidt/Drost" u="1"/>
        <s v="Neumann" u="1"/>
        <s v="Sandmann" u="1"/>
        <s v="Blunck/Torchala" u="1"/>
        <s v="Scherfner" u="1"/>
        <s v="Kohl/Renner/Baumeister" u="1"/>
        <s v="Kloos" u="1"/>
        <s v="Hendler/Kresse" u="1"/>
        <s v="Müller/Tenberge" u="1"/>
        <s v="Eling/Gundlich" u="1"/>
        <s v="Fauser" u="1"/>
        <s v="Torchala" u="1"/>
        <s v="Siebenbrock/Siebenbrock" u="1"/>
        <s v="Lütticke/Tenberge" u="1"/>
        <s v="Siebenbrock" u="1"/>
        <s v="Moos/Staupe/Skill" u="1"/>
        <s v="Stark/Kellermann" u="1"/>
        <s v="Moos/Staupe" u="1"/>
        <s v="Sternberg" u="1"/>
        <s v="Klönne/Sturm/Wiesmann" u="1"/>
        <s v="Berning/Siebenbrock" u="1"/>
        <s v="Asmah" u="1"/>
        <s v="Berning" u="1"/>
        <s v="Grote, Julian/Moos/Wolik" u="1"/>
        <s v="Seipel/Hansen/Termath" u="1"/>
        <s v="Siegmann" u="1"/>
        <s v="Oesing/Frochte" u="1"/>
        <s v="Hennicke" u="1"/>
        <s v="Speler" u="1"/>
        <s v="Böttcher/Kellermann" u="1"/>
        <s v="Zimmermann/Mischke" u="1"/>
        <s v="Jackenroll" u="1"/>
        <s v="Haffert/Binder" u="1"/>
        <s v="Kohl/Renner" u="1"/>
        <s v="Warode" u="1"/>
        <s v="Weißel" u="1"/>
        <s v="Sommer/Häder" u="1"/>
        <s v="Theile/Wiesmann" u="1"/>
        <s v="Moos/Wolik" u="1"/>
        <s v="Claus" u="1"/>
        <s v="Mueller" u="1"/>
        <s v="Stengel/Becker" u="1"/>
        <s v="Müller/Tenberge, Anja/Lütticke" u="1"/>
        <s v="Kuhnke/Blümel/Klingspor/Bockermann/Metzger" u="1"/>
        <s v="Schmidt/Siebenbrock" u="1"/>
        <s v="Priesett" u="1"/>
        <s v="Hannemann/Förster" u="1"/>
        <s v="Fechtner/Hennicke" u="1"/>
        <s v="Bacharach" u="1"/>
        <s v="Klausur" u="1"/>
        <s v="Geese" u="1"/>
        <s v="Schmidt, Jacqueline (Tappe)" u="1"/>
        <s v="Kraemer" u="1"/>
        <s v="Grote, Julian/Staupe" u="1"/>
        <s v="Frohn-Schauf/Gurris" u="1"/>
        <s v="Guéguen" u="1"/>
        <s v="Biesenbach/Thesseling" u="1"/>
        <s v="Nehler/Ahrens" u="1"/>
        <s v="Bernhardt/Jüdt/Türksch/Bertram" u="1"/>
        <s v="Wiesmann/Sturm" u="1"/>
        <s v="Hannemann/Siegmund/Theile/Reinfeld" u="1"/>
        <s v="Ravenschlag/Rößer" u="1"/>
        <s v="Zimmermanns/Lütticke" u="1"/>
        <s v="Oesing/Czekalla" u="1"/>
        <s v="Baudach" u="1"/>
        <s v="Türksch/ Sturm" u="1"/>
        <s v="Staiger/Lipkowski" u="1"/>
        <s v="Siegel" u="1"/>
        <s v="Geiger/Siebenbrock" u="1"/>
        <s v="Grote, Julian/Moos/Wolik/Skill" u="1"/>
        <s v="Koch" u="1"/>
        <s v="Ravenschlag/Rößer/McKay" u="1"/>
        <s v="Eling/Staiger" u="1"/>
        <s v="Böttcher/Fechtner" u="1"/>
        <s v="Degen/Rößer" u="1"/>
        <s v="Coersmeier/Köhn/Koch" u="1"/>
        <s v="Moeck" u="1"/>
        <s v="Jackenroll/Kelz" u="1"/>
        <s v="Nied-Menninger/Radermacher" u="1"/>
        <s v="Henzen" u="1"/>
        <s v="Wytzisk-Arens" u="1"/>
        <s v="Schlottmann/Börsig" u="1"/>
        <s v="Lucas" u="1"/>
        <s v="Lindner/Kellermann" u="1"/>
        <s v="Passmore" u="1"/>
        <s v="Hansen/Ehlers" u="1"/>
        <s v="Weiß/Kresse" u="1"/>
        <s v="Hannemann/Vogt, Christian" u="1"/>
        <s v="Sandmann/Schlottmann" u="1"/>
        <s v="Kempmann" u="1"/>
        <s v="Klingspor" u="1"/>
        <s v="Scheffer/Osterheider" u="1"/>
        <s v="Becker/Lindner" u="1"/>
        <s v="Rauenbusch/Thönnes" u="1"/>
        <s v="Coersmeier/Köhn" u="1"/>
        <s v="Merchiers/Sprenger" u="1"/>
        <s v="jeweiliger Dozent" u="1"/>
        <s v="Köhn/Ritschel" u="1"/>
        <s v="Bracke" u="1"/>
        <s v="Bernhardt/Jüdt/Türksch" u="1"/>
        <s v="Medvedeva" u="1"/>
        <s v="Nolting/Kazner/Mudersbach" u="1"/>
        <s v="Callahan" u="1"/>
        <s v="Risius/Weis" u="1"/>
        <s v="?" u="1"/>
        <s v="Theile/Klönne" u="1"/>
        <s v="Müller-Schneiders/Bergmann" u="1"/>
        <s v="Kohl/Waller" u="1"/>
        <s v="Lukasczyk" u="1"/>
        <s v="Kohl" u="1"/>
        <s v="Osterried" u="1"/>
        <s v="Feldmann" u="1"/>
      </sharedItems>
    </cacheField>
    <cacheField name="Datum" numFmtId="0">
      <sharedItems containsDate="1" containsBlank="1" containsMixedTypes="1" minDate="1899-12-30T00:00:00" maxDate="2024-03-29T00:00:00" count="190">
        <m/>
        <d v="2024-02-05T00:00:00"/>
        <d v="2024-03-15T00:00:00"/>
        <d v="2024-02-02T00:00:00"/>
        <d v="2024-03-27T00:00:00"/>
        <d v="2024-02-09T00:00:00"/>
        <d v="2024-03-21T00:00:00"/>
        <d v="2024-01-29T00:00:00"/>
        <d v="2024-02-01T00:00:00"/>
        <d v="2024-03-22T00:00:00"/>
        <d v="2024-02-08T00:00:00"/>
        <d v="2024-03-18T00:00:00"/>
        <d v="2024-02-12T00:00:00"/>
        <d v="2024-02-07T00:00:00"/>
        <d v="2024-03-19T00:00:00"/>
        <d v="2024-02-06T00:00:00"/>
        <d v="2024-02-16T00:00:00"/>
        <d v="2024-01-31T00:00:00"/>
        <d v="2024-02-15T00:00:00"/>
        <d v="2024-02-03T00:00:00"/>
        <s v="27.01.2024 od. 02.02.2024"/>
        <d v="2024-01-30T00:00:00"/>
        <d v="2024-03-20T00:00:00"/>
        <d v="2024-02-13T00:00:00"/>
        <d v="2024-03-26T00:00:00"/>
        <d v="2024-03-28T00:00:00"/>
        <d v="2024-03-25T00:00:00"/>
        <d v="2024-02-14T00:00:00"/>
        <d v="2022-02-03T00:00:00" u="1"/>
        <d v="2023-02-03T00:00:00" u="1"/>
        <d v="2022-01-18T00:00:00" u="1"/>
        <d v="2023-05-05T00:00:00" u="1"/>
        <d v="2021-07-22T00:00:00" u="1"/>
        <d v="2021-07-14T00:00:00" u="1"/>
        <d v="2022-07-14T00:00:00" u="1"/>
        <d v="2023-07-14T00:00:00" u="1"/>
        <d v="2022-06-29T00:00:00" u="1"/>
        <d v="2023-06-29T00:00:00" u="1"/>
        <d v="2021-07-10T00:00:00" u="1"/>
        <d v="2023-07-10T00:00:00" u="1"/>
        <d v="2022-06-25T00:00:00" u="1"/>
        <d v="2022-07-06T00:00:00" u="1"/>
        <d v="2023-07-06T00:00:00" u="1"/>
        <e v="#N/A" u="1"/>
        <d v="2022-07-02T00:00:00" u="1"/>
        <d v="2023-09-19T00:00:00" u="1"/>
        <d v="2022-03-11T00:00:00" u="1"/>
        <d v="2021-09-15T00:00:00" u="1"/>
        <d v="2022-09-15T00:00:00" u="1"/>
        <d v="2023-09-15T00:00:00" u="1"/>
        <d v="2022-03-07T00:00:00" u="1"/>
        <d v="2023-03-07T00:00:00" u="1"/>
        <d v="2023-09-11T00:00:00" u="1"/>
        <d v="2021-03-03T00:00:00" u="1"/>
        <d v="2022-03-03T00:00:00" u="1"/>
        <d v="2023-03-03T00:00:00" u="1"/>
        <d v="2021-09-07T00:00:00" u="1"/>
        <d v="2022-09-07T00:00:00" u="1"/>
        <d v="2022-01-29T00:00:00" u="1"/>
        <d v="2023-01-29T00:00:00" u="1"/>
        <d v="2021-02-10T00:00:00" u="1"/>
        <d v="2022-02-10T00:00:00" u="1"/>
        <d v="2023-02-10T00:00:00" u="1"/>
        <d v="2022-01-25T00:00:00" u="1"/>
        <d v="2023-01-25T00:00:00" u="1"/>
        <d v="2021-07-29T00:00:00" u="1"/>
        <d v="2022-02-06T00:00:00" u="1"/>
        <d v="2023-02-06T00:00:00" u="1"/>
        <d v="2023-01-21T00:00:00" u="1"/>
        <d v="2021-02-02T00:00:00" u="1"/>
        <d v="2022-02-02T00:00:00" u="1"/>
        <d v="2023-02-02T00:00:00" u="1"/>
        <d v="2022-01-17T00:00:00" u="1"/>
        <d v="1899-12-30T00:00:00" u="1"/>
        <d v="2021-07-21T00:00:00" u="1"/>
        <d v="2021-07-17T00:00:00" u="1"/>
        <d v="2021-07-13T00:00:00" u="1"/>
        <d v="2022-07-13T00:00:00" u="1"/>
        <d v="2023-07-13T00:00:00" u="1"/>
        <d v="2022-06-28T00:00:00" u="1"/>
        <d v="2023-06-28T00:00:00" u="1"/>
        <d v="2023-06-24T00:00:00" u="1"/>
        <d v="2020-07-05T00:00:00" u="1"/>
        <d v="2022-07-05T00:00:00" u="1"/>
        <d v="2023-07-05T00:00:00" u="1"/>
        <d v="2023-09-22T00:00:00" u="1"/>
        <d v="2022-07-01T00:00:00" u="1"/>
        <d v="2023-07-01T00:00:00" u="1"/>
        <d v="2023-09-18T00:00:00" u="1"/>
        <d v="2022-03-10T00:00:00" u="1"/>
        <d v="2023-03-10T00:00:00" u="1"/>
        <d v="2021-09-14T00:00:00" u="1"/>
        <d v="2022-09-14T00:00:00" u="1"/>
        <d v="2023-09-14T00:00:00" u="1"/>
        <d v="2023-03-06T00:00:00" u="1"/>
        <d v="2021-09-10T00:00:00" u="1"/>
        <d v="2022-03-02T00:00:00" u="1"/>
        <d v="2023-03-02T00:00:00" u="1"/>
        <d v="2021-09-06T00:00:00" u="1"/>
        <d v="2022-09-06T00:00:00" u="1"/>
        <d v="2022-01-28T00:00:00" u="1"/>
        <d v="2023-01-28T00:00:00" u="1"/>
        <d v="2022-02-09T00:00:00" u="1"/>
        <d v="2023-02-09T00:00:00" u="1"/>
        <d v="2022-01-24T00:00:00" u="1"/>
        <d v="2023-01-24T00:00:00" u="1"/>
        <d v="2021-07-28T00:00:00" u="1"/>
        <d v="2022-02-05T00:00:00" u="1"/>
        <d v="2023-02-05T00:00:00" u="1"/>
        <d v="2022-02-01T00:00:00" u="1"/>
        <d v="2023-02-01T00:00:00" u="1"/>
        <d v="2021-07-20T00:00:00" u="1"/>
        <d v="2021-07-16T00:00:00" u="1"/>
        <d v="2022-07-16T00:00:00" u="1"/>
        <d v="2021-07-12T00:00:00" u="1"/>
        <d v="2022-07-12T00:00:00" u="1"/>
        <d v="2023-07-12T00:00:00" u="1"/>
        <d v="2022-06-27T00:00:00" u="1"/>
        <d v="2023-06-27T00:00:00" u="1"/>
        <d v="2022-07-08T00:00:00" u="1"/>
        <d v="2023-03-21T00:00:00" u="1"/>
        <d v="2022-07-04T00:00:00" u="1"/>
        <d v="2023-07-04T00:00:00" u="1"/>
        <d v="2021-09-21T00:00:00" u="1"/>
        <d v="2023-09-21T00:00:00" u="1"/>
        <d v="2021-09-17T00:00:00" u="1"/>
        <d v="2022-02-28T00:00:00" u="1"/>
        <d v="2022-09-17T00:00:00" u="1"/>
        <d v="2023-02-28T00:00:00" u="1"/>
        <d v="2021-03-09T00:00:00" u="1"/>
        <d v="2022-03-09T00:00:00" u="1"/>
        <d v="2023-03-09T00:00:00" u="1"/>
        <d v="2021-09-13T00:00:00" u="1"/>
        <d v="2022-09-13T00:00:00" u="1"/>
        <d v="2023-09-13T00:00:00" u="1"/>
        <d v="2021-09-09T00:00:00" u="1"/>
        <d v="2022-09-09T00:00:00" u="1"/>
        <d v="2022-03-01T00:00:00" u="1"/>
        <d v="2023-03-01T00:00:00" u="1"/>
        <d v="2022-09-05T00:00:00" u="1"/>
        <d v="2021-01-31T00:00:00" u="1"/>
        <d v="2022-01-31T00:00:00" u="1"/>
        <d v="2023-01-31T00:00:00" u="1"/>
        <d v="2022-01-27T00:00:00" u="1"/>
        <d v="2023-01-27T00:00:00" u="1"/>
        <d v="2022-02-08T00:00:00" u="1"/>
        <d v="2023-02-08T00:00:00" u="1"/>
        <d v="2022-01-23T00:00:00" u="1"/>
        <d v="2023-01-23T00:00:00" u="1"/>
        <d v="2021-07-27T00:00:00" u="1"/>
        <d v="2022-02-04T00:00:00" u="1"/>
        <d v="2021-07-23T00:00:00" u="1"/>
        <d v="2021-07-19T00:00:00" u="1"/>
        <d v="2021-07-15T00:00:00" u="1"/>
        <d v="2022-07-15T00:00:00" u="1"/>
        <d v="2023-07-15T00:00:00" u="1"/>
        <d v="2022-06-30T00:00:00" u="1"/>
        <d v="2023-06-30T00:00:00" u="1"/>
        <d v="2022-07-11T00:00:00" u="1"/>
        <d v="2023-07-11T00:00:00" u="1"/>
        <d v="2023-06-26T00:00:00" u="1"/>
        <d v="2021-07-07T00:00:00" u="1"/>
        <d v="2022-07-07T00:00:00" u="1"/>
        <d v="2023-07-07T00:00:00" u="1"/>
        <d v="2022-07-03T00:00:00" u="1"/>
        <d v="2022-03-16T00:00:00" u="1"/>
        <d v="2023-07-03T00:00:00" u="1"/>
        <d v="2023-09-20T00:00:00" u="1"/>
        <d v="2022-03-12T00:00:00" u="1"/>
        <d v="2021-09-16T00:00:00" u="1"/>
        <d v="2022-09-16T00:00:00" u="1"/>
        <d v="2023-02-27T00:00:00" u="1"/>
        <d v="2022-03-08T00:00:00" u="1"/>
        <d v="2023-03-08T00:00:00" u="1"/>
        <d v="2022-09-12T00:00:00" u="1"/>
        <d v="2023-09-12T00:00:00" u="1"/>
        <d v="2022-03-04T00:00:00" u="1"/>
        <d v="2021-09-08T00:00:00" u="1"/>
        <d v="2022-09-08T00:00:00" u="1"/>
        <d v="2021-01-30T00:00:00" u="1"/>
        <d v="2023-01-30T00:00:00" u="1"/>
        <d v="2022-02-11T00:00:00" u="1"/>
        <d v="2021-01-26T00:00:00" u="1"/>
        <d v="2022-01-26T00:00:00" u="1"/>
        <d v="2023-01-26T00:00:00" u="1"/>
        <d v="2021-07-30T00:00:00" u="1"/>
        <d v="2022-02-07T00:00:00" u="1"/>
        <d v="2023-02-07T00:00:00" u="1"/>
        <d v="2022-01-22T00:00:00" u="1"/>
        <d v="2021-07-26T00:00:00" u="1"/>
      </sharedItems>
    </cacheField>
    <cacheField name="Prüfungsform oder Raum" numFmtId="0">
      <sharedItems containsBlank="1"/>
    </cacheField>
    <cacheField name="Startzeit" numFmtId="0">
      <sharedItems containsDate="1" containsBlank="1" containsMixedTypes="1" minDate="1899-12-31T00:00:00" maxDate="1899-12-30T16:30:00" count="55">
        <s v="ab 09:00:00"/>
        <d v="1899-12-30T12:00:00"/>
        <m/>
        <d v="1899-12-30T09:00:00"/>
        <d v="1899-12-30T08:30:00"/>
        <d v="1899-12-30T11:00:00"/>
        <d v="1899-12-30T10:00:00"/>
        <d v="1899-12-30T00:00:00"/>
        <d v="1899-12-30T08:00:00"/>
        <s v="ab 08:00"/>
        <d v="1899-12-30T13:30:00"/>
        <d v="1899-12-30T13:00:00"/>
        <s v="ab 09:30"/>
        <d v="1899-12-30T12:30:00"/>
        <d v="1899-12-30T15:00:00"/>
        <d v="1899-12-30T11:30:00"/>
        <d v="1899-12-30T14:00:00"/>
        <s v="09:00 oder 14:00"/>
        <d v="1899-12-30T09:30:00"/>
        <d v="1899-12-30T14:30:00"/>
        <s v="ab 09:00"/>
        <d v="1899-12-30T10:30:00"/>
        <s v="09:00 - 16:00"/>
        <s v="16+18 Uhr"/>
        <n v="0"/>
        <s v="09:00 + 12:00"/>
        <s v="15.00"/>
        <s v="ab 08:30" u="1"/>
        <s v="ab 9:00" u="1"/>
        <e v="#N/A" u="1"/>
        <s v="12;00" u="1"/>
        <s v="? " u="1"/>
        <d v="1899-12-30T10:45:00" u="1"/>
        <s v="ab 08:00 Uhr" u="1"/>
        <s v="ß" u="1"/>
        <s v="09:00 + 11:00" u="1"/>
        <s v="9:00 +13:00" u="1"/>
        <s v="ab 12:00" u="1"/>
        <d v="1899-12-30T16:00:00" u="1"/>
        <d v="1899-12-30T17:00:00" u="1"/>
        <s v="ab 10:30:00" u="1"/>
        <n v="0.375" u="1"/>
        <s v="ab 12:00 Uhr" u="1"/>
        <s v="09:00 + 12:00:00" u="1"/>
        <s v="9:00 +11:00" u="1"/>
        <s v=" ab13:00:00" u="1"/>
        <d v="1899-12-30T15:15:00" u="1"/>
        <s v="ab 09:30:00" u="1"/>
        <s v="09:00:00 + 12:30" u="1"/>
        <s v="ganztägig" u="1"/>
        <s v="09:00 + 10:30" u="1"/>
        <d v="1899-12-30T15:30:00" u="1"/>
        <d v="1899-12-30T16:30:00" u="1"/>
        <s v="ab 09:00 " u="1"/>
        <s v="?" u="1"/>
      </sharedItems>
    </cacheField>
    <cacheField name="Dauer" numFmtId="0">
      <sharedItems containsBlank="1" containsMixedTypes="1" containsNumber="1" containsInteger="1" minValue="20" maxValue="465" count="23">
        <n v="30"/>
        <n v="240"/>
        <m/>
        <n v="90"/>
        <n v="120"/>
        <n v="60"/>
        <n v="45"/>
        <s v="je 45 Min"/>
        <n v="180"/>
        <n v="150"/>
        <s v="je 30 Min."/>
        <n v="135"/>
        <n v="270"/>
        <n v="75"/>
        <n v="20"/>
        <s v="je 30"/>
        <n v="25"/>
        <n v="140"/>
        <n v="100" u="1"/>
        <n v="465" u="1"/>
        <n v="300" u="1"/>
        <n v="160" u="1"/>
        <n v="105" u="1"/>
      </sharedItems>
    </cacheField>
    <cacheField name="Dauer neu" numFmtId="0">
      <sharedItems containsNonDate="0" containsString="0" containsBlank="1"/>
    </cacheField>
    <cacheField name="TN"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saveData="0" refreshOnLoad="1" refreshedBy="Riedrich, Linda" refreshedDate="45254.582521759257" missingItemsLimit="0" createdVersion="5" refreshedVersion="6" minRefreshableVersion="3" recordCount="1851">
  <cacheSource type="worksheet">
    <worksheetSource ref="C1:V1852" sheet="Pruefungen"/>
  </cacheSource>
  <cacheFields count="20">
    <cacheField name="pform lt. MHB" numFmtId="0">
      <sharedItems longText="1"/>
    </cacheField>
    <cacheField name="Fachbereich" numFmtId="0">
      <sharedItems/>
    </cacheField>
    <cacheField name="Abschluss" numFmtId="0">
      <sharedItems/>
    </cacheField>
    <cacheField name="stg" numFmtId="0">
      <sharedItems containsMixedTypes="1" containsNumber="1" containsInteger="1" minValue="273" maxValue="779"/>
    </cacheField>
    <cacheField name="Studiengang" numFmtId="0">
      <sharedItems count="48">
        <s v="B. Geoinformatik KIA"/>
        <s v="B. Geoinformatik"/>
        <s v="Acc. Aud. Taxation"/>
        <s v="Accounting and Taxation"/>
        <s v="Maschinenbau"/>
        <s v="Maschinenbau - KIA"/>
        <s v="Mechatronik"/>
        <s v="Elektrotechnik"/>
        <s v="Informatik KIA"/>
        <s v="V/H Elektrotechnik KIA"/>
        <s v="Informatik "/>
        <s v="Wirtschaftsinformatik"/>
        <s v="Mechatronik KIA"/>
        <s v="KIA B. Geoinformatik"/>
        <s v="Informatik"/>
        <s v="Elektrotechnik KIA"/>
        <s v="Wirtschaftsing. E-Technik "/>
        <s v="Nachhaltige Entwicklung"/>
        <s v="Master Angew.Nachhaltigk."/>
        <s v="Master Nachhaltige Entwicklung"/>
        <s v="Umwelting."/>
        <s v="Int. Business and Management"/>
        <s v="Betriebswirtschaftslehre"/>
        <s v="Geoinformatik"/>
        <s v="Acc. Aud. Taxatation"/>
        <s v="Bauingenieurwesen o.A."/>
        <s v="B. Vermessung"/>
        <s v="B. Vermessung KIA"/>
        <s v="Bauingenieurwesen"/>
        <s v="Bauingenieurwesen Dual"/>
        <s v="KIA - Bauingenieurwesen"/>
        <s v="Umweltingenieurwesen"/>
        <s v="Wirtschaftsing. E-Technik"/>
        <s v="Wirtschaftsingenieur Bau"/>
        <s v="Bauingenieurwesen "/>
        <s v="Wirtschaftsing. Masch.Bau"/>
        <s v="B. Vermessung "/>
        <s v="Maschinenbau "/>
        <s v="B. Geoinformatik "/>
        <s v="Regenerative Energiesysteme"/>
        <s v="Interna. Management"/>
        <s v="Geodäsie"/>
        <s v="Geoinformatik "/>
        <s v="Angewandte Nachhaltigkeit"/>
        <s v="Mechatronik "/>
        <s v="Geodäse"/>
        <s v="Wirtschaftsinformatik "/>
        <s v="Elektrotechnik "/>
      </sharedItems>
    </cacheField>
    <cacheField name="PO" numFmtId="0">
      <sharedItems containsSemiMixedTypes="0" containsString="0" containsNumber="1" containsInteger="1" minValue="2011" maxValue="2022" count="9">
        <n v="2019"/>
        <n v="2021"/>
        <n v="2022"/>
        <n v="2015"/>
        <n v="2018"/>
        <n v="2020"/>
        <n v="2012"/>
        <n v="2016"/>
        <n v="2011"/>
      </sharedItems>
    </cacheField>
    <cacheField name="Semester" numFmtId="0">
      <sharedItems containsBlank="1" containsMixedTypes="1" containsNumber="1" containsInteger="1" minValue="1" maxValue="99"/>
    </cacheField>
    <cacheField name="pnr" numFmtId="0">
      <sharedItems containsString="0" containsBlank="1" containsNumber="1" containsInteger="1" minValue="110" maxValue="10010"/>
    </cacheField>
    <cacheField name="Prüfung" numFmtId="0">
      <sharedItems count="688">
        <s v="3-D-Modelle und ihre Anwendung"/>
        <s v="3D-Modelle und ihre Anwendung "/>
        <s v="Accounting"/>
        <s v="Accounting 2b"/>
        <s v="Additive Fertigungsverfahren "/>
        <s v="Aktorik und Leistungselektronik"/>
        <s v="Aktorik und Leistungselektronik "/>
        <s v="Algorithmen und Datenstrukturen"/>
        <s v="Algorithmische Aspekte von Industrie 4.0 "/>
        <s v="Algorithmische Geometrie"/>
        <s v="Alternativ angetriebene Fahrzeuge"/>
        <s v="Analoge Schaltungstechnik"/>
        <s v="Analyse räumlicher Prozesse"/>
        <s v="Ang transd Nachhaltigk"/>
        <s v="Ang transd Nachhaltigk "/>
        <s v="Ang. Strömungssimulation"/>
        <s v="Ans u Meth d Nachhaltigk."/>
        <s v="Antriebstechnik"/>
        <s v="Anwendungen der GI"/>
        <s v="Anwendungsprogrammierung"/>
        <s v="Applied Geophysics"/>
        <s v="Arbeitsrecht"/>
        <s v="Architekturen für verteilte Geoanwendungen"/>
        <s v="Auditing"/>
        <s v="Ausgew. Kapitel SiWaWi"/>
        <s v="Ausgewählte F d Personalm"/>
        <s v="Ausgewählte Fragen des Personalmanagements"/>
        <s v="Ausgewählte Methoden der Ingenieurvermessung"/>
        <s v="Ausgewählte Themen der Geoinformatik"/>
        <s v="Ausgewählte Themen der Programmierung"/>
        <s v="Außenwirtschaft 1"/>
        <s v="Außenwirtschaft 2"/>
        <s v="Automotive Bussysteme"/>
        <s v="Automotive Radarsensorik"/>
        <s v="Autonomous Mobile Robots"/>
        <s v="B2B-Marketing"/>
        <s v="Basismodelle der Geoinformatik"/>
        <s v="Basiswissen Nachhaltigkeit"/>
        <s v="Batterietechnik"/>
        <s v="Bau- und Betrieb von Verkehrsanlagen"/>
        <s v="Bauelemente"/>
        <s v="Bauinformatik"/>
        <s v="Bauklimatik"/>
        <s v="Baukonstruktion 1"/>
        <s v="Baukonstruktion 2 - Technisches Darstellen"/>
        <s v="Baukonstruktion 2 und Technisches Darstellen"/>
        <s v="Baukonstruktion 3 - Skelettbauten"/>
        <s v="Baukonstruktion 4"/>
        <s v="Baukonstruktion 4 - Details"/>
        <s v="Baumanagement 1"/>
        <s v="Baumanagement 2"/>
        <s v="Baumechanik"/>
        <s v="Bauphysik 1"/>
        <s v="Bauphysik 2"/>
        <s v="Bauphysik 3"/>
        <s v="Bauphysik 4"/>
        <s v="Bauphysik III"/>
        <s v="Baustatik 1"/>
        <s v="Baustatik 2"/>
        <s v="Baustatik 3"/>
        <s v="Baustoffkunde"/>
        <s v="Bauverfahrenstechnik"/>
        <s v="Bauverfahrenstechnik im Fertigteilbau"/>
        <s v="Bauwirtschaft"/>
        <s v="Beschaffung und Logistik 1"/>
        <s v="Beschaffung und Logistik 1 (englisch)"/>
        <s v="Beschaffung und Logistik 2"/>
        <s v="Beschaffung und Logistik 2 (englisch)"/>
        <s v="Besteuerung des Mittelstands"/>
        <s v="Besteuerung internationaler Aktivitäten und Konzerne"/>
        <s v="Betonfertigteilbau"/>
        <s v="Betriebl. Informationssys"/>
        <s v="Betriebsorganisation"/>
        <s v="Betriebssysteme"/>
        <s v="Bewertung von Finanzinstrumenten "/>
        <s v="Big Data"/>
        <s v="Big GeoData"/>
        <s v="Bildgebende Verf. und digit. Bildverarb. in der Medizin"/>
        <s v="BIM"/>
        <s v="BIM "/>
        <s v="Bioeconomy"/>
        <s v="Bioenergie"/>
        <s v="Biologie und Chemie"/>
        <s v="Biologie und Chemie (Naturwissenschaften 1)"/>
        <s v="Bodenmechanik"/>
        <s v="Bodenmechanik "/>
        <s v="Bodenmechanik U"/>
        <s v="Bodenordnung u. Planung"/>
        <s v="Branchenpolitik"/>
        <s v="Brandschutz"/>
        <s v="Brückenbau"/>
        <s v="Buchhaltung und Kostenrechnung"/>
        <s v="Business Case Studies"/>
        <s v="Business case Studies, englisch/deutsch"/>
        <s v="Business English"/>
        <s v="BWl/Technik/ProjMan"/>
        <s v="CAD"/>
        <s v="CAD "/>
        <s v="CAD 2"/>
        <s v="CAD/CAE"/>
        <s v="CAD/PLM"/>
        <s v="CAE/ FEM"/>
        <s v="Compilerbau"/>
        <s v="Computer Vision "/>
        <s v="Computer Vision für autonomes Fahren"/>
        <s v="Computergestützte Messwerterfassung"/>
        <s v="Cont_Aware_Mob_Comp"/>
        <s v="Controlling"/>
        <s v="Controlling 1"/>
        <s v="Controlling 2"/>
        <s v="Controlling mit SAP"/>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atengestützte Entscheidungen in den Wirtschaftswissenschaften 2"/>
        <s v="Design von Geoinformationsprodukten"/>
        <s v="Deutsch als Fremdsprache"/>
        <s v="Digital Business Transformation 1"/>
        <s v="Digital Business Transformation 2"/>
        <s v="Digital Rock Physics"/>
        <s v="Digitale Bildverarbeitung und Game Development"/>
        <s v="Digitale Signalverarbeitung"/>
        <s v="Digitale Systeme"/>
        <s v="Digitale Systeme des Energie- und Quartiersmanagements"/>
        <s v="Digitalisierung im industriellen Umfeld (D/E)"/>
        <s v="Digitalisierung in der Energiewende"/>
        <s v="Digitaltechnik"/>
        <s v="Diskrete u Angew Mathe"/>
        <s v="Diversity, Gesprächsführung und Konfliktman. "/>
        <s v="Drilling Engineering 1"/>
        <s v="Drilling Engineering 2"/>
        <s v="DV-gest. Contr."/>
        <s v="DV-gest. Steuerplanung"/>
        <s v="DV-gestütztes Controlling"/>
        <s v="Dynamik"/>
        <s v="Dynamik - Kinematik und Kinetik"/>
        <s v="Dynamik (Elastostatik II, Kinematik)"/>
        <s v="Echtzeitregelung"/>
        <s v="Eco-Design und Akzeptanzforschung"/>
        <s v="Economics"/>
        <s v="EDV-Programme im Verkehrswesen"/>
        <s v="Einf. i. w. Programmiersp"/>
        <s v="Einführung Geoinformatik"/>
        <s v="Einführung Geoinformatik "/>
        <s v="Einführung in die BWL"/>
        <s v="Einführung in die Debatte der Nachhaltigen Entwicklung"/>
        <s v="Einführung in die KI"/>
        <s v="Einführung in moderene Webtechnologien "/>
        <s v="Einführung in moderne Webtechnologien "/>
        <s v="Einführung in Structural Health Monitoring"/>
        <s v="Einführung Vermessung    "/>
        <s v="E-Learning"/>
        <s v="Elektrische Aktorik"/>
        <s v="Elektrische Komponenten"/>
        <s v="Elektrische Netze"/>
        <s v="Elektrische Systeme im Hochvolt-Fahrzeug"/>
        <s v="Elektrom. Verträglichkeit"/>
        <s v="Elektronische Bauelemente"/>
        <s v="Elektronische Systeme im Fahrzeug"/>
        <s v="Elektrotechnik"/>
        <s v="Elektrotechnik 1"/>
        <s v="Elektrotechnik 2"/>
        <s v="Elektrotechnik I"/>
        <s v="Elektrotechnik II"/>
        <s v="Empirische Forschung"/>
        <s v="Energie und Umwel 1"/>
        <s v="Energie und Umwelt 1"/>
        <s v="Energie und Umwelt 2"/>
        <s v="Energie und Umwelt II"/>
        <s v="Energie- und Umweltöko. I"/>
        <s v="Energieeffizienz"/>
        <s v="Energieerzeugung"/>
        <s v="Energieerzeugung und Energieversorgung"/>
        <s v="Energieerzeugung- und Ernegieversorgung"/>
        <s v="Energiemärkte und Regulierung"/>
        <s v="Energieöko. u. Umweltpol2"/>
        <s v="Energiespeicher"/>
        <s v="Energietechnik 1"/>
        <s v="Energietechnik 2"/>
        <s v="Energietechnik 3"/>
        <s v="Energieversorgung"/>
        <s v="Engineering Conferences "/>
        <s v="Englisch"/>
        <s v="Englisch für Informatiker"/>
        <s v="English for International Purposes"/>
        <s v="Enterprise GIS"/>
        <s v="Enterprise Resource Planning Systeme"/>
        <s v="Entwicklung mobiler und web-basierter Geoanwenduungen"/>
        <s v="Entwicklung nachhaltiger Elektrofahrzeuge"/>
        <s v="Entwicklung von Geoinformationsprodukten"/>
        <s v="Erdmessung"/>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luidmechanik"/>
        <s v="Fluidtechnik"/>
        <s v="Fortgeschrittene Methoden des Software-Engineering"/>
        <s v="Freies Methodenseminar"/>
        <s v="Führung im int. Kontext"/>
        <s v="Führungslehre"/>
        <s v="Funkbetriebstechnik"/>
        <s v="Gdl Nachhaltiger Endwicklung"/>
        <s v="Gdl Nachhaltiger Entwickl"/>
        <s v="Geld- und Finanzpolitik"/>
        <s v="Geodät. Bezugssysteme / Positionsbestimmung"/>
        <s v="Geodät. Bezugssysteme/Positionsbest"/>
        <s v="Geodateninfrastrukturen"/>
        <s v="Geodatenmanagement"/>
        <s v="Geodatenmodellierung"/>
        <s v="Geodätische Erfassungsmethoden"/>
        <s v="Geodätische Erfassungsmethoden für Geoinformatiker"/>
        <s v="Geodätisches Monitoring"/>
        <s v="Geoinformatik"/>
        <s v="Geoinformationssysteme"/>
        <s v="Geoinformationssysteme "/>
        <s v="Geoinformationssysteme II"/>
        <s v="Geologie und geogene Energieträger "/>
        <s v="Geologie und Georessourcen"/>
        <s v="Geom.-graph. Grundlagen"/>
        <s v="Geom.-graph. Grundlagen "/>
        <s v="Geom.-graph. Grundlagen  "/>
        <s v="Geometrisch-graphische Grundlagen"/>
        <s v="Geothermal Geology and Ex"/>
        <s v="Geothermal Systems 1"/>
        <s v="Geothermal Systems 2"/>
        <s v="Gesellschaftsrecht"/>
        <s v="Gesprächsführung und Konfliktmanagement"/>
        <s v="Gestaltungsorientierte Ansätze einer Guten Gesellschaft"/>
        <s v="Gew. Abwas.Niederschl."/>
        <s v="Gew. Abwas.Niederschl.  "/>
        <s v="GIS Entwicklungsumgeb."/>
        <s v="GIS Entwicklungsumgebungen"/>
        <s v="GIS Technologien"/>
        <s v="GIS-Vertiefungsproj. III"/>
        <s v="GIS-Vertiefungsprojekt I"/>
        <s v="GIS-Vertiefungsprojekt II"/>
        <s v="Globale Nachhaltigkeit und Energiewende"/>
        <s v="Globalisierung und disparate Entwicklung"/>
        <s v="Governance und Partizipation"/>
        <s v="Groundwater Hydraulics"/>
        <s v="Grundbau"/>
        <s v="Grundbau U"/>
        <s v="Grundbaustatik"/>
        <s v="Grundlagen Beschaffung u. Logistik"/>
        <s v="Grundlagen Beschaffung und Logistik"/>
        <s v="Grundlagen Beschaffung und Logistik "/>
        <s v="Grundlagen Beschaffung und Logistik + Organisation"/>
        <s v="Grundlagen Beschaffung und Logistik + Organisation "/>
        <s v="Grundlagen BIM-basierter Zusammenarbeit"/>
        <s v="Grundlagen de Unternehmensbesteuerung"/>
        <s v="Grundlagen der Elektromobilität"/>
        <s v="Grundlagen der Ertragsbe"/>
        <s v="Grundlagen der Gebäudeenergietechnik"/>
        <s v="Grundlagen der Informatik"/>
        <s v="Grundlagen der Infrastrukturplanung"/>
        <s v="Grundlagen der Ingenieurvermessung"/>
        <s v="Grundlagen der Kartographie"/>
        <s v="Grundlagen der Rechnungslegung"/>
        <s v="Grundlagen der Statistik"/>
        <s v="Grundlagen Elektrotechnik"/>
        <s v="Grundlagen Elektrotechnik 2"/>
        <s v="Grundlagen Informatik    "/>
        <s v="Grundlagen Marketing"/>
        <s v="Grundlagen Nachhaltigkeit"/>
        <s v="Grundlagen Perso und Orga"/>
        <s v="Grundlagen Personalmanagement"/>
        <s v="Grundlagen Produktdesign "/>
        <s v="Grundlagen Prozess- und Verfahrenstechnik"/>
        <s v="Handels- und Wirtschaftsprivatrecht"/>
        <s v="Hochvoltsysteme"/>
        <s v="Höhere Mathematik für Ingenieure"/>
        <s v="Höhere technische Mechanik "/>
        <s v="Holzbau"/>
        <s v="Hydro- and Geochemistry"/>
        <s v="Identifikationst.-RFID"/>
        <s v="Identifikationstechnik"/>
        <s v="Identifikationstechnik "/>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ik"/>
        <s v="Industrielle Messtechnik 1"/>
        <s v="Industrielle Messtechnik 2"/>
        <s v="Industrieroboter"/>
        <s v="Inf. und Kommsysteme 2"/>
        <s v="Inform. u. Kom.-systeme 1"/>
        <s v="Informatik"/>
        <s v="Informatik  "/>
        <s v="Informatik 1"/>
        <s v="Informatik 1 "/>
        <s v="Informatik 2"/>
        <s v="Informatik 2 (KIA)"/>
        <s v="Ing.methoden Brandschutz"/>
        <s v="Ingenieurholzbau"/>
        <s v="Ingenieurhydrologie"/>
        <s v="Ingenieurpädagogische Ausbildung "/>
        <s v="Ingenieurvermessung I"/>
        <s v="Ingenieurvermessung II"/>
        <s v="Ingenieurvermessung III"/>
        <s v="Ingenieurwissenschaftliche Messtechnik"/>
        <s v="Innovationsmanagement 1"/>
        <s v="Innovationsmanagement 2"/>
        <s v="Innovationspolitik"/>
        <s v="Input-Output-Analayse"/>
        <s v="Insolvenzrecht"/>
        <s v="Institutionsökonomik"/>
        <s v="Instrumententechnik"/>
        <s v="Int. Economic Policy"/>
        <s v="Int. Management"/>
        <s v="Int. Personalmanagement"/>
        <s v="Int. Sales Management (E)"/>
        <s v="Integraltransformation und ihre Anwendung in den Ingenieurwissenschaften"/>
        <s v="Inter. Arb.-Gese-R"/>
        <s v="Interdisziplinäres BIM-Seminar"/>
        <s v="Interk. Kom. und Teamb"/>
        <s v="Interkulturelle Kommunikation"/>
        <s v="Interkulturelle Kompet."/>
        <s v="Interkulturelle Kompetenzen"/>
        <s v="Interkulturelles Management"/>
        <s v="Interkulturelles Mmg"/>
        <s v="Intern. Wirt.-spolitik"/>
        <s v="Internat Controlling"/>
        <s v="International Finance"/>
        <s v="International Waste Management"/>
        <s v="Internationale Summer School"/>
        <s v="Internationales Management 1 (D)"/>
        <s v="Internationales Management 1 [E]"/>
        <s v="Internationales Management 2"/>
        <s v="Internationales Marketing"/>
        <s v="Internet der Dinge "/>
        <s v="Internet-Technik und web-basierte GIS-Technologien"/>
        <s v="Investition und Finanzierung"/>
        <s v="IT-Plattformen Development und Digitale Zwillinge"/>
        <s v="IT-Sicherheit"/>
        <s v="Jahresabschluss"/>
        <s v="Jahresabschluss: Ausgewählte Fragen der nationalen und inter-nationalen Rechnungslegung"/>
        <s v="Jahresabschluss:Ausgew Fragen der Rechnungslegung"/>
        <s v="Kinematische Messtechnik"/>
        <s v="Kommunikationspolitik"/>
        <s v="Konst. Bau Elektroversuch"/>
        <s v="Konstruktionssystematik"/>
        <s v="Konstruktionstechnik"/>
        <s v="Konstruktiver Glasbau"/>
        <s v="Konzept. u. Entw. Smart City"/>
        <s v="Konzeption und Entwicklung von Smart-City-Lösungen"/>
        <s v="Kostenmanagement 1"/>
        <s v="Kostenmanagement 2"/>
        <s v="Kostenrechnung und Controlling"/>
        <s v="Kranbahnen, Betriebsfest."/>
        <s v="Kreditmanagement 2"/>
        <s v="Kreislaufwirtschaft"/>
        <s v="Kunst/Ästhetik und Kreativität"/>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aseranwendung"/>
        <s v="Lean Management und Logistikinnovationen"/>
        <s v="Lebenszyklusanalyse"/>
        <s v="Leistungselektronik"/>
        <s v="Leit- und informationssys"/>
        <s v="LiegeKat + Land"/>
        <s v="Liegenschaftskataster"/>
        <s v="Life Cycle Assessment"/>
        <s v="Logistik 1"/>
        <s v="Logistik 1 (englisch)"/>
        <s v="Logistik 2"/>
        <s v="Logistik 2 (englisch)"/>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s v="Massivbau 2"/>
        <s v="Massivbau 3"/>
        <s v="Massivbau 4"/>
        <s v="Massivbaukonstruktionen"/>
        <s v="Mathe für Informatiker 1"/>
        <s v="Mathe für Informatiker 1 "/>
        <s v="Mathe für Informatiker 2"/>
        <s v="Mathematik 1"/>
        <s v="Mathematik 1 "/>
        <s v="Mathematik 1 u. 2"/>
        <s v="Mathematik 2"/>
        <s v="Mathematik 2 "/>
        <s v="Mathematik 3"/>
        <s v="Mathematik A"/>
        <s v="Mathematik B"/>
        <s v="Mathematik C"/>
        <s v="Mathematik für Informatiker 2"/>
        <s v="Mathematik für Informatiker 3"/>
        <s v="Mathematik I"/>
        <s v="Mathematik II"/>
        <s v="Mathematische Methoden der Geoinformatik"/>
        <s v="Mathematische Methoden der Ingenieurpraxis"/>
        <s v="Mauerwerksbau"/>
        <s v="Mechanik"/>
        <s v="Mechanische Bauelemente und CAD"/>
        <s v="Mechat Sys u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ethoden Verkehrsplanung"/>
        <s v="Mikrocontroll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Flächenmanagement"/>
        <s v="Nachh. in Prod. und Log."/>
        <s v="Nachh. Lebenszyklusan."/>
        <s v="Nachhaltige Beschaffung und Logistik I"/>
        <s v="Nachhaltige Beschaffung und Logistik II"/>
        <s v="Nachhaltige Digitalisierung"/>
        <s v="Nachhaltige Entwicklung und Recht "/>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 u -zert"/>
        <s v="Nachhaltigkeitsinnovationen"/>
        <s v="Nachhaltigkeitskom."/>
        <s v="Nachhaltigkeitso. Market."/>
        <s v="Nachhaltigkeitsorientiertes Marketing"/>
        <s v="Nachhaltigkeitsoriet. BWL"/>
        <s v="Nachhaltigkeitswissenschaft und Evaluation"/>
        <s v="Nachrichtentechnik "/>
        <s v="Nachrichtentechnik 2"/>
        <s v="Naturwissenschaften 1"/>
        <s v="Naturwissenschaften 2"/>
        <s v="Naturwissenschaften für Geoinformatiker"/>
        <s v="Naturwissenschaftliche Aspekte Nachhaltiger Entwicklung"/>
        <s v="Normen und Standards"/>
        <s v="Num. Meth. Wasserbau"/>
        <s v="Numerik partieller Diff"/>
        <s v="Numerische Mathematik"/>
        <s v="Numerische Mathematik "/>
        <s v="Numerische Methoden"/>
        <s v="Numerische Methoden "/>
        <s v="Numerische Methoden der Baumechanik"/>
        <s v="Numerische Methoden in der Geotechnik"/>
        <s v="Oberflächentechnik"/>
        <s v="Objektorientierte Programmiertechniken"/>
        <s v="Objektorientierte Programmierung "/>
        <s v="Öffentlicher Personennahv"/>
        <s v="Öffentlicher Personennahverkehr"/>
        <s v="Öffentlicher Personennahverkehr "/>
        <s v="Ökobil u nachh Technikg"/>
        <s v="Ökologie u. Gesellschaft"/>
        <s v="Ökologie und Gesellschaft"/>
        <s v="Ökosysteme"/>
        <s v="Ökosysteme: Wasser, Boden, Luft"/>
        <s v="Ökosystemleistungen"/>
        <s v="Onlinemarketing"/>
        <s v="Operations Research"/>
        <s v="Optimierung mechanischer Strukturen "/>
        <s v="Optische 3D-Messtchnik II"/>
        <s v="Optische 3D-Messtechnik"/>
        <s v="Optische 3D-Messtechnik I"/>
        <s v="Optische 3D-Messtechnik III"/>
        <s v="Organisation 1"/>
        <s v="Organisation 2"/>
        <s v="Parallele Algorithmen"/>
        <s v="Parameterschätz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 Entwurf v. Verkehrsanlagen "/>
        <s v="Planung von Radverkehrsanlagen "/>
        <s v="Planungs-, Bau- und Umweltrecht"/>
        <s v="Planungsgrundlagen / CAD"/>
        <s v="PM i Fokus v Glob,Dig,Ag"/>
        <s v="Power2X"/>
        <s v="Praktische Informatik"/>
        <s v="Produ and Log Management"/>
        <s v="Produktionslogistik und Wertschöpfungsmanag."/>
        <s v="Produktionsmanagement (D)"/>
        <s v="Produktionsmanagement (E)"/>
        <s v="Produktionstechnik"/>
        <s v="Program. u. Softwareq."/>
        <s v="Programmieren in C"/>
        <s v="Programmieren in Java 1"/>
        <s v="Programmieren in Java 2"/>
        <s v="Programmieren in Python"/>
        <s v="Programmiersprachen"/>
        <s v="Proj./Forschendes Lernen"/>
        <s v="Projektb. Vertiefung"/>
        <s v="Projektentwicklung u. Vertragsmanagement "/>
        <s v="Projektentwicklung Vertr."/>
        <s v="Projektmanagement"/>
        <s v="Projektmanagement und wissenschaftliches Arbeiten"/>
        <s v="Prozess- System-Analyse"/>
        <s v="Prozessdatenerfassung und -verarbeitung"/>
        <s v="Prozessleittechnik"/>
        <s v="QS in der additiven Fertigung"/>
        <s v="Qual. Innovationsmanag."/>
        <s v="Qualitätsmanagement"/>
        <s v="Quantitative Methoden - Statistische und ökonometrische Verfahren"/>
        <s v="Quantitative Methoden: Mathematische Planungsverfahren"/>
        <s v="Quantitative Methoden: statistische und ökonometrische Verfahren"/>
        <s v="Quantitative Methoden; Multivariate Methoden in der BWL und VWL"/>
        <s v="Raumakustik"/>
        <s v="Räumliche Analysemethoden"/>
        <s v="Raumordnung u. Umwelt"/>
        <s v="Rechnungslegung 1"/>
        <s v="Rechnungslegung 2"/>
        <s v="Rechnungslegung und Governance"/>
        <s v="Rechnungswesen"/>
        <s v="Recht der Unternehmensfi."/>
        <s v="Recht der Unternehmensfinanzierung"/>
        <s v="Rechts- u. Verw."/>
        <s v="Rechts- u. Verwaltungsl. "/>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Sales Management 1"/>
        <s v="Sales Management 2"/>
        <s v="Sanierung SiWaWi"/>
        <s v="SAP R/3"/>
        <s v="Schweiß- und Fügetechnik"/>
        <s v="Sensor-Messverfahren"/>
        <s v="Sensorprogrammierung und -integration"/>
        <s v="Service Management"/>
        <s v="Service Management "/>
        <s v="Service-Management"/>
        <s v="Sicherheitstechnik"/>
        <s v="Signale und Systeme"/>
        <s v="Signalübertragung"/>
        <s v="Simulationstechnik"/>
        <s v="Simultaneous Engineering"/>
        <s v="Smart Grids"/>
        <s v="Smart Robotics"/>
        <s v="Software Elektroversuchsf"/>
        <s v="Software Engineering"/>
        <s v="Softwareengineering"/>
        <s v="Software-Engineering"/>
        <s v="Softwareentw Solarfahrz"/>
        <s v="Softwareentwicklungsprojekt"/>
        <s v="Softwarepraktikum"/>
        <s v="Softwaret. u. Systemsoft"/>
        <s v="Softwaretechnik"/>
        <s v="Sondergeb. Stahlbetonbau"/>
        <s v="Sondergebiete der Bauverfahrenstechnik "/>
        <s v="Sondergebiete der Geotechnik "/>
        <s v="Sondergebiete der Kalkulation "/>
        <s v="Sozialpolitik"/>
        <s v="Sozialverantwortliche Mitarbeiterführung"/>
        <s v="Spezielle Rechtsgebiete"/>
        <s v="Stadt-, Raum- und Umweltplanung"/>
        <s v="Stadt-, Raum-, und Umweltplanung"/>
        <s v="Stadtbauphysik und Klimaanpassung"/>
        <s v="Stahl- u Verkehrswasserba"/>
        <s v="Stahl- u Verkehrswasserbau"/>
        <s v="Stahlbau 1"/>
        <s v="Stahlbau 2"/>
        <s v="Stahlleichtbau"/>
        <s v="Stahlverbundbau"/>
        <s v="Statik"/>
        <s v="Statik - Stereo und Elastostatik"/>
        <s v="Statik (Stereostatik und Elastostatik I)"/>
        <s v="Statistik"/>
        <s v="Statistik für Geoinformatiker"/>
        <s v="Steuergestaltungen"/>
        <s v="Straßenraumgestaltung"/>
        <s v="Straßenraumgestaltung im kommunalen Bestand"/>
        <s v="Strategic Management"/>
        <s v="Strategische Planung 1"/>
        <s v="Strategische Planung 2"/>
        <s v="Strategisches Management"/>
        <s v="Strategisches Management 1"/>
        <s v="Strategisches Management 2"/>
        <s v="Strategisches Unternehmensplanspiel"/>
        <s v="Strömungsmaschinen"/>
        <s v="Strömungsmesstechnik "/>
        <s v="Strukturierte Programmierung"/>
        <s v="Supply Chain Management"/>
        <s v="Systemtheorie"/>
        <s v="Szenariotechnik"/>
        <s v="Taxation 2b"/>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
        <s v="The Global Economy"/>
        <s v="The Great Transformation"/>
        <s v="Theoret. Elektrotechnik"/>
        <s v="Theoretische Informatik"/>
        <s v="Thermodynamik     "/>
        <s v="Thermodynamik und Wärmeübertragung"/>
        <s v="Topo- und Kartographie"/>
        <s v="Topographie"/>
        <s v="Tragwerksplanung Best."/>
        <s v="Tragwerksplanung Mauer."/>
        <s v="Transformation des Energiesystems"/>
        <s v="Transformative Forschungspraxis"/>
        <s v="Tunnelbau "/>
        <s v="Umwelt- und Wirtschaftsethik"/>
        <s v="Umweltpolitik"/>
        <s v="Umwelttechnik 1"/>
        <s v="Umwelttechnik 2"/>
        <s v="Umwelttechnik 3"/>
      </sharedItems>
    </cacheField>
    <cacheField name="Fach" numFmtId="0">
      <sharedItems containsBlank="1" count="693">
        <s v="3-D-Modelle und ihre Anwendung"/>
        <s v="3D-Modelle und ihre Anwendung "/>
        <s v="Accounting"/>
        <s v="Accounting 2b"/>
        <s v="Additive Fertigungsverfahren"/>
        <s v="Aktorik und Leitstungselektronik"/>
        <s v="Aktorik und Leistungselektronik "/>
        <s v="Algorithmen und Datenstrukturen"/>
        <s v="Algorithmische Aspekte von Industrie 4.0 "/>
        <s v="Algorithmische Geometrie"/>
        <s v="Alternativ angetriebene Fahrzeuge"/>
        <s v="Analoge Schaltungstechnik"/>
        <s v="Analyse räumlicher Prozesse"/>
        <s v="Ang transd Nachhaltigk"/>
        <s v="Ang transd Nachhaltigk "/>
        <s v="Ang. Strömungssimulation"/>
        <s v="Ans u Meth d Nachhaltigk."/>
        <s v="Antriebstechnik"/>
        <s v="Anwendungen der GI"/>
        <s v="Anwendungsprogrammierung"/>
        <s v="Applied Geophysics"/>
        <s v="Arbeitsrecht"/>
        <s v="Architekturen für verteilte Geoanwendungen"/>
        <s v="Auditing"/>
        <s v="Ausgew. Kapitel der Umwelttechnik"/>
        <s v="Ausgewählte F d Personalm"/>
        <s v="Ausgewählte Fragen des Personalmanagements"/>
        <s v="Ausgewählte Methoden der Ingenieurvermessung"/>
        <s v="Ausgewählte Themen der Geoinformatik"/>
        <s v="Ausgewählte Themen der Programmierung"/>
        <s v="Außenwirtschaft 1"/>
        <s v="Außenwirtschaft 2"/>
        <s v="Automotive Bussysteme"/>
        <s v="Automotive Radarsensorik"/>
        <s v="Autonomous Mobile Robots"/>
        <s v="B2B-Marketing"/>
        <s v="Basismodelle der Geoinformatik"/>
        <s v="Basiswissen Nachhaltigkeit"/>
        <s v="Batterietechnik"/>
        <s v="Bau- und Betrieb von Verkehrsanlagen"/>
        <s v="Bauelemente"/>
        <s v="Bauinformatik"/>
        <s v="Bauklimatik"/>
        <s v="Baukonstruktion 1"/>
        <s v="Baukonstruktion 2 - Technisches Darstellen"/>
        <s v="Konstr. t. Darstellen"/>
        <s v="Baukonstruktion 3 - Skelettbauten"/>
        <s v="Baukonstruktion 4"/>
        <s v="Baukonstruktion 4 - Details"/>
        <s v="Baumanagement 1"/>
        <s v="Baumanagement 2"/>
        <s v="Baumechanik"/>
        <s v="Bauphysik 1"/>
        <s v="Bauphysik 2"/>
        <s v="Bauphysik 3"/>
        <s v="Bauphysik 4"/>
        <s v="Bauphysik III"/>
        <s v="Baustatik 1"/>
        <s v="Baustatik 2"/>
        <s v="Baustatik 3"/>
        <s v="Baustoffkunde"/>
        <s v="Bauverfahrenstechnik"/>
        <s v="Bauverfahrenstechnik im Fertigteilbau"/>
        <s v="Bauwirtschaft"/>
        <s v="Beschaffung und Logistik 1"/>
        <s v="Beschaffung und Logistik 2"/>
        <s v="Besteuerung des Mittelstands"/>
        <s v="Besteuerung internationaler Aktivitäten und Konzerne"/>
        <s v="Betonfertigteilbau"/>
        <s v="Betriebl. Informationssys"/>
        <s v="Betriebsorganisation"/>
        <s v="Betriebssysteme"/>
        <s v="Bewertung von Finanzinstrumenten 1"/>
        <s v="Big Data"/>
        <s v="Big GeoData"/>
        <s v="Bildgebende Verf. und digit. Bildverarb. in der Medizin"/>
        <s v="BIM"/>
        <s v="Bioeconomy"/>
        <s v="Bioenergie"/>
        <s v="Biologie und Chemie"/>
        <s v="Bodenmechanik"/>
        <s v="Bodenmechanik "/>
        <s v="Bodenmechanik U"/>
        <s v="Bodenordnung u. Planung"/>
        <s v="Branchenpolitik"/>
        <s v="Brandschutz"/>
        <s v="Brückenbau"/>
        <s v="Buchhaltung und Kostenrechnung"/>
        <s v="Business Case Studies"/>
        <s v="Business case Studies, englisch/deutsch"/>
        <s v="Business English"/>
        <s v="BWl/Technik/ProjMan"/>
        <s v="CAD"/>
        <s v="CAD "/>
        <s v="CAD 2"/>
        <s v="CAD/CAE"/>
        <s v="CAD/PLM"/>
        <s v="CAE/ FEM"/>
        <s v="Compilerbau"/>
        <s v="Computer Vision "/>
        <s v="Computer Vision für autonomes Fahren"/>
        <s v="Computergestützte Messwerterfassung"/>
        <s v="Cont_Aware_Mob_Comp"/>
        <s v="Controlling"/>
        <s v="Controlling 1"/>
        <s v="Controlling 2"/>
        <s v="Controlling mit SAP"/>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atengestützte Entscheidungen in den Wirtschaftswissenschaften 2"/>
        <s v="Design von Geoinformationsprodukten"/>
        <s v="Deutsch als Fremdsprache"/>
        <s v="Digital Business Transformation 1"/>
        <s v="Digital Business Transformation 2"/>
        <s v="Digital Rock Physics"/>
        <s v="Digitale Bildverarbeitung und Game Development"/>
        <s v="Digitale Signalverarbeitung"/>
        <s v="Digitale Systeme"/>
        <s v="Digitale Systeme des Energie- und Quartiersmanagements"/>
        <s v="Digitalisierung im industriellen Umfeld (D/E)"/>
        <s v="Digitalisierung in der Energiewende"/>
        <s v="Digitaltechnik"/>
        <s v="Diskrete u Angew Mathe"/>
        <s v="Diversity, Gesprächsführung und Konfliktman. "/>
        <s v="Drilling Engineering 1"/>
        <s v="Drilling Engineering 2"/>
        <s v="DV-gest. Contr."/>
        <s v="DV-gest. Steuerplanung"/>
        <s v="DV-gestütztes Controlling"/>
        <s v="Dynamik"/>
        <s v="Dynamik - Kinematik und Kinetik"/>
        <s v="Dynamik (Elastostatik II, Kinematik)"/>
        <s v="Echtzeitregelung"/>
        <s v="Eco-Design und Akzeptanzforschung"/>
        <s v="Economics"/>
        <m/>
        <s v="EDV-Programme im Verkehrswesen"/>
        <s v="Einf. i. w. Programmiersp"/>
        <s v="Einführung Geoinformatik"/>
        <s v="Einführung Geoinformatik "/>
        <s v="Einführung in die BWL"/>
        <s v="Einführung in die Debatte der Nachhaltigen Entwicklung"/>
        <s v="Einführung in die KI"/>
        <s v="Einf. in mod. Webtechnol (Bachelor Informatik)"/>
        <s v="Einführung in moderene Webtechnologien "/>
        <s v="Einführung in Webtechnologien"/>
        <s v="Einführung in Structural Health Monitoring"/>
        <s v="Einführung Vermessung    "/>
        <s v="E-Learning"/>
        <s v="Elektrische Aktorik"/>
        <s v="Elektrische Komponenten"/>
        <s v="Elektrische Netze"/>
        <s v="Elektrische Systeme im Hochvolt-Fahrzeug"/>
        <s v="Elektrom. Verträglichkeit"/>
        <s v="Elektronische Bauelemente"/>
        <s v="Elektronische Systeme im Fahrzeug"/>
        <s v="Elektrotechnik"/>
        <s v="Elektrotechnik 1"/>
        <s v="Elektrotechnik 2"/>
        <s v="Elektrotechnik 2 "/>
        <s v="Elektrotechnik I"/>
        <s v="Elektrotechnik II"/>
        <s v="Empirische Forschung"/>
        <s v="Energie und Umwelt 1"/>
        <s v="Energie und Umwelt 2"/>
        <s v="Energie und Umwelt II"/>
        <s v="Energie- und Umweltöko. I"/>
        <s v="Energieeffizienz"/>
        <s v="Energieerzeugung"/>
        <s v="Energieerzeugung und Energieversorgung"/>
        <s v="Energieerzeugung- und Ernegieversorgung"/>
        <s v="Energiemärkte und Regulierung"/>
        <s v="Energieöko. u. Umweltpol2"/>
        <s v="Energiespeicher"/>
        <s v="Energietechnik 1"/>
        <s v="Energietechnik 2 "/>
        <s v="Energietechnik 2"/>
        <s v="Energietechnik 2 - Energien und Energieversorgung"/>
        <s v="Energietechnik 3 - Bioenergie"/>
        <s v="Energieversorgung"/>
        <s v="Engineering Conferences "/>
        <s v="Englisch"/>
        <s v="Englisch für Informatiker"/>
        <s v="English for International Purposes "/>
        <s v="English for International Purposes"/>
        <s v="Enterprise GIS"/>
        <s v="Enterprise Resource Planning Systeme"/>
        <s v="Entwicklung mobiler und web-basierter Geoanwenduungen"/>
        <s v="Entwicklung nachhaltiger Elektrofahrzeuge"/>
        <s v="Entwicklung von Geoinformationsprodukten"/>
        <s v="Erdmessung"/>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luidmechanik"/>
        <s v="Fluidtechnik"/>
        <s v="Fortgeschrittene Methoden des Software-Engineering"/>
        <s v="Freies Methodenseminar"/>
        <s v="Führung im int. Kontext"/>
        <s v="Führungslehre"/>
        <s v="Funkbetriebstechnik"/>
        <s v="Grundlagen Nachhaltiger Endwicklung"/>
        <s v="Gdl Nachhaltiger Entwickl"/>
        <s v="Grundlagen der Nachhaltigkeit"/>
        <s v="Geld- und Finanzpolitik"/>
        <s v="Geodät. Bezugssysteme / Positionsbestimmung"/>
        <s v="Geodät. Bezugssysteme/Positionsbest"/>
        <s v="Geodateninfrastrukturen"/>
        <s v="Geodatenmanagement"/>
        <s v="Geodatenmodellierung"/>
        <s v="Geodätische Erfassungsmethoden"/>
        <s v="Geodätische Erfassungsmethoden für Geoinformatiker"/>
        <s v="Geodätisches Monitoring"/>
        <s v="Geoinformatik"/>
        <s v="Geoinformationssysteme"/>
        <s v="Geoinformationssysteme "/>
        <s v="Geoinformationssysteme II"/>
        <s v="Geologie g. Energieträger"/>
        <s v="Geologie und Georessourcen"/>
        <s v="Geom.-graph. Grundlagen"/>
        <s v="Geom.-graph. Grundlagen "/>
        <s v="Geom.-graph. Grundlagen  "/>
        <s v="Geometrisch-graphische Grundlagen"/>
        <s v="Geothermal Geology and Ex"/>
        <s v="Geothermal Systems 1"/>
        <s v="Geothermal Systems 2"/>
        <s v="Gesellschaftsrecht"/>
        <s v="Gesprächsführung und Konfliktmanagement"/>
        <s v="Gestaltungsorientierte Ansätze einer Guten Gesellschaft"/>
        <s v="Gew. Abwas.Niederschl."/>
        <s v="Gew. Abwas.Niederschl.  "/>
        <s v="GIS Entwicklungsumgeb."/>
        <s v="GIS Entwicklungsumgebungen"/>
        <s v="GIS Technologien"/>
        <s v="GIS-Vertiefungsproj. III"/>
        <s v="GIS-Vertiefungsprojekt I"/>
        <s v="GIS-Vertiefungsprojekt II"/>
        <s v="Globale Nachhaltigkeit und Energiewende"/>
        <s v="Globalisierung und disparate Entwicklung"/>
        <s v="Governance u. Partizipat."/>
        <s v="Governance und Partizipation"/>
        <s v="Groundwater Hydraulics"/>
        <s v="Grundbau"/>
        <s v="Grundbau U - Erdbau und Verbundkonsturkionen in der Geotechnik"/>
        <s v="Grundbaustatik"/>
        <s v="Grundlagen Beschaffung u. Logistik"/>
        <s v="Grundlagen Beschaffung und Logistik"/>
        <s v="Grundlagen Beschaffung und Logistik "/>
        <s v="Grundlagen Beschaffung und Logistik + Organisation"/>
        <s v="Grundlagen Beschaffung und Logistik + Organisation "/>
        <s v="Grundlagen BIM-basierter Zusammenarbeit"/>
        <s v="Grundlagen der Unternehmensbesteuerung"/>
        <s v="Grundlagen der Elektromobilität"/>
        <s v="Grundlagen der Ertragsbe"/>
        <s v="Grundlagen der Gebäudeenergietechnik"/>
        <s v="Grundlagen der Informatik"/>
        <s v="Grundlagen der Infrastrukturplanung"/>
        <s v="Grundlagen der Ingenieurvermessung"/>
        <s v="Grundlagen der Kartographie"/>
        <s v="Grundlagen der Rechnungslegung"/>
        <s v="Grundlagen der Statistik"/>
        <s v="Grundlagen Elektrotechnik"/>
        <s v="Grundlagen Elektrotechnik 2"/>
        <s v="Grundlagen Informatik    "/>
        <s v="Grundlagen Marketing"/>
        <s v="Gundlagen Marketing"/>
        <s v="Grundlagen Nachaltigkeit"/>
        <s v="Grundlagen Nachhaltigkeit"/>
        <s v="Grundlagen Perso und Orga"/>
        <s v="Grundlagen Personalmanagement "/>
        <s v="Grundlagen Personalmanagement"/>
        <s v="Grundlagen Produktdesign "/>
        <s v="Grundlagen Prozess- und Verfahrenstechnik"/>
        <s v="Handels- und Wirtschaftsprivatrecht"/>
        <s v="Hochvoltsysteme"/>
        <s v="Höhere Mathematik für Ingenieure"/>
        <s v="Höhere technische Mechanik "/>
        <s v="Holzbau"/>
        <s v="Hydro- and Geochemistry"/>
        <s v="Identifikationst.-RFID"/>
        <s v="Identifikationstechnik"/>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nik"/>
        <s v="Industrielle Messtechnik 1"/>
        <s v="Industrielle Messtechnik 2"/>
        <s v="Industrieroboter"/>
        <s v="Inf. und Kommsysteme 2"/>
        <s v="Inform. u. Kom.-systeme 1"/>
        <s v="Informatik"/>
        <s v="Informatik "/>
        <s v="Informatik 1"/>
        <s v="Informatik 1 "/>
        <s v="Informatik 2"/>
        <s v="Informatik 2 "/>
        <s v="Ing.methoden Brandschutz"/>
        <s v="Ingenieurholzbau"/>
        <s v="Ingenieurhydrologie"/>
        <s v="Ingenieurpädagogische Ausbildung "/>
        <s v="Ingenieurvermessung I"/>
        <s v="Ingenieurvermessung II"/>
        <s v="Ingenieurvermessung III"/>
        <s v="Ingenieurwissenschaftliche Messtechnik"/>
        <s v="Innovationsmanagement 1"/>
        <s v="Innovationsmanagement 2"/>
        <s v="Innovationspolitik"/>
        <s v="Input-Output-Analayse"/>
        <s v="Insolvenzrecht"/>
        <s v="Institutionsökonomik"/>
        <s v="Instrumententechnik"/>
        <s v="Int. Economic Policy"/>
        <s v="Int. Management"/>
        <s v="Int. Personalmanagement"/>
        <s v="Int. Sales Management (E)"/>
        <s v="Integraltransformation und ihre Anwendung in den Ingenieurwissenschaften"/>
        <s v="Inter. Arb.-Gese-R"/>
        <s v="Interdisziplinäres BIM-Seminar"/>
        <s v="Interk. Kom. und Teamb"/>
        <s v="Interkulturelle Kommunikation"/>
        <s v="Interkulturelle Kompet."/>
        <s v="Interkulturelles Management"/>
        <s v="Interkulturelles Mmg"/>
        <s v="Intern. Wirt.-spolitik"/>
        <s v="Internat Controlling"/>
        <s v="International Finance"/>
        <s v="International Waste Management"/>
        <s v="Internationale Summer School"/>
        <s v="Internationales Management 1 (D)"/>
        <s v="Internationales Management 1 [E]"/>
        <s v="Internationales Management 2"/>
        <s v="Internationales Marketing"/>
        <s v="Internet der Dinge"/>
        <s v="Internet-Technik und web-basierte GIS-Technologien"/>
        <s v="Investition und Finanzierung"/>
        <s v="Investition und Finanzierung "/>
        <s v="IT-Plattformen Development und Digitale Zwillinge"/>
        <s v="IT-Sicherheit"/>
        <s v="Jahresabschluss"/>
        <s v="Jahresabschluss: Ausgewählte Fragen der nationalen und inter-nationalen Rechnungslegung"/>
        <s v="Ausgew Fragen der Rechnungslegung"/>
        <s v="Kinematische Messtechnik"/>
        <s v="Kommunikationspolitik"/>
        <s v="Konst. Bau Elektroversuch"/>
        <s v="Konstruktionssystematik"/>
        <s v="Konstruktionstechnik"/>
        <s v="Konstruktiver Glasbau"/>
        <s v="Konzept. u. Entw. Smart City"/>
        <s v="Konzeption und Entwicklung von Smart-City-Lösungen"/>
        <s v="Kostenmanagement 1"/>
        <s v="Kostenmanagement 2"/>
        <s v="Kostenrechnung und Controlling"/>
        <s v="Kranbahnen, Betriebsfest."/>
        <s v="Kreditmanagement 2"/>
        <s v="Kreislaufwirtschaft"/>
        <s v="Kunst/Ästhetik u Kreat.  "/>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aseranwendung"/>
        <s v="Lean Management und Logistikinnovationen"/>
        <s v="Lebenszyklusanalyse"/>
        <s v="Leistungselektronik"/>
        <s v="Leit- und informationssys"/>
        <s v="LiegeKat + Land"/>
        <s v="Liegenschaftskataster"/>
        <s v="Life Cycle Assessment"/>
        <s v="Logistik 1"/>
        <s v="Logistik 2"/>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 Grundlagen des Stahlbetonbaus"/>
        <s v="Massivbau 2"/>
        <s v="Massivbau 3 - Grenzzustand der Gebrauchstauglichkeit"/>
        <s v="Massivbau 4 - Computerorientierte Methoden"/>
        <s v="Massivbaukonstruktionen"/>
        <s v="Mathe für Informatiker 1 "/>
        <s v="Mathe für Informatiker 2"/>
        <s v="Mathematik 1"/>
        <s v="Mathematik I"/>
        <s v="Mathematik 1 "/>
        <s v="Mathematik 1 u. 2"/>
        <s v="Mathematik 2"/>
        <s v="Mathematik 3"/>
        <s v="Mathematik A"/>
        <s v="Mathematik B"/>
        <s v="Mathematik C"/>
        <s v="Mathematik für Informatiker 2"/>
        <s v="Mathematik für Informatiker 3"/>
        <s v="Mathematik II"/>
        <s v="Mathematische Methoden der Geoinformatik"/>
        <s v="Mathematische Methoden der Ingenieurpraxis"/>
        <s v="Mauerwerksbau"/>
        <s v="Mechanik"/>
        <s v="Mechanische Bauelemente und CAD"/>
        <s v="Mechatronische Systeme und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ethoden Verkehrsplanung"/>
        <s v="Mikrocontroller"/>
        <s v="Mikrocontroller (für Informatiker)"/>
        <s v="Mikrocontroller (für Elektrotechnik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Flächenmanagement"/>
        <s v="Nachh. in Prod. und Log."/>
        <s v="Nachh. Lebenszyklusan."/>
        <s v="Nachhaltige Beschaffung und Logistik I"/>
        <s v="Nachhaltige Beschaffung und Logistik II"/>
        <s v="Nachhaltige Digitalisierung"/>
        <s v="Nachhaltige Entwicklung und Recht "/>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 u -zert"/>
        <s v="Nachhaltigkeitsinnovationen"/>
        <s v="Nachhaltigkeitskom."/>
        <s v="Nachhaltigkeitso. Market."/>
        <s v="Nachhaltigkeitsorientiertes Marketing"/>
        <s v="Nachhaltigkeitswissenschaft und Evaluation"/>
        <s v="Nachrichtentechnik "/>
        <s v="Nachrichtentechnik 2"/>
        <s v="Naturwissenschaften 1"/>
        <s v="Physik und Ökologie"/>
        <s v="Naturwissenschaften 2"/>
        <s v="Naturwissenschaften für Geoinformatiker"/>
        <s v="Naturwissenschaftliche Aspekte Nachhaltiger Entwicklung"/>
        <s v="Normen und Standards"/>
        <s v="Num. Meth. Wasserbau"/>
        <s v="Numerik partieller Diff"/>
        <s v="Numerische Mathematik"/>
        <s v="Numerische Mathematik "/>
        <s v="Numerische Methoden"/>
        <s v="Numerische Methoden der Baumechanik"/>
        <s v="Numerische Methoden in der Geotechnik"/>
        <s v="Oberflächentechnik"/>
        <s v="Objektorientierte Programmiertechniken"/>
        <s v="Objektorientierte Programmierung "/>
        <s v="Öffentlicher Personennahv"/>
        <s v="Öffentlicher Personennahverkehr"/>
        <s v="Öffentlicher Personennahverkehr "/>
        <s v="Ökobil u nachh Technikg"/>
        <s v="Ökologie u. Gesellschaft"/>
        <s v="Ökologie und Gesellschaft"/>
        <s v="Ökosysteme"/>
        <s v="Ökosysteme: Wasser, Boden, Luft"/>
        <s v="Ökosystemleistungen"/>
        <s v="Onlinemarketing"/>
        <s v="Operations Research"/>
        <s v="Optimierung mechanischer Strukturen "/>
        <s v="Optische 3D-Messtechnik II"/>
        <s v="Optische 3D-Messtechnik"/>
        <s v="Optische 3D-Messtechnik I"/>
        <s v="Optische 3D-Messtechnik III"/>
        <s v="Organisation 1"/>
        <s v="Organisation 2"/>
        <s v="Parallele Algorithmen"/>
        <s v="Parameterschätz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nd Entwurf von Verkehrsanlagen"/>
        <s v="Planung von Radverkehrsanlagen "/>
        <s v="Planungs-, Bau- und Umweltrecht"/>
        <s v="Planungsgrundlagen / CAD"/>
        <s v="PM i Fokus v Glob,Dig,Ag"/>
        <s v="Power2X"/>
        <s v="Praktische Informatik"/>
        <s v="Produ and Log Management"/>
        <s v="Produktionslogistik und Wertschöpfungsmanag."/>
        <s v="Produktionsmanagement (D)"/>
        <s v="Produktionsmanagement"/>
        <s v="Produktionsmanagement "/>
        <s v="Produktionsmanagement (E)"/>
        <s v="Werkzeugmaschinen/Fertigungsverfahren"/>
        <s v="Program. u. Softwareq."/>
        <s v="Programmieren in C"/>
        <s v="Programmieren in Java 1"/>
        <s v="Programmieren in Java 2"/>
        <s v="Programmieren in Python"/>
        <s v="Programmiersprachen"/>
        <s v="Proj./Forschendes Lernen"/>
        <s v="Projektb. Vertiefung"/>
        <s v="Projektentwicklung u. Vertragsmanagement "/>
        <s v="Projektentwicklung Vertr."/>
        <s v="Projektmanagement"/>
        <s v="Projektmanagement und wissenschaftliches Arbeiten"/>
        <s v="Prozess- System-Analyse"/>
        <s v="Prozessdatenerfassung und -verarbeitung"/>
        <s v="Prozessleittechnik"/>
        <s v="QS in der additiven Fertigung"/>
        <s v="Qual. Innovationsmanag."/>
        <s v="Qualitätsmanagement"/>
        <s v="Quantitative Methoden - Statistische und ökonometrische Verfahren"/>
        <s v="Quantitative Methoden: Mathematische Planungsverfahren"/>
        <s v="Quantitative Methoden: statistische und ökonometrische Verfahren"/>
        <s v="Quantitative Methoden; Multivariate Methoden in der BWL und VWL"/>
        <s v="Raumakustik"/>
        <s v="Räumliche Analysemethoden"/>
        <s v="Raumordnung u. Umwelt"/>
        <s v="Rechnungslegung 1"/>
        <s v="Rechnungslegung 2"/>
        <s v="Rechnungslegung und Governance"/>
        <s v="Rechnungswesen"/>
        <s v="Recht der Unternehmensfi."/>
        <s v="Recht der Unternehmensfinanzierung"/>
        <s v="Rechts- u. Verw."/>
        <s v="Rechts- u. Verwaltungsl."/>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Sales Management 1"/>
        <s v="Sales Management 2"/>
        <s v="Sanierung SiWaWi"/>
        <s v="SAP R/3"/>
        <s v="Schweiß- und Fügetechnik"/>
        <s v="Sensor-Messverfahren"/>
        <s v="Sensorprogrammierung und -integration"/>
        <s v="Service Management "/>
        <s v="Service Management"/>
        <s v="Service-Management"/>
        <s v="Sicherheitstechnik"/>
        <s v="Signale und Systeme"/>
        <s v="Signalübertragung"/>
        <s v="Simulationstechnik"/>
        <s v="Simultaneous Engineering"/>
        <s v="Smart Grids"/>
        <s v="Smart Robotics"/>
        <s v="Software Elektroversuchsf"/>
        <s v="Software Engineering"/>
        <s v="Softwareengineering"/>
        <s v="Software-Engineering"/>
        <s v="Softwareentw Solarfahrz"/>
        <s v="Softwareentwicklungsprojekt"/>
        <s v="Softwarepraktikum"/>
        <s v="Softwaret. u. Systemsoft"/>
        <s v="Softwaretechnik"/>
        <s v="Sondergeb. Stahlbetonbau"/>
        <s v="Sondergebiete der Bauverfahrenstechnik "/>
        <s v="Sondergebiete der Geotechnik"/>
        <s v="Sondergebiete der Kalkulation "/>
        <s v="Sozialpolitik"/>
        <s v="Sozialver.l Mitarbeiterf."/>
        <s v="Spezielle Rechtsgebiete"/>
        <s v="Stadt-, Raum- und Umweltplanung"/>
        <s v="Stadt-, Raum-, und Umweltplanung"/>
        <s v="Stadtbauphysik und Klimaanpassung"/>
        <s v="Stahl- u Verkehrswasserba"/>
        <s v="Stahl- u Verkehrswasserbau"/>
        <s v="Stahlbau 1"/>
        <s v="Stahlbau 2"/>
        <s v="Stahlleichtbau"/>
        <s v="Stahlverbundbau"/>
        <s v="Statik"/>
        <s v="Statik - Stereo und Elastostatik"/>
        <s v="Statik (Stereostatik und Elastostatik I)"/>
        <s v="Statistik"/>
        <s v="Statistik für Geoinformatiker"/>
        <s v="Steuergestaltungen"/>
        <s v="Straßenraumgestaltung"/>
        <s v="Straßenraumgestaltung im kommunalen Bestand"/>
        <s v="Strategic Management"/>
        <s v="Strategische Planung 1"/>
        <s v="Strategische Planung 2"/>
        <s v="Strategisches Management"/>
        <s v="Strategisches Management 1"/>
        <s v="Strategisches Management 2"/>
        <s v="Strategisches Unternehmensplanspiel"/>
        <s v="Strömungsmaschinen"/>
        <s v="Strömungsmesstechnik "/>
        <s v="Strukturierte Programmierung"/>
        <s v="Supply Chain Management"/>
        <s v="Systemtheorie "/>
        <s v="Systemtheorie"/>
        <s v="Szenariotechnik"/>
        <s v="Taxation 2b"/>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s v="The Global Economy"/>
        <s v="The Great Transformation"/>
        <s v="Theoret. Elektrotechnik"/>
        <s v="Theoretische Informatik"/>
        <s v="Thermodynamik     "/>
        <s v="Thermodynamik und Wärmeübertragung"/>
        <s v="Topo- und Kartographie"/>
        <s v="Topographie"/>
        <s v="Tragwerksplanung Best."/>
        <s v="Tragwerksplanung Mauer."/>
        <s v="Transformation des Energiesystems"/>
        <s v="Transformative Forschungspraxis"/>
        <s v="Tunnelbau "/>
        <s v="Umwelt- und Wirtschaftsethik"/>
        <s v="Umweltpolitik"/>
        <s v="Umwelttechnik 1"/>
        <s v="Umwelttechnik 2 - Umweltverfahrenstechnik"/>
        <s v="Umwelttechnik 3 - Kreislaufwirtschaft"/>
      </sharedItems>
    </cacheField>
    <cacheField name="Prüfer" numFmtId="0">
      <sharedItems containsBlank="1" count="282">
        <s v="Schmidt"/>
        <s v="Hendler/Reichmann/Theile"/>
        <s v="Hendler/Theile"/>
        <s v="Hendler"/>
        <s v="Janzen"/>
        <s v="Bergmann"/>
        <s v="Blunck"/>
        <s v="Scheffer"/>
        <s v="Lützig"/>
        <s v="Bosselmann"/>
        <s v="Keßler"/>
        <s v="Severengiz"/>
        <s v="Gurris"/>
        <s v="Bock"/>
        <s v="Schmidt/Lohmar/Klein"/>
        <s v="Eikelberg"/>
        <s v="Saenger"/>
        <s v="Ünsal"/>
        <s v="Jackenkroll"/>
        <s v="Hannemann"/>
        <s v="Hense"/>
        <s v="Gieselmann"/>
        <s v="Eling/Lipkowski"/>
        <s v="Zimmermann"/>
        <m/>
        <s v="Ritschel"/>
        <s v="Arockiadoss"/>
        <s v="Ritzerfeld-Zell"/>
        <s v="Mischke/Zimmermann"/>
        <s v="Lindner/Becker"/>
        <s v="Albers"/>
        <s v="Seipel"/>
        <s v="Vogel"/>
        <s v="Höfker"/>
        <s v="Löring"/>
        <s v="Kattenbusch/Kotulla"/>
        <s v="Kettenbusch"/>
        <s v="Mertens"/>
        <s v="Rath"/>
        <s v="Dridiger"/>
        <s v="Toth"/>
        <s v="Schröter"/>
        <s v="Sprenger"/>
        <s v="Thönnes/Reinfeld"/>
        <s v="Albert/Hartmann"/>
        <s v="Eder"/>
        <s v="Köhn"/>
        <s v="Skill"/>
        <s v="Tenberge"/>
        <s v="Eling"/>
        <s v="Illerhaus"/>
        <s v="Kellermann"/>
        <s v="Gerber"/>
        <s v="Hense/Kazner"/>
        <s v="Dörendahl"/>
        <s v="Weigt"/>
        <s v="Haeder"/>
        <s v="Marzahn"/>
        <s v="Hendler/Türksch/Wiesmann"/>
        <s v="Theile/Türksch/Wiesmann"/>
        <s v="Schlottmann/Sturm"/>
        <s v="Ziehli"/>
        <s v="Balla"/>
        <s v="Haffert"/>
        <s v="Feldermann"/>
        <s v="Feldermann/Binder"/>
        <s v="Feldermann/ Binder"/>
        <s v="Müller-Schneiders"/>
        <s v=" Jandewerth/Biesenbach/Pautzke"/>
        <s v=" Jandewerth/Pautzke"/>
        <s v="Klönne/Wiesmann"/>
        <s v="Wiesmann"/>
        <s v="Sturm"/>
        <s v="Wicke"/>
        <s v="Sturm/Wolik/Düren"/>
        <s v="Becker"/>
        <s v="Schilberg"/>
        <s v="Bockermann"/>
        <s v="Brabender"/>
        <s v="Zimmermann/Schmidt"/>
        <s v="Bockermann/Skill/Sommer"/>
        <s v="Simonovis"/>
        <s v="Gieselmann/Tappe"/>
        <s v="Böttcher"/>
        <s v="Saenger/Exner"/>
        <s v="Schwoerer"/>
        <s v="Merchiers"/>
        <s v="Mecit"/>
        <s v="Schugt"/>
        <s v="Ravenschlag/McKay"/>
        <s v="Wittig"/>
        <s v="Thönnes"/>
        <s v="Zwiers"/>
        <s v="Mueller/Zwiers"/>
        <s v="Siegert/Zwiers"/>
        <s v="Pohl"/>
        <s v="Severengiz "/>
        <s v="Vogt/Sommer"/>
        <s v="Coersmeier/Brabender/Koch"/>
        <s v="Schweizer-Ries"/>
        <s v="Mueller/Höffer"/>
        <s v="Mischke/ Frielinghaus "/>
        <s v="Lütticke"/>
        <s v="Zimmermanns"/>
        <s v="Lipphardt"/>
        <s v="Schugt/Kremzow-Tennie"/>
        <s v="Akselrod"/>
        <s v="Wallaschkowski"/>
        <s v="Häder"/>
        <s v="Lindken"/>
        <s v="Sommer/Haeder"/>
        <s v="Gerber/Preuster"/>
        <s v="Welsch/Exner"/>
        <s v="Fritsler"/>
        <s v="Werthebach "/>
        <s v="Bolz"/>
        <s v="Pautzke"/>
        <s v="Appel/Jackenkroll/Schmidt"/>
        <s v="Gundlich"/>
        <s v="Kolb"/>
        <s v="Habich"/>
        <s v="Nied-Menninger/Pohl"/>
        <s v="Schmidt/Greiwe"/>
        <s v="Greiwe"/>
        <s v="Kröger"/>
        <s v="Blome/Sturm"/>
        <s v="Kaiser"/>
        <s v="Nied-Menninger"/>
        <s v="Schmidt/Appel"/>
        <s v="Geiger"/>
        <s v="Kellermann/Lindner"/>
        <s v="Kronenberg"/>
        <s v="Keßler/Schmidt"/>
        <s v="Frielinghaus/Keßler"/>
        <s v="Welsch"/>
        <s v="Keßler/Mischke"/>
        <s v="Renner"/>
        <s v="Kier"/>
        <s v="Stengel"/>
        <s v="Kazner"/>
        <s v="Appel"/>
        <s v="Schulze-Althoff/Zimmermann"/>
        <s v="Klein/Schmidt/Zimemrmann"/>
        <s v="Printz"/>
        <s v="Schweizer-Ries/Stengel"/>
        <s v="Stengel "/>
        <s v="König"/>
        <s v="Jakubczyk"/>
        <s v="Sprenger/Siebenbrock"/>
        <s v="Jakubczyk/Siebenbrock"/>
        <s v="Baitsch"/>
        <s v="Rauenbusch"/>
        <s v="Rath/ Höfker"/>
        <s v="Oesing"/>
        <s v="Mühlenbruch/Jackenkroll/Lipphard"/>
        <s v="Klein"/>
        <s v="Henlder"/>
        <s v="Moos"/>
        <s v="Schlottmann"/>
        <s v="Stark/Schlottmann"/>
        <s v="Riegermann"/>
        <s v="Vogt/Kellermann/Aufderheide"/>
        <s v="Gieselman/Siebenbrock"/>
        <s v="Haffert/Lützig/Richard"/>
        <s v="Renner/ Ünsal"/>
        <s v="Gehlen"/>
        <s v="Pomp"/>
        <s v="N.N"/>
        <s v="Lipkowski"/>
        <s v="Biesenbach"/>
        <s v="Brockmann/Schennonek"/>
        <s v="Kitzlinger"/>
        <s v="Mudersbach/Netzel"/>
        <s v="Eckehard Müller/Radermacher"/>
        <s v="Eckehard-Müller"/>
        <s v="Eckehard-Müller/ Radermacher"/>
        <s v="Bäumker/Gundlich"/>
        <s v="Bäumker/Eling"/>
        <s v="Bäumker/ Eiling"/>
        <s v="Bäumker/Eiling"/>
        <s v="Tappe"/>
        <s v="Fuchs"/>
        <s v="Lewalder"/>
        <s v="Letzing"/>
        <s v="Daudel/Leuteritz/Ravenschlag/McKay"/>
        <s v="Meyer-Schwickerath"/>
        <s v="Vogt/Lienhoop"/>
        <s v="Klönne"/>
        <s v="Hense/Exner"/>
        <s v="Stark"/>
        <s v="Kaiser/Fuchs"/>
        <s v="Osterheider/Scheffer"/>
        <s v="Theile"/>
        <s v="Dederichs-Koch "/>
        <s v="Busch"/>
        <s v="Sturm/Türksch/Wiesmann"/>
        <s v="Robra"/>
        <s v="Nierhoff/Hense"/>
        <s v="Institut für Bildung, Kultur und Na"/>
        <s v="Coersmeier"/>
        <s v="Frielinghaus/Weigt"/>
        <s v="Mudersbach"/>
        <s v="Radscheit"/>
        <s v="Kühn"/>
        <s v="Seipel/Klar"/>
        <s v="Frielinghaus"/>
        <s v="Kotulla"/>
        <s v="Sommer"/>
        <s v="Kraemer/Brettschneider"/>
        <s v="Haffert/Richard"/>
        <s v="Albert/Busch"/>
        <s v="Baitsch/Busch"/>
        <s v="Siegert"/>
        <s v="Gurris/Becker"/>
        <s v="Richard"/>
        <s v="Kersting/Mischke"/>
        <s v="Mischke"/>
        <s v="Greiwe/Gundlich"/>
        <s v="Mühlenbruch"/>
        <s v="Mühlenbruch/Seipel"/>
        <s v="Fechtner/Böttcher"/>
        <s v="Keßler/Müller-Klett"/>
        <s v="Lipkowski/Schmidt"/>
        <s v="Nellesen"/>
        <s v="Eder/Ahlfs"/>
        <s v="Lindner"/>
        <s v="Frielinghaus/Jackenkroll"/>
        <s v="Frohn-Schauf"/>
        <s v="Segtrop"/>
        <s v="Mühlenbruch/Schlag"/>
        <s v="Kellermann/Stengel/Nellesen"/>
        <s v="Kazner/Hense"/>
        <s v="Auliya"/>
        <s v="Fechtner"/>
        <s v="Jornitz"/>
        <s v="Müller/Tenberge, Anja"/>
        <s v="Müller/Bijl/Lütticke"/>
        <s v="Müller/Bijl/ Lütticke"/>
        <s v="Tenberge, Anja/Lütticke"/>
        <s v="Nolting"/>
        <s v="Seipel/Mühlenbruch"/>
        <s v="Kattenbusch"/>
        <s v="Kattenbusch/Bröker"/>
        <s v="Weigt/Frielinghaus/Mischke/Keßler"/>
        <s v="Preuster"/>
        <s v="Kersting"/>
        <s v="Jonker"/>
        <s v="Oesing/Sidikou/Schmitz"/>
        <s v="Abstoss"/>
        <s v="Röhrl/ ISD"/>
        <s v="Blümel/Klingspor"/>
        <s v="Mohr"/>
        <s v="Grote, Julian"/>
        <s v="Keßler/Müller-Kett"/>
        <s v="Theile/Dollereder"/>
        <s v="Lehrbeauftragte, ISD"/>
        <s v="Pohl/Mohr"/>
        <s v="Biesenbach/Bui"/>
        <s v="Scholz"/>
        <s v="???"/>
        <s v="ISD"/>
        <s v="Schmitz"/>
        <s v="Schilberg/Schmidt"/>
        <s v="Nolting/Most"/>
        <s v="Zacheja"/>
        <s v="Dederichs"/>
        <s v="Tooten"/>
        <s v="Lütticke/ Müller-Schneiders"/>
        <s v="Albert"/>
        <s v="Lienhoop"/>
        <s v="Kersting/Gundlich"/>
        <s v="Seipel/Vieten"/>
        <s v="Lukshmypreya"/>
        <s v="Wolik"/>
        <s v="Lindken/Altegoer"/>
        <s v="Nellesen/Stengel"/>
        <s v="Mathews"/>
        <s v="Lindner/Schröter"/>
        <s v="Werthebach"/>
        <s v="Stein"/>
        <s v="Kränke"/>
        <s v="Hense/Nierhoff"/>
      </sharedItems>
    </cacheField>
    <cacheField name="Datum" numFmtId="0">
      <sharedItems containsDate="1" containsBlank="1" containsMixedTypes="1" minDate="2024-01-29T00:00:00" maxDate="2024-03-29T00:00:00"/>
    </cacheField>
    <cacheField name="Prüfungsform oder Raum" numFmtId="0">
      <sharedItems containsBlank="1"/>
    </cacheField>
    <cacheField name="Startzeit" numFmtId="0">
      <sharedItems containsDate="1" containsBlank="1" containsMixedTypes="1" minDate="1899-12-31T00:00:00" maxDate="1899-12-30T15:00:00"/>
    </cacheField>
    <cacheField name="Dauer" numFmtId="0">
      <sharedItems containsBlank="1" containsMixedTypes="1" containsNumber="1" containsInteger="1" minValue="20" maxValue="270"/>
    </cacheField>
    <cacheField name="Dauer neu" numFmtId="0">
      <sharedItems containsNonDate="0" containsString="0" containsBlank="1"/>
    </cacheField>
    <cacheField name="TN" numFmtId="0">
      <sharedItems containsNonDate="0" containsString="0" containsBlank="1"/>
    </cacheField>
    <cacheField name="Aufsicht" numFmtId="0">
      <sharedItems containsNonDate="0" containsString="0" containsBlank="1"/>
    </cacheField>
    <cacheField name="x" numFmtId="0">
      <sharedItems containsNonDate="0" containsString="0" containsBlank="1"/>
    </cacheField>
    <cacheField name="24.11.2023" numFmtId="0">
      <sharedItems containsNonDate="0" containsString="0" containsBlank="1"/>
    </cacheField>
  </cacheFields>
  <extLst>
    <ext xmlns:x14="http://schemas.microsoft.com/office/spreadsheetml/2009/9/main" uri="{725AE2AE-9491-48be-B2B4-4EB974FC3084}">
      <x14:pivotCacheDefinition/>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5" cacheId="6" applyNumberFormats="0" applyBorderFormats="0" applyFontFormats="0" applyPatternFormats="0" applyAlignmentFormats="0" applyWidthHeightFormats="1" dataCaption="Werte" updatedVersion="6" minRefreshableVersion="3" useAutoFormatting="1" subtotalHiddenItems="1" itemPrintTitles="1" createdVersion="6" indent="0" outline="1" outlineData="1" multipleFieldFilters="0" rowHeaderCaption="Semester">
  <location ref="A4:K206" firstHeaderRow="1" firstDataRow="1" firstDataCol="11" rowPageCount="1" colPageCount="1"/>
  <pivotFields count="12">
    <pivotField axis="axisRow" allDrilled="1" outline="0" showAll="0" dataSourceSort="1" defaultSubtotal="0" defaultAttributeDrillState="1">
      <items count="1">
        <item x="0"/>
      </items>
    </pivotField>
    <pivotField axis="axisRow" allDrilled="1" outline="0" showAll="0" dataSourceSort="1" defaultSubtotal="0" defaultAttributeDrillState="1">
      <items count="6">
        <item s="1" x="0"/>
        <item s="1" x="1"/>
        <item s="1" x="2"/>
        <item s="1" x="3"/>
        <item s="1" x="4"/>
        <item s="1" x="5"/>
      </items>
    </pivotField>
    <pivotField axis="axisRow" allDrilled="1" outline="0" showAll="0" dataSourceSort="1" defaultSubtotal="0" defaultAttributeDrillState="1">
      <items count="6">
        <item x="0"/>
        <item x="1"/>
        <item x="2"/>
        <item x="3"/>
        <item x="4"/>
        <item x="5"/>
      </items>
    </pivotField>
    <pivotField axis="axisRow" allDrilled="1" outline="0" showAll="0" dataSourceSort="1" defaultSubtotal="0" defaultAttributeDrillState="1">
      <items count="7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s>
    </pivotField>
    <pivotField axis="axisRow" allDrilled="1" outline="0" showAll="0" dataSourceSort="1" defaultSubtotal="0" defaultAttributeDrillState="1">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pivotField>
    <pivotField axis="axisRow" allDrilled="1" outline="0" showAll="0" nonAutoSortDefault="1" defaultSubtotal="0" defaultAttributeDrillState="1">
      <items count="25">
        <item x="6"/>
        <item x="7"/>
        <item x="2"/>
        <item x="1"/>
        <item x="18"/>
        <item x="5"/>
        <item x="0"/>
        <item x="21"/>
        <item x="4"/>
        <item x="12"/>
        <item x="16"/>
        <item x="19"/>
        <item x="17"/>
        <item x="3"/>
        <item x="8"/>
        <item x="9"/>
        <item x="11"/>
        <item x="14"/>
        <item x="22"/>
        <item x="15"/>
        <item x="10"/>
        <item x="20"/>
        <item x="13"/>
        <item x="23"/>
        <item x="24"/>
      </items>
    </pivotField>
    <pivotField axis="axisRow" allDrilled="1" outline="0" showAll="0" dataSourceSort="1" defaultSubtotal="0" defaultAttributeDrillState="1">
      <items count="98">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s="1" x="24"/>
        <item s="1" x="25"/>
        <item s="1" x="26"/>
        <item s="1" x="27"/>
        <item s="1" x="28"/>
        <item s="1" x="29"/>
        <item s="1" x="30"/>
        <item s="1" x="31"/>
        <item s="1" x="32"/>
        <item s="1" x="33"/>
        <item s="1" x="34"/>
        <item s="1" x="35"/>
        <item s="1" x="36"/>
        <item s="1" x="37"/>
        <item s="1" x="38"/>
        <item s="1" x="39"/>
        <item s="1" x="40"/>
        <item s="1" x="41"/>
        <item s="1" x="42"/>
        <item s="1" x="43"/>
        <item s="1" x="44"/>
        <item s="1" x="45"/>
        <item s="1" x="46"/>
        <item s="1" x="47"/>
        <item s="1" x="48"/>
        <item s="1" x="49"/>
        <item s="1" x="50"/>
        <item s="1" x="51"/>
        <item s="1" x="52"/>
        <item s="1" x="53"/>
        <item s="1" x="54"/>
        <item s="1" x="55"/>
        <item s="1" x="56"/>
        <item s="1" x="57"/>
        <item s="1" x="58"/>
        <item s="1" x="59"/>
        <item s="1" x="60"/>
        <item s="1" x="61"/>
        <item s="1" x="62"/>
        <item s="1" x="63"/>
        <item s="1" x="64"/>
        <item s="1" x="65"/>
        <item s="1" x="66"/>
        <item s="1" x="67"/>
        <item s="1" x="68"/>
        <item s="1" x="69"/>
        <item s="1" x="70"/>
        <item s="1" x="71"/>
        <item s="1" x="72"/>
        <item s="1" x="73"/>
        <item s="1" x="74"/>
        <item s="1" x="75"/>
        <item s="1" x="76"/>
        <item s="1" x="77"/>
        <item s="1" x="78"/>
        <item s="1" x="79"/>
        <item s="1" x="80"/>
        <item s="1" x="81"/>
        <item s="1" x="82"/>
        <item s="1" x="83"/>
        <item s="1" x="84"/>
        <item s="1" x="85"/>
        <item s="1" x="86"/>
        <item s="1" x="87"/>
        <item s="1" x="88"/>
        <item s="1" x="89"/>
        <item s="1" x="90"/>
        <item s="1" x="91"/>
        <item s="1" x="92"/>
        <item s="1" x="93"/>
        <item s="1" x="94"/>
        <item s="1" x="95"/>
        <item s="1" x="96"/>
        <item s="1" x="97"/>
      </items>
    </pivotField>
    <pivotField axis="axisRow" allDrilled="1" outline="0" showAll="0" sortType="descending" defaultSubtotal="0" defaultAttributeDrillState="1">
      <items count="15">
        <item x="0"/>
        <item x="3"/>
        <item x="7"/>
        <item x="13"/>
        <item x="4"/>
        <item x="12"/>
        <item x="6"/>
        <item x="2"/>
        <item x="11"/>
        <item x="8"/>
        <item x="1"/>
        <item x="5"/>
        <item x="10"/>
        <item x="9"/>
        <item x="14"/>
      </items>
    </pivotField>
    <pivotField axis="axisPage" allDrilled="1" showAll="0" dataSourceSort="1" defaultAttributeDrillState="1">
      <items count="1">
        <item t="default"/>
      </items>
    </pivotField>
    <pivotField axis="axisRow" allDrilled="1" outline="0" showAll="0" dataSourceSort="1" defaultSubtotal="0" defaultAttributeDrillState="1">
      <items count="3">
        <item s="1" x="0"/>
        <item s="1" x="1"/>
        <item s="1" x="2"/>
      </items>
    </pivotField>
    <pivotField axis="axisRow" allDrilled="1" outline="0" showAll="0" dataSourceSort="1" defaultSubtotal="0" defaultAttributeDrillState="1">
      <items count="2">
        <item x="0"/>
        <item x="1"/>
      </items>
    </pivotField>
    <pivotField axis="axisRow" allDrilled="1" outline="0" showAll="0" dataSourceSort="1" defaultAttributeDrillState="1">
      <items count="7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t="default"/>
      </items>
    </pivotField>
  </pivotFields>
  <rowFields count="11">
    <field x="9"/>
    <field x="5"/>
    <field x="7"/>
    <field x="0"/>
    <field x="1"/>
    <field x="2"/>
    <field x="10"/>
    <field x="3"/>
    <field x="4"/>
    <field x="6"/>
    <field x="11"/>
  </rowFields>
  <rowItems count="202">
    <i>
      <x/>
      <x/>
      <x v="1"/>
      <x/>
      <x/>
      <x/>
      <x/>
      <x v="20"/>
      <x v="20"/>
      <x v="11"/>
      <x v="18"/>
    </i>
    <i r="4">
      <x v="1"/>
      <x v="1"/>
      <x/>
      <x v="20"/>
      <x v="20"/>
      <x v="11"/>
      <x v="18"/>
    </i>
    <i r="4">
      <x v="2"/>
      <x v="2"/>
      <x/>
      <x v="20"/>
      <x v="20"/>
      <x v="11"/>
      <x v="18"/>
    </i>
    <i r="4">
      <x v="3"/>
      <x v="3"/>
      <x/>
      <x v="20"/>
      <x v="20"/>
      <x v="11"/>
      <x v="18"/>
    </i>
    <i r="4">
      <x v="4"/>
      <x v="4"/>
      <x/>
      <x v="20"/>
      <x v="20"/>
      <x v="11"/>
      <x v="18"/>
    </i>
    <i r="1">
      <x v="1"/>
      <x v="1"/>
      <x/>
      <x/>
      <x/>
      <x/>
      <x v="22"/>
      <x v="22"/>
      <x v="15"/>
      <x v="20"/>
    </i>
    <i r="4">
      <x v="2"/>
      <x v="2"/>
      <x/>
      <x v="22"/>
      <x v="22"/>
      <x v="15"/>
      <x v="20"/>
    </i>
    <i r="4">
      <x v="3"/>
      <x v="3"/>
      <x/>
      <x v="22"/>
      <x v="22"/>
      <x v="15"/>
      <x v="20"/>
    </i>
    <i r="4">
      <x v="4"/>
      <x v="4"/>
      <x/>
      <x v="22"/>
      <x v="22"/>
      <x v="15"/>
      <x v="20"/>
    </i>
    <i r="2">
      <x v="2"/>
      <x/>
      <x v="2"/>
      <x v="4"/>
      <x/>
      <x v="21"/>
      <x v="21"/>
      <x v="16"/>
      <x v="19"/>
    </i>
    <i r="1">
      <x v="2"/>
      <x v="1"/>
      <x/>
      <x/>
      <x/>
      <x/>
      <x v="6"/>
      <x v="5"/>
      <x v="4"/>
      <x v="6"/>
    </i>
    <i r="8">
      <x v="6"/>
      <x v="4"/>
      <x v="6"/>
    </i>
    <i r="7">
      <x v="7"/>
      <x v="7"/>
      <x v="4"/>
      <x v="6"/>
    </i>
    <i r="7">
      <x v="8"/>
      <x v="8"/>
      <x v="6"/>
      <x v="7"/>
    </i>
    <i r="4">
      <x v="1"/>
      <x v="1"/>
      <x/>
      <x v="6"/>
      <x v="5"/>
      <x v="4"/>
      <x v="6"/>
    </i>
    <i r="8">
      <x v="6"/>
      <x v="4"/>
      <x v="6"/>
    </i>
    <i r="7">
      <x v="9"/>
      <x v="9"/>
      <x v="7"/>
      <x v="8"/>
    </i>
    <i r="4">
      <x v="2"/>
      <x v="2"/>
      <x/>
      <x v="6"/>
      <x v="5"/>
      <x v="4"/>
      <x v="6"/>
    </i>
    <i r="8">
      <x v="6"/>
      <x v="4"/>
      <x v="6"/>
    </i>
    <i r="4">
      <x v="3"/>
      <x v="3"/>
      <x/>
      <x v="6"/>
      <x v="5"/>
      <x v="4"/>
      <x v="6"/>
    </i>
    <i r="8">
      <x v="6"/>
      <x v="4"/>
      <x v="6"/>
    </i>
    <i r="4">
      <x v="4"/>
      <x v="4"/>
      <x/>
      <x v="6"/>
      <x v="5"/>
      <x v="4"/>
      <x v="6"/>
    </i>
    <i r="8">
      <x v="6"/>
      <x v="4"/>
      <x v="6"/>
    </i>
    <i r="2">
      <x v="4"/>
      <x/>
      <x/>
      <x/>
      <x/>
      <x v="5"/>
      <x v="4"/>
      <x v="5"/>
      <x v="5"/>
    </i>
    <i r="4">
      <x v="1"/>
      <x v="1"/>
      <x/>
      <x v="5"/>
      <x v="4"/>
      <x v="5"/>
      <x v="5"/>
    </i>
    <i r="4">
      <x v="2"/>
      <x v="2"/>
      <x/>
      <x v="5"/>
      <x v="4"/>
      <x v="5"/>
      <x v="5"/>
    </i>
    <i r="4">
      <x v="3"/>
      <x v="3"/>
      <x/>
      <x v="5"/>
      <x v="4"/>
      <x v="5"/>
      <x v="5"/>
    </i>
    <i r="4">
      <x v="4"/>
      <x v="4"/>
      <x/>
      <x v="5"/>
      <x v="4"/>
      <x v="5"/>
      <x v="5"/>
    </i>
    <i r="1">
      <x v="3"/>
      <x v="1"/>
      <x/>
      <x v="2"/>
      <x v="2"/>
      <x/>
      <x v="4"/>
      <x v="3"/>
      <x v="4"/>
      <x v="4"/>
    </i>
    <i r="4">
      <x v="3"/>
      <x v="3"/>
      <x/>
      <x v="4"/>
      <x v="3"/>
      <x v="4"/>
      <x v="4"/>
    </i>
    <i r="2">
      <x v="7"/>
      <x/>
      <x/>
      <x/>
      <x/>
      <x v="3"/>
      <x v="2"/>
      <x v="3"/>
      <x v="3"/>
    </i>
    <i r="4">
      <x v="1"/>
      <x v="1"/>
      <x/>
      <x v="3"/>
      <x v="2"/>
      <x v="3"/>
      <x v="3"/>
    </i>
    <i r="4">
      <x v="2"/>
      <x v="2"/>
      <x/>
      <x v="3"/>
      <x v="2"/>
      <x v="3"/>
      <x v="3"/>
    </i>
    <i r="4">
      <x v="3"/>
      <x v="3"/>
      <x/>
      <x v="3"/>
      <x v="2"/>
      <x v="3"/>
      <x v="3"/>
    </i>
    <i r="4">
      <x v="4"/>
      <x v="4"/>
      <x/>
      <x v="3"/>
      <x v="2"/>
      <x v="3"/>
      <x v="3"/>
    </i>
    <i r="2">
      <x v="10"/>
      <x/>
      <x/>
      <x/>
      <x/>
      <x v="2"/>
      <x v="2"/>
      <x v="2"/>
      <x v="2"/>
    </i>
    <i r="4">
      <x v="1"/>
      <x v="1"/>
      <x/>
      <x v="2"/>
      <x v="2"/>
      <x v="2"/>
      <x v="2"/>
    </i>
    <i r="4">
      <x v="2"/>
      <x v="2"/>
      <x/>
      <x v="2"/>
      <x v="2"/>
      <x v="2"/>
      <x v="2"/>
    </i>
    <i r="4">
      <x v="3"/>
      <x v="3"/>
      <x/>
      <x v="2"/>
      <x v="2"/>
      <x v="2"/>
      <x v="2"/>
    </i>
    <i r="4">
      <x v="4"/>
      <x v="4"/>
      <x/>
      <x v="2"/>
      <x v="2"/>
      <x v="2"/>
      <x v="2"/>
    </i>
    <i r="1">
      <x v="4"/>
      <x v="2"/>
      <x/>
      <x/>
      <x/>
      <x/>
      <x v="40"/>
      <x v="38"/>
      <x v="13"/>
      <x v="32"/>
    </i>
    <i r="7">
      <x v="41"/>
      <x v="38"/>
      <x v="13"/>
      <x v="1"/>
    </i>
    <i r="4">
      <x v="1"/>
      <x v="1"/>
      <x/>
      <x v="40"/>
      <x v="38"/>
      <x v="13"/>
      <x v="32"/>
    </i>
    <i r="7">
      <x v="41"/>
      <x v="38"/>
      <x v="13"/>
      <x v="1"/>
    </i>
    <i r="4">
      <x v="2"/>
      <x v="2"/>
      <x/>
      <x v="40"/>
      <x v="38"/>
      <x v="13"/>
      <x v="32"/>
    </i>
    <i r="7">
      <x v="41"/>
      <x v="38"/>
      <x v="13"/>
      <x v="1"/>
    </i>
    <i r="4">
      <x v="3"/>
      <x v="3"/>
      <x/>
      <x v="40"/>
      <x v="38"/>
      <x v="13"/>
      <x v="32"/>
    </i>
    <i r="7">
      <x v="41"/>
      <x v="38"/>
      <x v="13"/>
      <x v="1"/>
    </i>
    <i r="4">
      <x v="4"/>
      <x v="4"/>
      <x/>
      <x v="40"/>
      <x v="38"/>
      <x v="13"/>
      <x v="32"/>
    </i>
    <i r="7">
      <x v="41"/>
      <x v="38"/>
      <x v="13"/>
      <x v="1"/>
    </i>
    <i r="2">
      <x v="8"/>
      <x/>
      <x/>
      <x/>
      <x/>
      <x v="39"/>
      <x v="37"/>
      <x v="26"/>
      <x v="31"/>
    </i>
    <i r="4">
      <x v="1"/>
      <x v="1"/>
      <x/>
      <x v="39"/>
      <x v="37"/>
      <x v="26"/>
      <x v="31"/>
    </i>
    <i r="4">
      <x v="2"/>
      <x v="2"/>
      <x/>
      <x v="39"/>
      <x v="37"/>
      <x v="26"/>
      <x v="31"/>
    </i>
    <i r="4">
      <x v="3"/>
      <x v="3"/>
      <x/>
      <x v="39"/>
      <x v="37"/>
      <x v="26"/>
      <x v="13"/>
    </i>
    <i r="4">
      <x v="4"/>
      <x v="4"/>
      <x/>
      <x v="39"/>
      <x v="37"/>
      <x v="26"/>
      <x v="31"/>
    </i>
    <i r="2">
      <x v="10"/>
      <x/>
      <x v="4"/>
      <x v="4"/>
      <x/>
      <x v="38"/>
      <x v="36"/>
      <x v="25"/>
      <x v="8"/>
    </i>
    <i r="1">
      <x v="5"/>
      <x v="1"/>
      <x/>
      <x/>
      <x/>
      <x/>
      <x v="19"/>
      <x v="19"/>
      <x v="15"/>
      <x v="17"/>
    </i>
    <i r="2">
      <x v="6"/>
      <x/>
      <x/>
      <x/>
      <x/>
      <x v="18"/>
      <x v="18"/>
      <x v="15"/>
      <x v="16"/>
    </i>
    <i r="1">
      <x v="6"/>
      <x/>
      <x/>
      <x/>
      <x/>
      <x/>
      <x/>
      <x/>
      <x/>
      <x/>
    </i>
    <i r="4">
      <x v="1"/>
      <x v="1"/>
      <x/>
      <x v="1"/>
      <x v="1"/>
      <x v="1"/>
      <x v="1"/>
    </i>
    <i r="1">
      <x v="8"/>
      <x v="1"/>
      <x/>
      <x v="1"/>
      <x v="1"/>
      <x/>
      <x v="17"/>
      <x v="17"/>
      <x v="14"/>
      <x v="15"/>
    </i>
    <i r="2">
      <x v="4"/>
      <x/>
      <x/>
      <x/>
      <x/>
      <x v="16"/>
      <x v="16"/>
      <x v="13"/>
      <x v="14"/>
    </i>
    <i r="4">
      <x v="1"/>
      <x v="1"/>
      <x/>
      <x v="16"/>
      <x v="16"/>
      <x v="13"/>
      <x v="14"/>
    </i>
    <i r="4">
      <x v="2"/>
      <x v="2"/>
      <x/>
      <x v="16"/>
      <x v="16"/>
      <x v="13"/>
      <x v="14"/>
    </i>
    <i r="4">
      <x v="3"/>
      <x v="3"/>
      <x/>
      <x v="16"/>
      <x v="16"/>
      <x v="13"/>
      <x v="14"/>
    </i>
    <i r="4">
      <x v="4"/>
      <x v="4"/>
      <x/>
      <x v="16"/>
      <x v="16"/>
      <x v="13"/>
      <x v="14"/>
    </i>
    <i r="2">
      <x v="6"/>
      <x/>
      <x v="4"/>
      <x v="4"/>
      <x/>
      <x v="15"/>
      <x v="15"/>
      <x v="4"/>
      <x v="13"/>
    </i>
    <i r="2">
      <x v="10"/>
      <x/>
      <x/>
      <x/>
      <x/>
      <x v="14"/>
      <x v="14"/>
      <x v="12"/>
      <x v="12"/>
    </i>
    <i r="1">
      <x v="9"/>
      <x v="7"/>
      <x/>
      <x v="2"/>
      <x v="2"/>
      <x/>
      <x v="32"/>
      <x v="30"/>
      <x v="4"/>
      <x v="27"/>
    </i>
    <i r="4">
      <x v="3"/>
      <x v="3"/>
      <x/>
      <x v="32"/>
      <x v="30"/>
      <x v="4"/>
      <x v="28"/>
    </i>
    <i r="1">
      <x v="10"/>
      <x v="13"/>
      <x/>
      <x v="3"/>
      <x v="3"/>
      <x/>
      <x v="36"/>
      <x v="34"/>
      <x v="24"/>
      <x v="1"/>
    </i>
    <i r="1">
      <x v="11"/>
      <x v="2"/>
      <x/>
      <x/>
      <x/>
      <x/>
      <x v="43"/>
      <x v="23"/>
      <x v="15"/>
      <x v="33"/>
    </i>
    <i r="2">
      <x v="11"/>
      <x/>
      <x v="1"/>
      <x v="1"/>
      <x/>
      <x v="42"/>
      <x v="9"/>
      <x v="27"/>
      <x v="28"/>
    </i>
    <i r="1">
      <x v="12"/>
      <x v="9"/>
      <x/>
      <x v="3"/>
      <x v="3"/>
      <x/>
      <x v="37"/>
      <x v="35"/>
      <x v="4"/>
      <x v="8"/>
    </i>
    <i r="1">
      <x v="13"/>
      <x v="1"/>
      <x/>
      <x/>
      <x/>
      <x/>
      <x v="13"/>
      <x v="12"/>
      <x v="11"/>
      <x v="11"/>
    </i>
    <i r="8">
      <x v="13"/>
      <x v="11"/>
      <x v="11"/>
    </i>
    <i r="4">
      <x v="1"/>
      <x v="1"/>
      <x/>
      <x v="13"/>
      <x v="12"/>
      <x v="11"/>
      <x v="11"/>
    </i>
    <i r="8">
      <x v="13"/>
      <x v="11"/>
      <x v="11"/>
    </i>
    <i r="4">
      <x v="2"/>
      <x v="2"/>
      <x/>
      <x v="13"/>
      <x v="12"/>
      <x v="11"/>
      <x v="11"/>
    </i>
    <i r="8">
      <x v="13"/>
      <x v="11"/>
      <x v="11"/>
    </i>
    <i r="4">
      <x v="3"/>
      <x v="3"/>
      <x/>
      <x v="13"/>
      <x v="12"/>
      <x v="11"/>
      <x v="11"/>
    </i>
    <i r="8">
      <x v="13"/>
      <x v="11"/>
      <x v="11"/>
    </i>
    <i r="4">
      <x v="4"/>
      <x v="4"/>
      <x/>
      <x v="13"/>
      <x v="12"/>
      <x v="11"/>
      <x v="11"/>
    </i>
    <i r="8">
      <x v="13"/>
      <x v="11"/>
      <x v="11"/>
    </i>
    <i r="2">
      <x v="7"/>
      <x/>
      <x/>
      <x/>
      <x/>
      <x v="12"/>
      <x v="11"/>
      <x v="10"/>
      <x v="10"/>
    </i>
    <i r="2">
      <x v="10"/>
      <x/>
      <x v="2"/>
      <x v="2"/>
      <x/>
      <x v="11"/>
      <x v="10"/>
      <x v="9"/>
      <x v="4"/>
    </i>
    <i r="2">
      <x v="11"/>
      <x/>
      <x/>
      <x/>
      <x/>
      <x v="10"/>
      <x v="6"/>
      <x v="8"/>
      <x v="9"/>
    </i>
    <i r="1">
      <x v="14"/>
      <x v="9"/>
      <x/>
      <x/>
      <x/>
      <x/>
      <x v="23"/>
      <x v="16"/>
      <x v="8"/>
      <x v="19"/>
    </i>
    <i r="1">
      <x v="15"/>
      <x v="1"/>
      <x/>
      <x/>
      <x/>
      <x/>
      <x v="24"/>
      <x v="23"/>
      <x v="17"/>
      <x v="21"/>
    </i>
    <i r="1">
      <x v="16"/>
      <x v="1"/>
      <x/>
      <x/>
      <x/>
      <x/>
      <x v="29"/>
      <x v="28"/>
      <x v="20"/>
      <x v="15"/>
    </i>
    <i r="7">
      <x v="30"/>
      <x v="29"/>
      <x v="21"/>
      <x v="25"/>
    </i>
    <i r="7">
      <x v="31"/>
      <x v="29"/>
      <x v="21"/>
      <x v="26"/>
    </i>
    <i r="2">
      <x v="10"/>
      <x/>
      <x v="2"/>
      <x v="2"/>
      <x/>
      <x v="28"/>
      <x v="27"/>
      <x v="19"/>
      <x v="13"/>
    </i>
    <i r="2">
      <x v="12"/>
      <x/>
      <x v="3"/>
      <x v="3"/>
      <x/>
      <x v="27"/>
      <x v="26"/>
      <x v="18"/>
      <x v="24"/>
    </i>
    <i r="1">
      <x v="17"/>
      <x v="13"/>
      <x/>
      <x v="3"/>
      <x v="3"/>
      <x/>
      <x v="34"/>
      <x v="32"/>
      <x v="22"/>
      <x v="30"/>
    </i>
    <i r="1">
      <x v="19"/>
      <x v="9"/>
      <x/>
      <x v="2"/>
      <x v="2"/>
      <x/>
      <x v="35"/>
      <x v="33"/>
      <x v="23"/>
      <x v="24"/>
    </i>
    <i r="1">
      <x v="20"/>
      <x v="7"/>
      <x/>
      <x/>
      <x/>
      <x/>
      <x v="26"/>
      <x v="25"/>
      <x v="4"/>
      <x v="23"/>
    </i>
    <i r="4">
      <x v="1"/>
      <x v="1"/>
      <x/>
      <x v="26"/>
      <x v="25"/>
      <x v="4"/>
      <x v="23"/>
    </i>
    <i r="4">
      <x v="2"/>
      <x v="2"/>
      <x/>
      <x v="26"/>
      <x v="25"/>
      <x v="4"/>
      <x v="23"/>
    </i>
    <i r="4">
      <x v="3"/>
      <x v="3"/>
      <x/>
      <x v="26"/>
      <x v="25"/>
      <x v="4"/>
      <x v="23"/>
    </i>
    <i r="4">
      <x v="4"/>
      <x v="4"/>
      <x/>
      <x v="26"/>
      <x v="25"/>
      <x v="4"/>
      <x v="23"/>
    </i>
    <i r="2">
      <x v="13"/>
      <x/>
      <x v="2"/>
      <x v="2"/>
      <x/>
      <x v="25"/>
      <x v="24"/>
      <x v="17"/>
      <x v="22"/>
    </i>
    <i r="4">
      <x v="4"/>
      <x v="4"/>
      <x/>
      <x v="25"/>
      <x v="24"/>
      <x v="17"/>
      <x v="22"/>
    </i>
    <i r="1">
      <x v="21"/>
      <x v="1"/>
      <x/>
      <x v="1"/>
      <x v="1"/>
      <x/>
      <x v="47"/>
      <x v="41"/>
      <x v="7"/>
      <x v="27"/>
    </i>
    <i r="2">
      <x v="2"/>
      <x/>
      <x/>
      <x/>
      <x/>
      <x v="46"/>
      <x v="39"/>
      <x v="28"/>
      <x v="36"/>
    </i>
    <i r="4">
      <x v="1"/>
      <x v="1"/>
      <x/>
      <x v="46"/>
      <x v="39"/>
      <x v="28"/>
      <x v="36"/>
    </i>
    <i r="2">
      <x v="4"/>
      <x/>
      <x v="4"/>
      <x v="4"/>
      <x/>
      <x v="45"/>
      <x v="40"/>
      <x v="4"/>
      <x v="35"/>
    </i>
    <i r="2">
      <x v="5"/>
      <x/>
      <x/>
      <x/>
      <x/>
      <x v="44"/>
      <x v="39"/>
      <x v="26"/>
      <x v="34"/>
    </i>
    <i r="4">
      <x v="1"/>
      <x v="1"/>
      <x/>
      <x v="44"/>
      <x v="39"/>
      <x v="26"/>
      <x v="34"/>
    </i>
    <i r="4">
      <x v="2"/>
      <x v="2"/>
      <x/>
      <x v="44"/>
      <x v="39"/>
      <x v="26"/>
      <x v="34"/>
    </i>
    <i r="4">
      <x v="3"/>
      <x v="3"/>
      <x/>
      <x v="44"/>
      <x v="39"/>
      <x v="26"/>
      <x v="34"/>
    </i>
    <i r="4">
      <x v="4"/>
      <x v="4"/>
      <x/>
      <x v="44"/>
      <x v="39"/>
      <x v="26"/>
      <x v="34"/>
    </i>
    <i r="1">
      <x v="22"/>
      <x v="7"/>
      <x/>
      <x/>
      <x/>
      <x/>
      <x v="33"/>
      <x v="31"/>
      <x v="4"/>
      <x v="29"/>
    </i>
    <i r="4">
      <x v="1"/>
      <x v="1"/>
      <x/>
      <x v="33"/>
      <x v="31"/>
      <x v="4"/>
      <x v="29"/>
    </i>
    <i r="4">
      <x v="2"/>
      <x v="2"/>
      <x/>
      <x v="33"/>
      <x v="31"/>
      <x v="4"/>
      <x v="29"/>
    </i>
    <i r="4">
      <x v="3"/>
      <x v="3"/>
      <x/>
      <x v="33"/>
      <x v="31"/>
      <x v="4"/>
      <x v="29"/>
    </i>
    <i r="4">
      <x v="4"/>
      <x v="4"/>
      <x/>
      <x v="33"/>
      <x v="31"/>
      <x v="4"/>
      <x v="29"/>
    </i>
    <i>
      <x v="1"/>
      <x v="1"/>
      <x v="7"/>
      <x/>
      <x v="2"/>
      <x v="2"/>
      <x/>
      <x v="58"/>
      <x v="3"/>
      <x v="35"/>
      <x v="47"/>
    </i>
    <i r="2">
      <x v="9"/>
      <x/>
      <x v="4"/>
      <x v="4"/>
      <x/>
      <x v="57"/>
      <x v="49"/>
      <x v="34"/>
      <x v="46"/>
    </i>
    <i r="2">
      <x v="11"/>
      <x/>
      <x v="1"/>
      <x v="1"/>
      <x/>
      <x v="56"/>
      <x v="48"/>
      <x v="33"/>
      <x v="45"/>
    </i>
    <i r="1">
      <x v="2"/>
      <x v="11"/>
      <x/>
      <x/>
      <x/>
      <x v="1"/>
      <x v="51"/>
      <x v="44"/>
      <x v="18"/>
      <x v="40"/>
    </i>
    <i r="6">
      <x/>
      <x v="51"/>
      <x v="44"/>
      <x v="18"/>
      <x v="41"/>
    </i>
    <i r="1">
      <x v="4"/>
      <x v="1"/>
      <x/>
      <x v="4"/>
      <x v="4"/>
      <x/>
      <x v="65"/>
      <x v="53"/>
      <x v="39"/>
      <x v="45"/>
    </i>
    <i r="1">
      <x v="6"/>
      <x/>
      <x/>
      <x/>
      <x/>
      <x v="1"/>
      <x v="48"/>
      <x v="25"/>
      <x/>
      <x/>
    </i>
    <i r="6">
      <x/>
      <x v="49"/>
      <x v="42"/>
      <x v="29"/>
      <x v="37"/>
    </i>
    <i r="7">
      <x v="48"/>
      <x v="25"/>
      <x/>
      <x v="38"/>
    </i>
    <i r="4">
      <x v="3"/>
      <x v="3"/>
      <x/>
      <x v="50"/>
      <x v="43"/>
      <x/>
      <x v="39"/>
    </i>
    <i r="1">
      <x v="7"/>
      <x v="1"/>
      <x/>
      <x v="4"/>
      <x v="4"/>
      <x/>
      <x v="52"/>
      <x v="45"/>
      <x v="30"/>
      <x v="42"/>
    </i>
    <i r="1">
      <x v="8"/>
      <x v="10"/>
      <x/>
      <x v="1"/>
      <x v="1"/>
      <x/>
      <x v="55"/>
      <x v="47"/>
      <x v="12"/>
      <x v="12"/>
    </i>
    <i r="4">
      <x v="2"/>
      <x v="2"/>
      <x/>
      <x v="55"/>
      <x v="47"/>
      <x v="12"/>
      <x v="12"/>
    </i>
    <i r="4">
      <x v="3"/>
      <x v="3"/>
      <x/>
      <x v="55"/>
      <x v="47"/>
      <x v="12"/>
      <x v="12"/>
    </i>
    <i r="4">
      <x v="4"/>
      <x v="4"/>
      <x/>
      <x v="55"/>
      <x v="47"/>
      <x v="12"/>
      <x v="12"/>
    </i>
    <i r="2">
      <x v="11"/>
      <x/>
      <x v="1"/>
      <x v="1"/>
      <x/>
      <x v="54"/>
      <x v="9"/>
      <x v="32"/>
      <x v="24"/>
    </i>
    <i r="1">
      <x v="11"/>
      <x v="1"/>
      <x/>
      <x v="4"/>
      <x v="4"/>
      <x/>
      <x v="67"/>
      <x v="53"/>
      <x v="39"/>
      <x v="39"/>
    </i>
    <i r="2">
      <x v="10"/>
      <x/>
      <x/>
      <x/>
      <x v="1"/>
      <x v="66"/>
      <x v="23"/>
      <x v="10"/>
      <x v="54"/>
    </i>
    <i r="6">
      <x/>
      <x v="66"/>
      <x v="23"/>
      <x v="10"/>
      <x v="55"/>
    </i>
    <i r="1">
      <x v="13"/>
      <x v="1"/>
      <x/>
      <x v="2"/>
      <x v="2"/>
      <x/>
      <x v="53"/>
      <x v="46"/>
      <x v="31"/>
      <x v="43"/>
    </i>
    <i r="4">
      <x v="3"/>
      <x v="3"/>
      <x/>
      <x v="53"/>
      <x v="46"/>
      <x v="31"/>
      <x v="44"/>
    </i>
    <i r="1">
      <x v="14"/>
      <x v="1"/>
      <x/>
      <x/>
      <x/>
      <x v="1"/>
      <x v="59"/>
      <x v="50"/>
      <x v="36"/>
      <x v="48"/>
    </i>
    <i r="6">
      <x/>
      <x v="59"/>
      <x v="50"/>
      <x v="36"/>
      <x v="49"/>
    </i>
    <i r="1">
      <x v="15"/>
      <x v="1"/>
      <x/>
      <x v="2"/>
      <x v="2"/>
      <x/>
      <x v="60"/>
      <x v="27"/>
      <x v="7"/>
      <x v="35"/>
    </i>
    <i r="1">
      <x v="16"/>
      <x v="1"/>
      <x/>
      <x/>
      <x/>
      <x v="1"/>
      <x v="61"/>
      <x v="28"/>
      <x v="20"/>
      <x v="51"/>
    </i>
    <i r="7">
      <x v="30"/>
      <x v="29"/>
      <x v="21"/>
      <x v="41"/>
    </i>
    <i r="1">
      <x v="17"/>
      <x v="1"/>
      <x/>
      <x v="4"/>
      <x v="4"/>
      <x/>
      <x v="63"/>
      <x v="52"/>
      <x v="38"/>
      <x v="53"/>
    </i>
    <i r="2">
      <x v="9"/>
      <x/>
      <x v="4"/>
      <x v="4"/>
      <x/>
      <x v="62"/>
      <x v="51"/>
      <x v="37"/>
      <x v="52"/>
    </i>
    <i r="1">
      <x v="18"/>
      <x v="11"/>
      <x/>
      <x v="4"/>
      <x v="4"/>
      <x/>
      <x v="64"/>
      <x v="10"/>
      <x v="7"/>
      <x v="24"/>
    </i>
    <i r="1">
      <x v="20"/>
      <x v="7"/>
      <x/>
      <x/>
      <x/>
      <x v="1"/>
      <x v="26"/>
      <x v="25"/>
      <x v="4"/>
      <x v="50"/>
    </i>
    <i r="2">
      <x v="13"/>
      <x/>
      <x v="1"/>
      <x v="1"/>
      <x/>
      <x v="25"/>
      <x v="24"/>
      <x v="17"/>
      <x v="22"/>
    </i>
    <i r="4">
      <x v="3"/>
      <x v="3"/>
      <x/>
      <x v="25"/>
      <x v="24"/>
      <x v="17"/>
      <x v="22"/>
    </i>
    <i r="1">
      <x v="21"/>
      <x v="6"/>
      <x/>
      <x v="1"/>
      <x v="1"/>
      <x/>
      <x v="68"/>
      <x v="54"/>
      <x v="7"/>
      <x v="13"/>
    </i>
    <i>
      <x v="2"/>
      <x/>
      <x v="1"/>
      <x/>
      <x v="5"/>
      <x v="5"/>
      <x v="1"/>
      <x v="71"/>
      <x v="20"/>
      <x v="11"/>
      <x v="63"/>
    </i>
    <i r="6">
      <x/>
      <x v="71"/>
      <x v="20"/>
      <x v="11"/>
      <x v="18"/>
    </i>
    <i r="1">
      <x v="1"/>
      <x v="1"/>
      <x/>
      <x v="5"/>
      <x v="5"/>
      <x v="1"/>
      <x v="22"/>
      <x v="22"/>
      <x v="15"/>
      <x v="64"/>
    </i>
    <i r="6">
      <x/>
      <x v="22"/>
      <x v="22"/>
      <x v="15"/>
      <x v="20"/>
    </i>
    <i r="1">
      <x v="2"/>
      <x v="1"/>
      <x/>
      <x v="5"/>
      <x v="5"/>
      <x v="1"/>
      <x v="69"/>
      <x v="5"/>
      <x v="4"/>
      <x v="58"/>
    </i>
    <i r="8">
      <x v="6"/>
      <x v="4"/>
      <x v="58"/>
    </i>
    <i r="7">
      <x v="70"/>
      <x v="7"/>
      <x v="4"/>
      <x v="6"/>
    </i>
    <i r="6">
      <x/>
      <x v="6"/>
      <x v="5"/>
      <x v="4"/>
      <x v="6"/>
    </i>
    <i r="8">
      <x v="6"/>
      <x v="4"/>
      <x v="6"/>
    </i>
    <i r="7">
      <x v="7"/>
      <x v="7"/>
      <x v="4"/>
      <x v="6"/>
    </i>
    <i r="2">
      <x v="4"/>
      <x/>
      <x v="5"/>
      <x v="5"/>
      <x v="1"/>
      <x v="5"/>
      <x v="4"/>
      <x v="5"/>
      <x v="57"/>
    </i>
    <i r="6">
      <x/>
      <x v="5"/>
      <x v="4"/>
      <x v="5"/>
      <x v="5"/>
    </i>
    <i r="1">
      <x v="3"/>
      <x v="7"/>
      <x/>
      <x v="5"/>
      <x v="5"/>
      <x v="1"/>
      <x v="3"/>
      <x v="2"/>
      <x v="3"/>
      <x v="10"/>
    </i>
    <i r="6">
      <x/>
      <x v="3"/>
      <x v="2"/>
      <x v="3"/>
      <x v="3"/>
    </i>
    <i r="2">
      <x v="10"/>
      <x/>
      <x v="5"/>
      <x v="5"/>
      <x v="1"/>
      <x v="2"/>
      <x v="2"/>
      <x v="2"/>
      <x v="22"/>
    </i>
    <i r="6">
      <x/>
      <x v="2"/>
      <x v="2"/>
      <x v="2"/>
      <x v="2"/>
    </i>
    <i r="1">
      <x v="4"/>
      <x v="2"/>
      <x/>
      <x v="5"/>
      <x v="5"/>
      <x/>
      <x v="40"/>
      <x v="38"/>
      <x v="13"/>
      <x v="32"/>
    </i>
    <i r="7">
      <x v="41"/>
      <x v="38"/>
      <x v="13"/>
      <x v="1"/>
    </i>
    <i r="2">
      <x v="8"/>
      <x/>
      <x v="5"/>
      <x v="5"/>
      <x v="1"/>
      <x v="39"/>
      <x v="37"/>
      <x v="26"/>
      <x v="31"/>
    </i>
    <i r="6">
      <x/>
      <x v="39"/>
      <x v="37"/>
      <x v="26"/>
      <x v="31"/>
    </i>
    <i r="1">
      <x v="5"/>
      <x v="1"/>
      <x/>
      <x v="5"/>
      <x v="5"/>
      <x v="1"/>
      <x v="19"/>
      <x v="19"/>
      <x v="15"/>
      <x v="5"/>
    </i>
    <i r="2">
      <x v="6"/>
      <x/>
      <x v="5"/>
      <x v="5"/>
      <x v="1"/>
      <x v="18"/>
      <x v="18"/>
      <x v="15"/>
      <x v="62"/>
    </i>
    <i r="1">
      <x v="6"/>
      <x/>
      <x/>
      <x v="5"/>
      <x v="5"/>
      <x v="1"/>
      <x/>
      <x/>
      <x/>
      <x v="56"/>
    </i>
    <i r="1">
      <x v="8"/>
      <x v="4"/>
      <x/>
      <x v="5"/>
      <x v="5"/>
      <x v="1"/>
      <x v="16"/>
      <x v="16"/>
      <x v="13"/>
      <x v="34"/>
    </i>
    <i r="6">
      <x/>
      <x v="16"/>
      <x v="16"/>
      <x v="13"/>
      <x v="14"/>
    </i>
    <i r="1">
      <x v="11"/>
      <x v="2"/>
      <x/>
      <x v="5"/>
      <x v="5"/>
      <x v="1"/>
      <x v="43"/>
      <x v="23"/>
      <x v="15"/>
      <x v="69"/>
    </i>
    <i r="2">
      <x v="10"/>
      <x/>
      <x v="5"/>
      <x v="5"/>
      <x v="1"/>
      <x v="66"/>
      <x v="23"/>
      <x v="10"/>
      <x v="54"/>
    </i>
    <i r="1">
      <x v="13"/>
      <x v="1"/>
      <x/>
      <x v="5"/>
      <x v="5"/>
      <x v="1"/>
      <x v="13"/>
      <x v="12"/>
      <x v="11"/>
      <x v="61"/>
    </i>
    <i r="8">
      <x v="13"/>
      <x v="11"/>
      <x v="61"/>
    </i>
    <i r="6">
      <x/>
      <x v="13"/>
      <x v="12"/>
      <x v="11"/>
      <x v="11"/>
    </i>
    <i r="8">
      <x v="13"/>
      <x v="11"/>
      <x v="11"/>
    </i>
    <i r="2">
      <x v="7"/>
      <x/>
      <x v="5"/>
      <x v="5"/>
      <x v="1"/>
      <x v="12"/>
      <x v="11"/>
      <x v="10"/>
      <x v="60"/>
    </i>
    <i r="6">
      <x/>
      <x v="12"/>
      <x v="11"/>
      <x v="10"/>
      <x v="10"/>
    </i>
    <i r="2">
      <x v="11"/>
      <x/>
      <x v="5"/>
      <x v="5"/>
      <x v="1"/>
      <x v="10"/>
      <x v="6"/>
      <x v="8"/>
      <x v="59"/>
    </i>
    <i r="1">
      <x v="14"/>
      <x v="9"/>
      <x/>
      <x v="5"/>
      <x v="5"/>
      <x v="1"/>
      <x v="23"/>
      <x v="16"/>
      <x v="8"/>
      <x v="35"/>
    </i>
    <i r="1">
      <x v="15"/>
      <x v="1"/>
      <x/>
      <x v="5"/>
      <x v="5"/>
      <x v="1"/>
      <x v="24"/>
      <x v="23"/>
      <x v="17"/>
      <x v="65"/>
    </i>
    <i r="1">
      <x v="16"/>
      <x v="1"/>
      <x/>
      <x v="5"/>
      <x v="5"/>
      <x v="1"/>
      <x v="61"/>
      <x v="28"/>
      <x v="20"/>
      <x v="51"/>
    </i>
    <i r="7">
      <x v="31"/>
      <x v="29"/>
      <x v="21"/>
      <x v="66"/>
    </i>
    <i r="7">
      <x v="72"/>
      <x v="29"/>
      <x v="21"/>
      <x v="41"/>
    </i>
    <i r="1">
      <x v="20"/>
      <x v="7"/>
      <x/>
      <x v="5"/>
      <x v="5"/>
      <x v="1"/>
      <x v="26"/>
      <x v="25"/>
      <x v="4"/>
      <x v="50"/>
    </i>
    <i r="6">
      <x/>
      <x v="26"/>
      <x v="25"/>
      <x v="4"/>
      <x v="23"/>
    </i>
    <i r="1">
      <x v="21"/>
      <x v="2"/>
      <x/>
      <x v="5"/>
      <x v="5"/>
      <x v="1"/>
      <x v="46"/>
      <x v="39"/>
      <x v="28"/>
      <x v="71"/>
    </i>
    <i r="6">
      <x/>
      <x v="46"/>
      <x v="39"/>
      <x v="28"/>
      <x v="36"/>
    </i>
    <i r="2">
      <x v="5"/>
      <x/>
      <x v="5"/>
      <x v="5"/>
      <x v="1"/>
      <x v="77"/>
      <x v="47"/>
      <x v="26"/>
      <x v="70"/>
    </i>
    <i r="6">
      <x/>
      <x v="44"/>
      <x v="39"/>
      <x v="26"/>
      <x v="34"/>
    </i>
    <i r="1">
      <x v="22"/>
      <x v="7"/>
      <x/>
      <x v="5"/>
      <x v="5"/>
      <x v="1"/>
      <x v="33"/>
      <x v="31"/>
      <x v="4"/>
      <x v="18"/>
    </i>
    <i r="6">
      <x/>
      <x v="33"/>
      <x v="31"/>
      <x v="4"/>
      <x v="29"/>
    </i>
    <i r="2">
      <x v="11"/>
      <x/>
      <x v="5"/>
      <x v="5"/>
      <x v="1"/>
      <x v="73"/>
      <x v="13"/>
      <x v="4"/>
      <x v="67"/>
    </i>
    <i r="6">
      <x/>
      <x v="74"/>
      <x v="13"/>
      <x v="4"/>
      <x v="12"/>
    </i>
    <i r="1">
      <x v="23"/>
      <x v="3"/>
      <x/>
      <x v="5"/>
      <x v="5"/>
      <x v="1"/>
      <x v="75"/>
      <x v="55"/>
      <x v="3"/>
      <x v="68"/>
    </i>
    <i r="1">
      <x v="24"/>
      <x v="14"/>
      <x/>
      <x v="5"/>
      <x v="5"/>
      <x v="1"/>
      <x v="76"/>
      <x v="8"/>
      <x v="6"/>
      <x v="24"/>
    </i>
    <i t="grand">
      <x/>
    </i>
  </rowItems>
  <pageFields count="1">
    <pageField fld="8" hier="16" name="[Bereich].[Dauer].[All]" cap="All"/>
  </pageFields>
  <pivotHierarchies count="2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members count="116" level="1">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Bereich].[Prüfungsform oder Raum].&amp;[H4-02]"/>
        <member name=""/>
        <member name=""/>
        <member name=""/>
        <member name=""/>
        <member name=""/>
        <member name=""/>
        <member name=""/>
        <member name="[Bereich].[Prüfungsform oder Raum].&amp;[AW1-41]"/>
        <member name=""/>
        <member name=""/>
        <member name=""/>
        <member name=""/>
        <member name="[Bereich].[Prüfungsform oder Raum].&amp;[AW4-25]"/>
        <member name="[Bereich].[Prüfungsform oder Raum].&amp;[AW5-26]"/>
        <member name=""/>
        <member name="[Bereich].[Prüfungsform oder Raum].&amp;[A0-18/19]"/>
        <member name=""/>
        <member name=""/>
        <member name=""/>
        <member name=""/>
        <member name=""/>
        <member name=""/>
        <member name=""/>
        <member name=""/>
        <member name=""/>
        <member name=""/>
        <member name=""/>
        <member name=""/>
        <member name=""/>
        <member name=""/>
        <member name=""/>
        <member name=""/>
        <member name="[Bereich].[Prüfungsform oder Raum].&amp;[H4-02, H4-17]"/>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Bereich].[Prüfungsform oder Raum].&amp;[A01-17, A0-20, A0-22]"/>
        <member name="[Bereich].[Prüfungsform oder Raum].&amp;[A0-16,A0-18/19, A1-19]"/>
        <member name=""/>
        <member name=""/>
        <member name=""/>
        <member name=""/>
        <member name=""/>
        <member name=""/>
        <member name=""/>
        <member name=""/>
        <member name=""/>
        <member name=""/>
        <member name=""/>
        <member name=""/>
        <member name=""/>
        <member name=""/>
        <member name=""/>
        <member name=""/>
        <member name=""/>
        <member name=""/>
        <member name=""/>
        <member name=""/>
        <member name=""/>
        <member name=""/>
        <member name="[Bereich].[Prüfungsform oder Raum].&amp;[Dokumentation und Präsentation des Projektergebnisses]"/>
        <member name=""/>
        <member name=""/>
        <member name="[Bereich].[Prüfungsform oder Raum].&amp;[mündl. Vorträge, evtl. schriftl. Ausarbeitung und Planung Hausarbeit]"/>
        <member nam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Row="0" dragToCol="0" dragToPage="0" dragToData="1"/>
  </pivotHierarchies>
  <pivotTableStyleInfo name="PivotStyleMedium3" showRowHeaders="1" showColHeaders="1" showRowStripes="0" showColStripes="0" showLastColumn="1"/>
  <rowHierarchiesUsage count="11">
    <rowHierarchyUsage hierarchyUsage="8"/>
    <rowHierarchyUsage hierarchyUsage="13"/>
    <rowHierarchyUsage hierarchyUsage="15"/>
    <rowHierarchyUsage hierarchyUsage="4"/>
    <rowHierarchyUsage hierarchyUsage="5"/>
    <rowHierarchyUsage hierarchyUsage="6"/>
    <rowHierarchyUsage hierarchyUsage="7"/>
    <rowHierarchyUsage hierarchyUsage="10"/>
    <rowHierarchyUsage hierarchyUsage="12"/>
    <rowHierarchyUsage hierarchyUsage="14"/>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ruefungen!$A$1:$U$3000">
        <x15:activeTabTopLevelEntity name="[Bereich]"/>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3" cacheId="18" applyNumberFormats="0" applyBorderFormats="0" applyFontFormats="0" applyPatternFormats="0" applyAlignmentFormats="0" applyWidthHeightFormats="1" dataCaption="Werte" updatedVersion="6" minRefreshableVersion="3" useAutoFormatting="1" rowGrandTotals="0" itemPrintTitles="1" createdVersion="6" indent="0" outline="1" outlineData="1" multipleFieldFilters="0" rowHeaderCaption="Datum" colHeaderCaption="stg">
  <location ref="A3:P304" firstHeaderRow="1" firstDataRow="2" firstDataCol="5" rowPageCount="1" colPageCount="1"/>
  <pivotFields count="17">
    <pivotField showAll="0"/>
    <pivotField axis="axisPage" showAll="0">
      <items count="15">
        <item x="4"/>
        <item x="5"/>
        <item x="3"/>
        <item x="0"/>
        <item x="2"/>
        <item x="6"/>
        <item x="1"/>
        <item x="7"/>
        <item m="1" x="8"/>
        <item m="1" x="10"/>
        <item m="1" x="11"/>
        <item m="1" x="12"/>
        <item m="1" x="13"/>
        <item m="1" x="9"/>
        <item t="default"/>
      </items>
    </pivotField>
    <pivotField showAll="0"/>
    <pivotField axis="axisCol" showAll="0">
      <items count="46">
        <item h="1" m="1" x="44"/>
        <item h="1" m="1" x="43"/>
        <item h="1" x="22"/>
        <item h="1" x="30"/>
        <item x="4"/>
        <item h="1" x="24"/>
        <item h="1" x="41"/>
        <item h="1" x="9"/>
        <item x="13"/>
        <item h="1" x="28"/>
        <item h="1" x="1"/>
        <item h="1" x="11"/>
        <item h="1" x="21"/>
        <item h="1" x="2"/>
        <item x="16"/>
        <item h="1" x="10"/>
        <item h="1" x="20"/>
        <item x="5"/>
        <item h="1" x="25"/>
        <item x="14"/>
        <item h="1" x="29"/>
        <item h="1" x="0"/>
        <item x="17"/>
        <item h="1" x="3"/>
        <item h="1" x="23"/>
        <item h="1" x="7"/>
        <item h="1" x="39"/>
        <item h="1" x="34"/>
        <item x="38"/>
        <item x="6"/>
        <item x="18"/>
        <item h="1" x="19"/>
        <item h="1" x="31"/>
        <item h="1" x="32"/>
        <item h="1" x="15"/>
        <item h="1" x="12"/>
        <item x="33"/>
        <item h="1" x="8"/>
        <item h="1" x="37"/>
        <item h="1" x="36"/>
        <item h="1" x="27"/>
        <item h="1" x="35"/>
        <item h="1" x="26"/>
        <item h="1" x="42"/>
        <item h="1" x="40"/>
        <item t="default"/>
      </items>
    </pivotField>
    <pivotField showAll="0"/>
    <pivotField showAll="0"/>
    <pivotField showAll="0"/>
    <pivotField showAll="0"/>
    <pivotField axis="axisRow" outline="0" showAll="0" defaultSubtotal="0">
      <items count="1030">
        <item m="1" x="757"/>
        <item m="1" x="801"/>
        <item x="3"/>
        <item m="1" x="832"/>
        <item x="5"/>
        <item x="6"/>
        <item m="1" x="940"/>
        <item x="7"/>
        <item m="1" x="966"/>
        <item m="1" x="754"/>
        <item x="11"/>
        <item x="13"/>
        <item x="14"/>
        <item m="1" x="901"/>
        <item x="15"/>
        <item m="1" x="954"/>
        <item m="1" x="955"/>
        <item x="16"/>
        <item x="17"/>
        <item x="18"/>
        <item x="19"/>
        <item x="20"/>
        <item x="21"/>
        <item m="1" x="730"/>
        <item m="1" x="965"/>
        <item x="24"/>
        <item x="25"/>
        <item x="30"/>
        <item x="31"/>
        <item m="1" x="951"/>
        <item x="33"/>
        <item x="35"/>
        <item x="36"/>
        <item m="1" x="736"/>
        <item x="37"/>
        <item x="38"/>
        <item x="39"/>
        <item x="40"/>
        <item m="1" x="764"/>
        <item x="41"/>
        <item x="42"/>
        <item x="43"/>
        <item x="44"/>
        <item x="45"/>
        <item x="46"/>
        <item x="48"/>
        <item m="1" x="922"/>
        <item m="1" x="797"/>
        <item x="49"/>
        <item x="50"/>
        <item x="51"/>
        <item m="1" x="753"/>
        <item x="52"/>
        <item x="53"/>
        <item m="1" x="758"/>
        <item x="54"/>
        <item m="1" x="834"/>
        <item x="55"/>
        <item m="1" x="857"/>
        <item x="57"/>
        <item x="58"/>
        <item x="59"/>
        <item x="60"/>
        <item m="1" x="846"/>
        <item x="61"/>
        <item x="62"/>
        <item x="63"/>
        <item m="1" x="947"/>
        <item m="1" x="820"/>
        <item x="70"/>
        <item x="71"/>
        <item m="1" x="907"/>
        <item m="1" x="1014"/>
        <item m="1" x="984"/>
        <item m="1" x="869"/>
        <item m="1" x="840"/>
        <item x="73"/>
        <item x="75"/>
        <item m="1" x="908"/>
        <item m="1" x="731"/>
        <item x="79"/>
        <item x="80"/>
        <item x="81"/>
        <item x="82"/>
        <item x="84"/>
        <item x="85"/>
        <item x="86"/>
        <item x="87"/>
        <item x="88"/>
        <item x="89"/>
        <item x="90"/>
        <item x="91"/>
        <item x="92"/>
        <item x="94"/>
        <item x="95"/>
        <item m="1" x="816"/>
        <item m="1" x="827"/>
        <item m="1" x="830"/>
        <item x="96"/>
        <item x="98"/>
        <item x="99"/>
        <item x="100"/>
        <item m="1" x="824"/>
        <item m="1" x="935"/>
        <item x="102"/>
        <item x="105"/>
        <item x="106"/>
        <item x="107"/>
        <item x="108"/>
        <item x="109"/>
        <item x="110"/>
        <item x="111"/>
        <item x="114"/>
        <item x="115"/>
        <item x="116"/>
        <item x="117"/>
        <item x="118"/>
        <item x="119"/>
        <item x="120"/>
        <item x="124"/>
        <item x="125"/>
        <item x="126"/>
        <item x="127"/>
        <item m="1" x="825"/>
        <item x="129"/>
        <item x="130"/>
        <item x="134"/>
        <item x="135"/>
        <item x="136"/>
        <item x="137"/>
        <item x="138"/>
        <item x="139"/>
        <item x="140"/>
        <item x="142"/>
        <item x="143"/>
        <item x="144"/>
        <item m="1" x="833"/>
        <item x="148"/>
        <item m="1" x="926"/>
        <item m="1" x="923"/>
        <item x="149"/>
        <item m="1" x="750"/>
        <item m="1" x="895"/>
        <item m="1" x="862"/>
        <item m="1" x="891"/>
        <item x="150"/>
        <item x="151"/>
        <item x="152"/>
        <item x="154"/>
        <item x="155"/>
        <item x="157"/>
        <item m="1" x="933"/>
        <item x="158"/>
        <item x="159"/>
        <item x="160"/>
        <item x="161"/>
        <item x="163"/>
        <item m="1" x="805"/>
        <item x="164"/>
        <item x="165"/>
        <item x="167"/>
        <item x="168"/>
        <item x="169"/>
        <item x="170"/>
        <item x="171"/>
        <item m="1" x="1002"/>
        <item m="1" x="1005"/>
        <item x="172"/>
        <item m="1" x="779"/>
        <item x="174"/>
        <item m="1" x="803"/>
        <item x="175"/>
        <item x="177"/>
        <item x="178"/>
        <item x="179"/>
        <item x="183"/>
        <item x="184"/>
        <item m="1" x="944"/>
        <item m="1" x="913"/>
        <item x="185"/>
        <item x="186"/>
        <item x="187"/>
        <item x="188"/>
        <item x="189"/>
        <item x="190"/>
        <item x="191"/>
        <item m="1" x="768"/>
        <item m="1" x="856"/>
        <item x="192"/>
        <item m="1" x="992"/>
        <item m="1" x="968"/>
        <item m="1" x="873"/>
        <item m="1" x="806"/>
        <item m="1" x="925"/>
        <item m="1" x="784"/>
        <item x="198"/>
        <item x="199"/>
        <item x="201"/>
        <item x="203"/>
        <item x="204"/>
        <item x="207"/>
        <item x="209"/>
        <item x="210"/>
        <item x="211"/>
        <item x="212"/>
        <item x="215"/>
        <item m="1" x="743"/>
        <item x="219"/>
        <item m="1" x="973"/>
        <item x="220"/>
        <item x="223"/>
        <item x="229"/>
        <item x="230"/>
        <item x="231"/>
        <item x="232"/>
        <item m="1" x="1029"/>
        <item x="233"/>
        <item x="234"/>
        <item x="235"/>
        <item x="236"/>
        <item x="237"/>
        <item x="238"/>
        <item m="1" x="802"/>
        <item m="1" x="836"/>
        <item x="239"/>
        <item x="240"/>
        <item x="241"/>
        <item m="1" x="829"/>
        <item x="242"/>
        <item x="243"/>
        <item m="1" x="835"/>
        <item x="245"/>
        <item x="247"/>
        <item x="249"/>
        <item x="250"/>
        <item x="251"/>
        <item x="252"/>
        <item x="254"/>
        <item x="255"/>
        <item x="256"/>
        <item x="257"/>
        <item x="258"/>
        <item x="259"/>
        <item x="261"/>
        <item x="262"/>
        <item x="264"/>
        <item x="265"/>
        <item m="1" x="905"/>
        <item x="267"/>
        <item x="268"/>
        <item x="270"/>
        <item x="273"/>
        <item m="1" x="864"/>
        <item m="1" x="1010"/>
        <item x="274"/>
        <item m="1" x="898"/>
        <item x="276"/>
        <item x="278"/>
        <item x="279"/>
        <item x="281"/>
        <item x="282"/>
        <item x="283"/>
        <item x="284"/>
        <item m="1" x="847"/>
        <item x="286"/>
        <item m="1" x="773"/>
        <item x="288"/>
        <item m="1" x="903"/>
        <item m="1" x="741"/>
        <item x="289"/>
        <item m="1" x="780"/>
        <item m="1" x="910"/>
        <item x="290"/>
        <item x="291"/>
        <item x="292"/>
        <item x="294"/>
        <item x="300"/>
        <item x="301"/>
        <item x="302"/>
        <item m="1" x="941"/>
        <item x="305"/>
        <item x="306"/>
        <item x="307"/>
        <item x="308"/>
        <item x="309"/>
        <item x="310"/>
        <item x="311"/>
        <item x="312"/>
        <item x="314"/>
        <item x="315"/>
        <item x="316"/>
        <item m="1" x="996"/>
        <item x="318"/>
        <item x="319"/>
        <item x="320"/>
        <item x="322"/>
        <item x="323"/>
        <item x="324"/>
        <item x="325"/>
        <item m="1" x="789"/>
        <item x="327"/>
        <item x="328"/>
        <item x="329"/>
        <item x="330"/>
        <item x="331"/>
        <item x="332"/>
        <item x="334"/>
        <item x="335"/>
        <item x="336"/>
        <item x="337"/>
        <item x="338"/>
        <item x="341"/>
        <item x="342"/>
        <item x="343"/>
        <item x="344"/>
        <item x="350"/>
        <item x="351"/>
        <item m="1" x="767"/>
        <item m="1" x="989"/>
        <item x="353"/>
        <item x="355"/>
        <item m="1" x="890"/>
        <item x="356"/>
        <item m="1" x="909"/>
        <item x="360"/>
        <item x="361"/>
        <item m="1" x="728"/>
        <item x="363"/>
        <item x="365"/>
        <item x="366"/>
        <item x="367"/>
        <item x="368"/>
        <item m="1" x="938"/>
        <item x="369"/>
        <item x="370"/>
        <item m="1" x="978"/>
        <item m="1" x="732"/>
        <item x="371"/>
        <item x="372"/>
        <item x="373"/>
        <item x="374"/>
        <item x="375"/>
        <item x="376"/>
        <item m="1" x="1017"/>
        <item m="1" x="960"/>
        <item x="378"/>
        <item x="379"/>
        <item x="381"/>
        <item m="1" x="1009"/>
        <item x="383"/>
        <item x="384"/>
        <item m="1" x="1003"/>
        <item m="1" x="883"/>
        <item m="1" x="863"/>
        <item m="1" x="733"/>
        <item m="1" x="931"/>
        <item x="386"/>
        <item x="387"/>
        <item x="388"/>
        <item x="390"/>
        <item x="391"/>
        <item x="393"/>
        <item x="395"/>
        <item x="396"/>
        <item x="397"/>
        <item m="1" x="929"/>
        <item x="399"/>
        <item m="1" x="980"/>
        <item x="401"/>
        <item x="402"/>
        <item m="1" x="918"/>
        <item x="403"/>
        <item x="404"/>
        <item x="405"/>
        <item x="406"/>
        <item x="407"/>
        <item x="408"/>
        <item x="409"/>
        <item x="411"/>
        <item m="1" x="870"/>
        <item x="412"/>
        <item x="413"/>
        <item x="414"/>
        <item x="415"/>
        <item x="416"/>
        <item x="417"/>
        <item x="418"/>
        <item x="419"/>
        <item x="420"/>
        <item x="421"/>
        <item x="422"/>
        <item x="423"/>
        <item m="1" x="949"/>
        <item x="424"/>
        <item x="425"/>
        <item x="426"/>
        <item x="427"/>
        <item x="430"/>
        <item m="1" x="986"/>
        <item x="432"/>
        <item x="433"/>
        <item x="434"/>
        <item x="435"/>
        <item m="1" x="866"/>
        <item x="436"/>
        <item x="437"/>
        <item m="1" x="1020"/>
        <item x="438"/>
        <item m="1" x="749"/>
        <item x="439"/>
        <item x="440"/>
        <item m="1" x="746"/>
        <item x="441"/>
        <item x="442"/>
        <item m="1" x="769"/>
        <item m="1" x="777"/>
        <item x="444"/>
        <item x="446"/>
        <item x="447"/>
        <item x="448"/>
        <item m="1" x="735"/>
        <item m="1" x="1028"/>
        <item x="451"/>
        <item x="452"/>
        <item x="454"/>
        <item m="1" x="964"/>
        <item m="1" x="762"/>
        <item x="459"/>
        <item m="1" x="771"/>
        <item x="460"/>
        <item x="461"/>
        <item m="1" x="766"/>
        <item x="466"/>
        <item x="467"/>
        <item x="471"/>
        <item m="1" x="842"/>
        <item x="472"/>
        <item x="473"/>
        <item x="475"/>
        <item x="476"/>
        <item m="1" x="793"/>
        <item x="477"/>
        <item x="478"/>
        <item x="479"/>
        <item x="481"/>
        <item x="483"/>
        <item x="484"/>
        <item x="485"/>
        <item x="486"/>
        <item x="487"/>
        <item x="488"/>
        <item m="1" x="936"/>
        <item m="1" x="993"/>
        <item m="1" x="855"/>
        <item x="489"/>
        <item x="490"/>
        <item x="491"/>
        <item x="492"/>
        <item x="493"/>
        <item x="494"/>
        <item x="495"/>
        <item x="496"/>
        <item x="497"/>
        <item x="498"/>
        <item m="1" x="1024"/>
        <item x="499"/>
        <item x="500"/>
        <item x="501"/>
        <item x="502"/>
        <item x="503"/>
        <item x="504"/>
        <item x="505"/>
        <item x="507"/>
        <item x="510"/>
        <item x="511"/>
        <item x="512"/>
        <item x="514"/>
        <item m="1" x="943"/>
        <item x="517"/>
        <item x="518"/>
        <item m="1" x="875"/>
        <item x="519"/>
        <item m="1" x="878"/>
        <item x="522"/>
        <item x="523"/>
        <item x="524"/>
        <item x="525"/>
        <item x="526"/>
        <item x="527"/>
        <item x="528"/>
        <item x="529"/>
        <item x="530"/>
        <item x="531"/>
        <item m="1" x="1016"/>
        <item x="532"/>
        <item x="533"/>
        <item x="534"/>
        <item x="535"/>
        <item x="536"/>
        <item m="1" x="791"/>
        <item x="538"/>
        <item x="540"/>
        <item x="541"/>
        <item m="1" x="956"/>
        <item m="1" x="1000"/>
        <item x="543"/>
        <item x="544"/>
        <item x="545"/>
        <item m="1" x="928"/>
        <item x="546"/>
        <item x="547"/>
        <item x="548"/>
        <item x="549"/>
        <item x="550"/>
        <item x="551"/>
        <item x="552"/>
        <item m="1" x="860"/>
        <item m="1" x="1022"/>
        <item x="553"/>
        <item x="555"/>
        <item m="1" x="924"/>
        <item x="556"/>
        <item m="1" x="813"/>
        <item m="1" x="817"/>
        <item m="1" x="1023"/>
        <item x="559"/>
        <item x="560"/>
        <item m="1" x="1026"/>
        <item m="1" x="969"/>
        <item x="561"/>
        <item x="562"/>
        <item x="563"/>
        <item m="1" x="995"/>
        <item m="1" x="756"/>
        <item m="1" x="772"/>
        <item m="1" x="729"/>
        <item x="568"/>
        <item x="569"/>
        <item m="1" x="912"/>
        <item x="570"/>
        <item m="1" x="786"/>
        <item m="1" x="804"/>
        <item m="1" x="744"/>
        <item x="571"/>
        <item x="572"/>
        <item x="574"/>
        <item m="1" x="807"/>
        <item x="575"/>
        <item m="1" x="872"/>
        <item x="577"/>
        <item x="578"/>
        <item x="579"/>
        <item m="1" x="739"/>
        <item x="580"/>
        <item x="581"/>
        <item x="582"/>
        <item x="583"/>
        <item m="1" x="961"/>
        <item x="584"/>
        <item x="585"/>
        <item m="1" x="770"/>
        <item x="586"/>
        <item x="588"/>
        <item x="589"/>
        <item x="590"/>
        <item x="591"/>
        <item x="592"/>
        <item x="593"/>
        <item x="594"/>
        <item m="1" x="818"/>
        <item m="1" x="740"/>
        <item m="1" x="726"/>
        <item m="1" x="958"/>
        <item x="596"/>
        <item m="1" x="1027"/>
        <item x="597"/>
        <item x="601"/>
        <item m="1" x="859"/>
        <item m="1" x="976"/>
        <item x="603"/>
        <item x="604"/>
        <item m="1" x="952"/>
        <item x="605"/>
        <item x="606"/>
        <item x="608"/>
        <item x="609"/>
        <item x="610"/>
        <item m="1" x="889"/>
        <item x="612"/>
        <item x="613"/>
        <item m="1" x="959"/>
        <item x="616"/>
        <item x="617"/>
        <item m="1" x="985"/>
        <item m="1" x="991"/>
        <item x="618"/>
        <item x="619"/>
        <item x="620"/>
        <item x="621"/>
        <item x="622"/>
        <item x="623"/>
        <item m="1" x="970"/>
        <item m="1" x="747"/>
        <item x="625"/>
        <item x="626"/>
        <item x="628"/>
        <item x="630"/>
        <item x="631"/>
        <item x="632"/>
        <item x="633"/>
        <item x="634"/>
        <item x="635"/>
        <item x="636"/>
        <item m="1" x="914"/>
        <item x="637"/>
        <item x="638"/>
        <item x="639"/>
        <item m="1" x="787"/>
        <item m="1" x="839"/>
        <item m="1" x="828"/>
        <item x="640"/>
        <item x="641"/>
        <item m="1" x="896"/>
        <item x="642"/>
        <item m="1" x="755"/>
        <item x="643"/>
        <item x="644"/>
        <item x="649"/>
        <item x="650"/>
        <item x="651"/>
        <item x="652"/>
        <item m="1" x="937"/>
        <item x="653"/>
        <item x="654"/>
        <item m="1" x="814"/>
        <item m="1" x="886"/>
        <item x="655"/>
        <item m="1" x="942"/>
        <item m="1" x="761"/>
        <item m="1" x="788"/>
        <item x="656"/>
        <item x="658"/>
        <item x="660"/>
        <item x="661"/>
        <item m="1" x="975"/>
        <item x="662"/>
        <item x="663"/>
        <item x="664"/>
        <item x="665"/>
        <item x="667"/>
        <item x="668"/>
        <item m="1" x="983"/>
        <item m="1" x="950"/>
        <item x="669"/>
        <item x="670"/>
        <item x="671"/>
        <item x="672"/>
        <item x="673"/>
        <item m="1" x="1007"/>
        <item m="1" x="785"/>
        <item m="1" x="987"/>
        <item x="674"/>
        <item x="675"/>
        <item x="676"/>
        <item x="678"/>
        <item x="679"/>
        <item m="1" x="1018"/>
        <item x="682"/>
        <item m="1" x="879"/>
        <item x="683"/>
        <item x="684"/>
        <item m="1" x="871"/>
        <item x="685"/>
        <item x="686"/>
        <item x="687"/>
        <item m="1" x="742"/>
        <item x="690"/>
        <item x="691"/>
        <item x="692"/>
        <item m="1" x="906"/>
        <item m="1" x="934"/>
        <item x="693"/>
        <item m="1" x="982"/>
        <item x="694"/>
        <item x="695"/>
        <item x="697"/>
        <item x="698"/>
        <item x="699"/>
        <item x="700"/>
        <item m="1" x="790"/>
        <item m="1" x="812"/>
        <item x="701"/>
        <item x="702"/>
        <item x="703"/>
        <item x="707"/>
        <item x="708"/>
        <item x="709"/>
        <item m="1" x="892"/>
        <item m="1" x="760"/>
        <item x="710"/>
        <item x="711"/>
        <item m="1" x="885"/>
        <item x="712"/>
        <item m="1" x="811"/>
        <item x="713"/>
        <item x="714"/>
        <item x="716"/>
        <item x="717"/>
        <item m="1" x="727"/>
        <item m="1" x="748"/>
        <item x="718"/>
        <item x="719"/>
        <item x="720"/>
        <item x="721"/>
        <item m="1" x="916"/>
        <item m="1" x="999"/>
        <item m="1" x="865"/>
        <item x="723"/>
        <item x="724"/>
        <item m="1" x="868"/>
        <item m="1" x="831"/>
        <item m="1" x="1006"/>
        <item m="1" x="971"/>
        <item m="1" x="808"/>
        <item m="1" x="1008"/>
        <item m="1" x="848"/>
        <item m="1" x="948"/>
        <item m="1" x="795"/>
        <item m="1" x="994"/>
        <item m="1" x="734"/>
        <item m="1" x="1012"/>
        <item m="1" x="781"/>
        <item m="1" x="850"/>
        <item m="1" x="853"/>
        <item m="1" x="939"/>
        <item m="1" x="946"/>
        <item m="1" x="783"/>
        <item m="1" x="851"/>
        <item m="1" x="899"/>
        <item m="1" x="904"/>
        <item m="1" x="900"/>
        <item m="1" x="893"/>
        <item m="1" x="894"/>
        <item m="1" x="911"/>
        <item m="1" x="867"/>
        <item m="1" x="774"/>
        <item m="1" x="775"/>
        <item m="1" x="809"/>
        <item m="1" x="882"/>
        <item m="1" x="881"/>
        <item m="1" x="957"/>
        <item m="1" x="765"/>
        <item m="1" x="888"/>
        <item m="1" x="737"/>
        <item m="1" x="963"/>
        <item m="1" x="920"/>
        <item m="1" x="897"/>
        <item m="1" x="953"/>
        <item m="1" x="826"/>
        <item m="1" x="778"/>
        <item m="1" x="782"/>
        <item m="1" x="979"/>
        <item m="1" x="745"/>
        <item m="1" x="799"/>
        <item m="1" x="725"/>
        <item x="10"/>
        <item m="1" x="967"/>
        <item x="83"/>
        <item x="104"/>
        <item x="194"/>
        <item m="1" x="1015"/>
        <item x="345"/>
        <item x="354"/>
        <item x="410"/>
        <item x="515"/>
        <item x="565"/>
        <item x="566"/>
        <item x="567"/>
        <item x="275"/>
        <item m="1" x="800"/>
        <item x="2"/>
        <item m="1" x="810"/>
        <item x="64"/>
        <item x="93"/>
        <item x="112"/>
        <item x="113"/>
        <item x="141"/>
        <item m="1" x="1019"/>
        <item x="147"/>
        <item x="285"/>
        <item m="1" x="927"/>
        <item m="1" x="861"/>
        <item x="326"/>
        <item m="1" x="738"/>
        <item x="340"/>
        <item x="339"/>
        <item m="1" x="921"/>
        <item x="357"/>
        <item m="1" x="763"/>
        <item m="1" x="981"/>
        <item x="400"/>
        <item x="431"/>
        <item x="445"/>
        <item x="450"/>
        <item x="482"/>
        <item x="453"/>
        <item m="1" x="945"/>
        <item m="1" x="852"/>
        <item m="1" x="990"/>
        <item x="564"/>
        <item x="576"/>
        <item x="595"/>
        <item m="1" x="858"/>
        <item x="646"/>
        <item x="648"/>
        <item x="696"/>
        <item m="1" x="1021"/>
        <item x="722"/>
        <item m="1" x="823"/>
        <item m="1" x="1001"/>
        <item m="1" x="794"/>
        <item m="1" x="815"/>
        <item x="26"/>
        <item x="66"/>
        <item x="173"/>
        <item x="216"/>
        <item x="349"/>
        <item m="1" x="972"/>
        <item x="600"/>
        <item x="647"/>
        <item x="22"/>
        <item x="27"/>
        <item x="28"/>
        <item x="123"/>
        <item x="195"/>
        <item x="213"/>
        <item x="227"/>
        <item x="228"/>
        <item x="224"/>
        <item x="225"/>
        <item m="1" x="776"/>
        <item x="272"/>
        <item x="287"/>
        <item x="298"/>
        <item x="299"/>
        <item x="303"/>
        <item x="304"/>
        <item m="1" x="792"/>
        <item x="346"/>
        <item x="352"/>
        <item x="377"/>
        <item x="380"/>
        <item x="389"/>
        <item x="428"/>
        <item x="457"/>
        <item x="474"/>
        <item x="520"/>
        <item m="1" x="796"/>
        <item x="598"/>
        <item m="1" x="932"/>
        <item x="705"/>
        <item m="1" x="752"/>
        <item x="103"/>
        <item m="1" x="877"/>
        <item m="1" x="974"/>
        <item m="1" x="998"/>
        <item m="1" x="798"/>
        <item x="145"/>
        <item m="1" x="962"/>
        <item x="333"/>
        <item x="429"/>
        <item x="602"/>
        <item x="659"/>
        <item x="72"/>
        <item x="206"/>
        <item x="587"/>
        <item m="1" x="930"/>
        <item m="1" x="977"/>
        <item x="666"/>
        <item x="558"/>
        <item x="218"/>
        <item x="358"/>
        <item x="449"/>
        <item x="599"/>
        <item x="455"/>
        <item x="456"/>
        <item x="359"/>
        <item x="313"/>
        <item x="133"/>
        <item x="32"/>
        <item x="8"/>
        <item x="128"/>
        <item x="277"/>
        <item x="509"/>
        <item x="521"/>
        <item x="537"/>
        <item x="715"/>
        <item x="573"/>
        <item x="266"/>
        <item x="23"/>
        <item x="4"/>
        <item x="458"/>
        <item m="1" x="1004"/>
        <item x="101"/>
        <item x="132"/>
        <item x="166"/>
        <item x="181"/>
        <item m="1" x="902"/>
        <item x="200"/>
        <item x="205"/>
        <item x="196"/>
        <item m="1" x="915"/>
        <item x="202"/>
        <item x="293"/>
        <item x="295"/>
        <item x="317"/>
        <item m="1" x="837"/>
        <item x="542"/>
        <item x="554"/>
        <item x="657"/>
        <item x="180"/>
        <item m="1" x="845"/>
        <item x="296"/>
        <item m="1" x="884"/>
        <item m="1" x="917"/>
        <item m="1" x="887"/>
        <item m="1" x="876"/>
        <item x="193"/>
        <item x="221"/>
        <item x="382"/>
        <item x="470"/>
        <item x="513"/>
        <item x="516"/>
        <item x="677"/>
        <item m="1" x="751"/>
        <item x="706"/>
        <item m="1" x="880"/>
        <item x="1"/>
        <item x="704"/>
        <item x="162"/>
        <item x="607"/>
        <item x="29"/>
        <item x="76"/>
        <item x="244"/>
        <item x="614"/>
        <item x="67"/>
        <item x="394"/>
        <item x="156"/>
        <item x="557"/>
        <item m="1" x="854"/>
        <item m="1" x="819"/>
        <item m="1" x="821"/>
        <item m="1" x="822"/>
        <item x="615"/>
        <item m="1" x="874"/>
        <item x="47"/>
        <item x="443"/>
        <item x="629"/>
        <item x="182"/>
        <item x="680"/>
        <item x="146"/>
        <item x="362"/>
        <item x="462"/>
        <item x="465"/>
        <item x="506"/>
        <item m="1" x="849"/>
        <item x="0"/>
        <item x="78"/>
        <item x="222"/>
        <item m="1" x="1011"/>
        <item x="226"/>
        <item m="1" x="988"/>
        <item x="260"/>
        <item m="1" x="919"/>
        <item m="1" x="841"/>
        <item m="1" x="1025"/>
        <item x="468"/>
        <item x="611"/>
        <item x="121"/>
        <item x="248"/>
        <item x="68"/>
        <item m="1" x="843"/>
        <item m="1" x="844"/>
        <item x="208"/>
        <item x="624"/>
        <item x="69"/>
        <item x="398"/>
        <item x="321"/>
        <item x="65"/>
        <item x="392"/>
        <item x="681"/>
        <item x="131"/>
        <item x="122"/>
        <item x="539"/>
        <item x="9"/>
        <item m="1" x="838"/>
        <item x="12"/>
        <item x="56"/>
        <item x="176"/>
        <item x="263"/>
        <item m="1" x="997"/>
        <item x="246"/>
        <item x="297"/>
        <item x="385"/>
        <item x="463"/>
        <item x="464"/>
        <item x="469"/>
        <item x="480"/>
        <item x="508"/>
        <item x="97"/>
        <item x="214"/>
        <item x="645"/>
        <item x="688"/>
        <item x="689"/>
        <item m="1" x="1013"/>
        <item m="1" x="759"/>
        <item x="74"/>
        <item x="364"/>
        <item x="153"/>
        <item x="627"/>
        <item x="269"/>
        <item x="253"/>
        <item x="271"/>
        <item x="280"/>
        <item x="77"/>
        <item x="348"/>
        <item x="347"/>
        <item x="34"/>
        <item x="217"/>
        <item x="197"/>
      </items>
    </pivotField>
    <pivotField showAll="0"/>
    <pivotField axis="axisRow" outline="0" showAll="0" defaultSubtotal="0">
      <items count="565">
        <item x="248"/>
        <item x="106"/>
        <item x="30"/>
        <item m="1" x="425"/>
        <item x="268"/>
        <item x="210"/>
        <item m="1" x="440"/>
        <item m="1" x="474"/>
        <item m="1" x="404"/>
        <item m="1" x="501"/>
        <item x="150"/>
        <item x="211"/>
        <item m="1" x="409"/>
        <item x="62"/>
        <item m="1" x="413"/>
        <item m="1" x="295"/>
        <item m="1" x="420"/>
        <item m="1" x="392"/>
        <item x="177"/>
        <item x="176"/>
        <item x="75"/>
        <item m="1" x="545"/>
        <item x="5"/>
        <item m="1" x="552"/>
        <item m="1" x="475"/>
        <item m="1" x="473"/>
        <item m="1" x="338"/>
        <item x="169"/>
        <item m="1" x="509"/>
        <item x="250"/>
        <item x="6"/>
        <item m="1" x="384"/>
        <item x="13"/>
        <item x="77"/>
        <item x="9"/>
        <item x="83"/>
        <item m="1" x="407"/>
        <item m="1" x="482"/>
        <item m="1" x="439"/>
        <item x="78"/>
        <item m="1" x="441"/>
        <item x="170"/>
        <item m="1" x="555"/>
        <item x="199"/>
        <item m="1" x="528"/>
        <item m="1" x="427"/>
        <item m="1" x="527"/>
        <item x="54"/>
        <item x="39"/>
        <item x="45"/>
        <item m="1" x="386"/>
        <item x="15"/>
        <item m="1" x="364"/>
        <item m="1" x="462"/>
        <item m="1" x="525"/>
        <item m="1" x="417"/>
        <item m="1" x="322"/>
        <item m="1" x="340"/>
        <item m="1" x="463"/>
        <item x="64"/>
        <item x="65"/>
        <item m="1" x="564"/>
        <item m="1" x="289"/>
        <item m="1" x="355"/>
        <item x="113"/>
        <item m="1" x="438"/>
        <item x="227"/>
        <item m="1" x="507"/>
        <item x="181"/>
        <item m="1" x="403"/>
        <item x="165"/>
        <item x="129"/>
        <item m="1" x="521"/>
        <item x="52"/>
        <item m="1" x="339"/>
        <item x="162"/>
        <item x="21"/>
        <item x="82"/>
        <item x="123"/>
        <item x="217"/>
        <item x="252"/>
        <item m="1" x="508"/>
        <item x="118"/>
        <item x="12"/>
        <item x="120"/>
        <item x="56"/>
        <item x="63"/>
        <item m="1" x="485"/>
        <item x="163"/>
        <item x="209"/>
        <item x="19"/>
        <item m="1" x="499"/>
        <item m="1" x="540"/>
        <item m="1" x="330"/>
        <item x="3"/>
        <item x="2"/>
        <item m="1" x="372"/>
        <item m="1" x="324"/>
        <item m="1" x="428"/>
        <item x="283"/>
        <item x="20"/>
        <item m="1" x="430"/>
        <item x="33"/>
        <item x="198"/>
        <item x="260"/>
        <item x="147"/>
        <item x="149"/>
        <item x="4"/>
        <item x="246"/>
        <item x="126"/>
        <item x="190"/>
        <item m="1" x="301"/>
        <item x="241"/>
        <item x="35"/>
        <item x="139"/>
        <item x="51"/>
        <item x="245"/>
        <item x="215"/>
        <item x="10"/>
        <item x="137"/>
        <item m="1" x="422"/>
        <item x="155"/>
        <item m="1" x="431"/>
        <item m="1" x="313"/>
        <item m="1" x="320"/>
        <item x="187"/>
        <item m="1" x="472"/>
        <item m="1" x="459"/>
        <item m="1" x="399"/>
        <item m="1" x="377"/>
        <item m="1" x="523"/>
        <item m="1" x="562"/>
        <item m="1" x="458"/>
        <item m="1" x="560"/>
        <item x="46"/>
        <item m="1" x="432"/>
        <item m="1" x="550"/>
        <item x="119"/>
        <item x="146"/>
        <item x="206"/>
        <item m="1" x="505"/>
        <item x="131"/>
        <item m="1" x="452"/>
        <item m="1" x="496"/>
        <item m="1" x="316"/>
        <item x="269"/>
        <item x="109"/>
        <item x="225"/>
        <item m="1" x="293"/>
        <item x="277"/>
        <item x="168"/>
        <item x="34"/>
        <item m="1" x="535"/>
        <item m="1" x="561"/>
        <item x="102"/>
        <item x="8"/>
        <item m="1" x="297"/>
        <item x="87"/>
        <item m="1" x="553"/>
        <item m="1" x="381"/>
        <item x="86"/>
        <item m="1" x="444"/>
        <item m="1" x="548"/>
        <item x="37"/>
        <item x="185"/>
        <item x="216"/>
        <item m="1" x="380"/>
        <item x="28"/>
        <item x="251"/>
        <item x="157"/>
        <item x="201"/>
        <item x="172"/>
        <item m="1" x="383"/>
        <item m="1" x="493"/>
        <item x="218"/>
        <item x="219"/>
        <item m="1" x="312"/>
        <item x="67"/>
        <item m="1" x="559"/>
        <item x="167"/>
        <item m="1" x="325"/>
        <item m="1" x="406"/>
        <item x="223"/>
        <item m="1" x="454"/>
        <item x="127"/>
        <item x="121"/>
        <item x="197"/>
        <item x="239"/>
        <item x="153"/>
        <item m="1" x="516"/>
        <item m="1" x="563"/>
        <item m="1" x="354"/>
        <item m="1" x="537"/>
        <item x="116"/>
        <item m="1" x="331"/>
        <item m="1" x="346"/>
        <item x="95"/>
        <item x="256"/>
        <item m="1" x="446"/>
        <item m="1" x="415"/>
        <item x="202"/>
        <item x="151"/>
        <item m="1" x="514"/>
        <item x="136"/>
        <item m="1" x="353"/>
        <item x="214"/>
        <item x="25"/>
        <item x="27"/>
        <item x="196"/>
        <item m="1" x="311"/>
        <item m="1" x="317"/>
        <item x="16"/>
        <item x="84"/>
        <item m="1" x="455"/>
        <item m="1" x="541"/>
        <item m="1" x="457"/>
        <item x="76"/>
        <item x="158"/>
        <item m="1" x="534"/>
        <item x="60"/>
        <item m="1" x="348"/>
        <item x="0"/>
        <item x="122"/>
        <item m="1" x="405"/>
        <item m="1" x="497"/>
        <item m="1" x="335"/>
        <item m="1" x="371"/>
        <item x="258"/>
        <item x="41"/>
        <item x="88"/>
        <item m="1" x="376"/>
        <item m="1" x="391"/>
        <item m="1" x="329"/>
        <item m="1" x="292"/>
        <item m="1" x="291"/>
        <item x="141"/>
        <item x="99"/>
        <item x="85"/>
        <item x="228"/>
        <item x="31"/>
        <item x="11"/>
        <item m="1" x="467"/>
        <item m="1" x="421"/>
        <item m="1" x="478"/>
        <item x="81"/>
        <item m="1" x="343"/>
        <item x="47"/>
        <item m="1" x="450"/>
        <item x="207"/>
        <item m="1" x="358"/>
        <item x="42"/>
        <item x="148"/>
        <item x="189"/>
        <item m="1" x="436"/>
        <item x="138"/>
        <item m="1" x="494"/>
        <item m="1" x="471"/>
        <item x="72"/>
        <item m="1" x="448"/>
        <item m="1" x="414"/>
        <item m="1" x="326"/>
        <item m="1" x="398"/>
        <item x="180"/>
        <item m="1" x="389"/>
        <item x="48"/>
        <item m="1" x="332"/>
        <item x="192"/>
        <item m="1" x="558"/>
        <item m="1" x="360"/>
        <item m="1" x="490"/>
        <item m="1" x="374"/>
        <item x="40"/>
        <item m="1" x="447"/>
        <item x="32"/>
        <item x="285"/>
        <item m="1" x="357"/>
        <item m="1" x="487"/>
        <item x="55"/>
        <item m="1" x="361"/>
        <item m="1" x="370"/>
        <item m="1" x="442"/>
        <item m="1" x="488"/>
        <item x="278"/>
        <item x="114"/>
        <item x="71"/>
        <item x="90"/>
        <item x="273"/>
        <item m="1" x="307"/>
        <item x="264"/>
        <item m="1" x="303"/>
        <item m="1" x="367"/>
        <item x="23"/>
        <item x="79"/>
        <item m="1" x="375"/>
        <item x="103"/>
        <item x="92"/>
        <item x="24"/>
        <item x="74"/>
        <item x="105"/>
        <item m="1" x="388"/>
        <item m="1" x="419"/>
        <item m="1" x="510"/>
        <item m="1" x="366"/>
        <item m="1" x="519"/>
        <item x="188"/>
        <item m="1" x="318"/>
        <item m="1" x="464"/>
        <item x="259"/>
        <item m="1" x="542"/>
        <item x="253"/>
        <item m="1" x="319"/>
        <item m="1" x="556"/>
        <item m="1" x="465"/>
        <item m="1" x="476"/>
        <item m="1" x="469"/>
        <item m="1" x="543"/>
        <item m="1" x="502"/>
        <item m="1" x="387"/>
        <item m="1" x="557"/>
        <item m="1" x="397"/>
        <item m="1" x="434"/>
        <item m="1" x="418"/>
        <item x="1"/>
        <item m="1" x="344"/>
        <item m="1" x="327"/>
        <item m="1" x="378"/>
        <item x="70"/>
        <item x="186"/>
        <item m="1" x="520"/>
        <item m="1" x="513"/>
        <item m="1" x="416"/>
        <item m="1" x="524"/>
        <item m="1" x="470"/>
        <item m="1" x="511"/>
        <item m="1" x="362"/>
        <item m="1" x="498"/>
        <item m="1" x="522"/>
        <item x="44"/>
        <item m="1" x="433"/>
        <item x="204"/>
        <item x="271"/>
        <item m="1" x="390"/>
        <item m="1" x="424"/>
        <item x="144"/>
        <item x="275"/>
        <item m="1" x="349"/>
        <item m="1" x="532"/>
        <item m="1" x="453"/>
        <item x="22"/>
        <item x="49"/>
        <item m="1" x="328"/>
        <item x="266"/>
        <item m="1" x="296"/>
        <item m="1" x="288"/>
        <item m="1" x="468"/>
        <item m="1" x="443"/>
        <item x="183"/>
        <item x="222"/>
        <item m="1" x="526"/>
        <item x="7"/>
        <item x="135"/>
        <item m="1" x="451"/>
        <item m="1" x="341"/>
        <item m="1" x="368"/>
        <item m="1" x="411"/>
        <item x="166"/>
        <item x="132"/>
        <item m="1" x="466"/>
        <item m="1" x="539"/>
        <item m="1" x="304"/>
        <item x="73"/>
        <item m="1" x="456"/>
        <item m="1" x="547"/>
        <item m="1" x="310"/>
        <item m="1" x="294"/>
        <item m="1" x="305"/>
        <item x="93"/>
        <item m="1" x="395"/>
        <item x="36"/>
        <item x="66"/>
        <item m="1" x="551"/>
        <item m="1" x="549"/>
        <item m="1" x="359"/>
        <item m="1" x="477"/>
        <item x="174"/>
        <item m="1" x="426"/>
        <item m="1" x="410"/>
        <item m="1" x="394"/>
        <item m="1" x="302"/>
        <item x="173"/>
        <item x="175"/>
        <item m="1" x="531"/>
        <item x="57"/>
        <item x="112"/>
        <item m="1" x="435"/>
        <item x="104"/>
        <item x="18"/>
        <item x="200"/>
        <item m="1" x="461"/>
        <item x="243"/>
        <item x="17"/>
        <item m="1" x="314"/>
        <item m="1" x="480"/>
        <item m="1" x="379"/>
        <item m="1" x="500"/>
        <item x="235"/>
        <item m="1" x="408"/>
        <item m="1" x="306"/>
        <item x="284"/>
        <item m="1" x="506"/>
        <item m="1" x="342"/>
        <item m="1" x="347"/>
        <item x="38"/>
        <item x="133"/>
        <item x="226"/>
        <item x="100"/>
        <item x="205"/>
        <item x="107"/>
        <item x="221"/>
        <item m="1" x="356"/>
        <item x="143"/>
        <item m="1" x="536"/>
        <item x="280"/>
        <item m="1" x="315"/>
        <item m="1" x="308"/>
        <item x="267"/>
        <item m="1" x="300"/>
        <item m="1" x="489"/>
        <item m="1" x="533"/>
        <item x="96"/>
        <item x="110"/>
        <item m="1" x="334"/>
        <item x="220"/>
        <item m="1" x="460"/>
        <item m="1" x="299"/>
        <item m="1" x="481"/>
        <item x="80"/>
        <item x="130"/>
        <item x="43"/>
        <item m="1" x="486"/>
        <item m="1" x="336"/>
        <item x="14"/>
        <item m="1" x="396"/>
        <item m="1" x="429"/>
        <item m="1" x="333"/>
        <item x="255"/>
        <item m="1" x="483"/>
        <item x="142"/>
        <item x="179"/>
        <item x="178"/>
        <item m="1" x="337"/>
        <item x="229"/>
        <item m="1" x="445"/>
        <item m="1" x="363"/>
        <item m="1" x="309"/>
        <item x="29"/>
        <item x="53"/>
        <item m="1" x="479"/>
        <item m="1" x="373"/>
        <item m="1" x="385"/>
        <item x="159"/>
        <item x="231"/>
        <item m="1" x="529"/>
        <item m="1" x="538"/>
        <item x="171"/>
        <item m="1" x="400"/>
        <item x="194"/>
        <item x="240"/>
        <item x="242"/>
        <item x="262"/>
        <item x="263"/>
        <item m="1" x="503"/>
        <item x="281"/>
        <item x="286"/>
        <item m="1" x="554"/>
        <item x="213"/>
        <item x="156"/>
        <item m="1" x="351"/>
        <item x="270"/>
        <item x="274"/>
        <item x="98"/>
        <item m="1" x="298"/>
        <item x="89"/>
        <item x="94"/>
        <item x="184"/>
        <item x="212"/>
        <item m="1" x="321"/>
        <item m="1" x="365"/>
        <item x="108"/>
        <item x="101"/>
        <item m="1" x="546"/>
        <item x="91"/>
        <item x="134"/>
        <item m="1" x="393"/>
        <item m="1" x="412"/>
        <item x="115"/>
        <item m="1" x="290"/>
        <item m="1" x="495"/>
        <item m="1" x="515"/>
        <item x="249"/>
        <item x="261"/>
        <item m="1" x="423"/>
        <item m="1" x="437"/>
        <item m="1" x="530"/>
        <item m="1" x="345"/>
        <item x="230"/>
        <item x="208"/>
        <item x="279"/>
        <item m="1" x="518"/>
        <item m="1" x="517"/>
        <item m="1" x="504"/>
        <item x="254"/>
        <item x="244"/>
        <item x="203"/>
        <item x="232"/>
        <item m="1" x="402"/>
        <item m="1" x="491"/>
        <item x="195"/>
        <item m="1" x="492"/>
        <item x="58"/>
        <item x="59"/>
        <item x="164"/>
        <item x="111"/>
        <item x="282"/>
        <item m="1" x="544"/>
        <item x="191"/>
        <item x="236"/>
        <item x="237"/>
        <item x="257"/>
        <item m="1" x="512"/>
        <item m="1" x="350"/>
        <item x="145"/>
        <item x="276"/>
        <item x="287"/>
        <item x="50"/>
        <item x="152"/>
        <item m="1" x="449"/>
        <item m="1" x="369"/>
        <item x="193"/>
        <item m="1" x="382"/>
        <item x="247"/>
        <item x="182"/>
        <item x="238"/>
        <item x="125"/>
        <item x="128"/>
        <item m="1" x="484"/>
        <item m="1" x="401"/>
        <item x="160"/>
        <item m="1" x="352"/>
        <item x="124"/>
        <item m="1" x="323"/>
        <item x="140"/>
        <item x="154"/>
        <item x="272"/>
        <item x="68"/>
        <item x="69"/>
        <item x="97"/>
        <item x="224"/>
        <item x="61"/>
        <item x="26"/>
        <item x="117"/>
        <item x="161"/>
        <item x="265"/>
        <item x="234"/>
        <item x="233"/>
      </items>
    </pivotField>
    <pivotField axis="axisRow" outline="0" showAll="0" defaultSubtotal="0">
      <items count="190">
        <item m="1" x="73"/>
        <item m="1" x="161"/>
        <item m="1" x="38"/>
        <item m="1" x="114"/>
        <item m="1" x="76"/>
        <item m="1" x="33"/>
        <item m="1" x="153"/>
        <item m="1" x="112"/>
        <item m="1" x="75"/>
        <item m="1" x="152"/>
        <item m="1" x="111"/>
        <item m="1" x="74"/>
        <item m="1" x="32"/>
        <item m="1" x="151"/>
        <item m="1" x="189"/>
        <item m="1" x="149"/>
        <item m="1" x="106"/>
        <item m="1" x="65"/>
        <item m="1" x="185"/>
        <item m="1" x="98"/>
        <item m="1" x="56"/>
        <item m="1" x="177"/>
        <item m="1" x="135"/>
        <item m="1" x="95"/>
        <item m="1" x="132"/>
        <item m="1" x="91"/>
        <item m="1" x="47"/>
        <item m="1" x="169"/>
        <item m="1" x="125"/>
        <item m="1" x="123"/>
        <item x="0"/>
        <item m="1" x="141"/>
        <item m="1" x="60"/>
        <item m="1" x="50"/>
        <item m="1" x="100"/>
        <item m="1" x="89"/>
        <item m="1" x="168"/>
        <item m="1" x="28"/>
        <item m="1" x="104"/>
        <item m="1" x="150"/>
        <item m="1" x="143"/>
        <item m="1" x="183"/>
        <item m="1" x="186"/>
        <item m="1" x="165"/>
        <item m="1" x="70"/>
        <item m="1" x="109"/>
        <item m="1" x="63"/>
        <item m="1" x="61"/>
        <item m="1" x="181"/>
        <item m="1" x="107"/>
        <item m="1" x="176"/>
        <item m="1" x="188"/>
        <item m="1" x="145"/>
        <item m="1" x="54"/>
        <item m="1" x="137"/>
        <item m="1" x="172"/>
        <item m="1" x="126"/>
        <item m="1" x="130"/>
        <item m="1" x="96"/>
        <item m="1" x="182"/>
        <item m="1" x="46"/>
        <item m="1" x="102"/>
        <item m="1" x="58"/>
        <item m="1" x="53"/>
        <item m="1" x="69"/>
        <item m="1" x="129"/>
        <item m="1" x="140"/>
        <item m="1" x="72"/>
        <item m="1" x="30"/>
        <item m="1" x="86"/>
        <item m="1" x="36"/>
        <item m="1" x="174"/>
        <item m="1" x="121"/>
        <item m="1" x="178"/>
        <item m="1" x="162"/>
        <item m="1" x="117"/>
        <item m="1" x="119"/>
        <item m="1" x="156"/>
        <item m="1" x="40"/>
        <item m="1" x="41"/>
        <item m="1" x="83"/>
        <item m="1" x="79"/>
        <item m="1" x="133"/>
        <item m="1" x="48"/>
        <item m="1" x="170"/>
        <item m="1" x="115"/>
        <item m="1" x="99"/>
        <item m="1" x="136"/>
        <item m="1" x="139"/>
        <item m="1" x="57"/>
        <item m="1" x="158"/>
        <item m="1" x="92"/>
        <item m="1" x="34"/>
        <item m="1" x="127"/>
        <item m="1" x="77"/>
        <item m="1" x="154"/>
        <item m="1" x="44"/>
        <item m="1" x="82"/>
        <item m="1" x="164"/>
        <item m="1" x="113"/>
        <item m="1" x="180"/>
        <item m="1" x="144"/>
        <item m="1" x="148"/>
        <item m="1" x="29"/>
        <item m="1" x="184"/>
        <item m="1" x="71"/>
        <item m="1" x="64"/>
        <item m="1" x="110"/>
        <item m="1" x="142"/>
        <item m="1" x="105"/>
        <item m="1" x="68"/>
        <item m="1" x="67"/>
        <item m="1" x="94"/>
        <item m="1" x="131"/>
        <item m="1" x="173"/>
        <item m="1" x="103"/>
        <item m="1" x="187"/>
        <item m="1" x="97"/>
        <item m="1" x="55"/>
        <item m="1" x="138"/>
        <item m="1" x="51"/>
        <item m="1" x="171"/>
        <item m="1" x="62"/>
        <item m="1" x="90"/>
        <item m="1" x="128"/>
        <item m="1" x="146"/>
        <item m="1" x="59"/>
        <item m="1" x="101"/>
        <item m="1" x="179"/>
        <item m="1" x="108"/>
        <item m="1" x="66"/>
        <item m="1" x="147"/>
        <item m="1" x="49"/>
        <item m="1" x="155"/>
        <item m="1" x="166"/>
        <item m="1" x="52"/>
        <item m="1" x="45"/>
        <item m="1" x="93"/>
        <item m="1" x="160"/>
        <item m="1" x="37"/>
        <item m="1" x="88"/>
        <item m="1" x="122"/>
        <item m="1" x="163"/>
        <item m="1" x="84"/>
        <item m="1" x="118"/>
        <item m="1" x="157"/>
        <item m="1" x="78"/>
        <item m="1" x="124"/>
        <item m="1" x="85"/>
        <item m="1" x="42"/>
        <item m="1" x="39"/>
        <item m="1" x="159"/>
        <item m="1" x="175"/>
        <item m="1" x="80"/>
        <item m="1" x="116"/>
        <item m="1" x="167"/>
        <item m="1" x="134"/>
        <item m="1" x="81"/>
        <item m="1" x="120"/>
        <item m="1" x="87"/>
        <item m="1" x="35"/>
        <item m="1" x="31"/>
        <item x="7"/>
        <item x="17"/>
        <item x="21"/>
        <item x="8"/>
        <item x="1"/>
        <item x="3"/>
        <item x="19"/>
        <item x="10"/>
        <item x="13"/>
        <item x="15"/>
        <item x="5"/>
        <item x="2"/>
        <item x="12"/>
        <item x="18"/>
        <item x="27"/>
        <item x="11"/>
        <item x="23"/>
        <item x="16"/>
        <item x="22"/>
        <item x="14"/>
        <item x="9"/>
        <item x="4"/>
        <item x="24"/>
        <item x="6"/>
        <item x="25"/>
        <item x="26"/>
        <item x="20"/>
        <item m="1" x="43"/>
      </items>
    </pivotField>
    <pivotField showAll="0" defaultSubtotal="0"/>
    <pivotField axis="axisRow" outline="0" showAll="0" defaultSubtotal="0">
      <items count="55">
        <item x="9"/>
        <item m="1" x="33"/>
        <item x="7"/>
        <item x="8"/>
        <item x="4"/>
        <item x="3"/>
        <item x="18"/>
        <item x="6"/>
        <item x="21"/>
        <item x="5"/>
        <item x="15"/>
        <item x="1"/>
        <item x="13"/>
        <item x="11"/>
        <item x="10"/>
        <item x="16"/>
        <item x="19"/>
        <item x="14"/>
        <item m="1" x="51"/>
        <item m="1" x="39"/>
        <item x="2"/>
        <item m="1" x="38"/>
        <item m="1" x="29"/>
        <item m="1" x="42"/>
        <item m="1" x="37"/>
        <item m="1" x="54"/>
        <item x="25"/>
        <item m="1" x="46"/>
        <item x="20"/>
        <item m="1" x="41"/>
        <item m="1" x="49"/>
        <item m="1" x="45"/>
        <item m="1" x="30"/>
        <item m="1" x="40"/>
        <item m="1" x="28"/>
        <item m="1" x="36"/>
        <item m="1" x="44"/>
        <item m="1" x="53"/>
        <item m="1" x="52"/>
        <item m="1" x="48"/>
        <item m="1" x="31"/>
        <item m="1" x="34"/>
        <item m="1" x="47"/>
        <item x="0"/>
        <item m="1" x="43"/>
        <item m="1" x="27"/>
        <item x="23"/>
        <item m="1" x="35"/>
        <item m="1" x="50"/>
        <item x="24"/>
        <item x="12"/>
        <item x="17"/>
        <item m="1" x="32"/>
        <item x="26"/>
        <item x="22"/>
      </items>
    </pivotField>
    <pivotField axis="axisRow" outline="0" showAll="0" defaultSubtotal="0">
      <items count="23">
        <item x="6"/>
        <item x="5"/>
        <item x="13"/>
        <item x="3"/>
        <item x="4"/>
        <item x="11"/>
        <item x="17"/>
        <item x="9"/>
        <item m="1" x="21"/>
        <item x="8"/>
        <item x="1"/>
        <item x="2"/>
        <item x="12"/>
        <item x="14"/>
        <item x="16"/>
        <item m="1" x="20"/>
        <item m="1" x="22"/>
        <item x="10"/>
        <item x="0"/>
        <item m="1" x="18"/>
        <item m="1" x="19"/>
        <item x="7"/>
        <item x="15"/>
      </items>
    </pivotField>
    <pivotField showAll="0" defaultSubtotal="0"/>
    <pivotField showAll="0" defaultSubtotal="0"/>
  </pivotFields>
  <rowFields count="5">
    <field x="11"/>
    <field x="8"/>
    <field x="10"/>
    <field x="13"/>
    <field x="14"/>
  </rowFields>
  <rowItems count="300">
    <i>
      <x v="30"/>
      <x v="11"/>
      <x v="240"/>
      <x v="2"/>
      <x v="11"/>
    </i>
    <i r="3">
      <x v="20"/>
      <x v="11"/>
    </i>
    <i r="1">
      <x v="53"/>
      <x v="102"/>
      <x v="20"/>
      <x v="11"/>
    </i>
    <i r="1">
      <x v="81"/>
      <x v="115"/>
      <x v="20"/>
      <x v="11"/>
    </i>
    <i r="1">
      <x v="82"/>
      <x v="73"/>
      <x v="20"/>
      <x v="17"/>
    </i>
    <i r="1">
      <x v="150"/>
      <x v="415"/>
      <x v="20"/>
      <x v="2"/>
    </i>
    <i r="1">
      <x v="167"/>
      <x v="417"/>
      <x v="20"/>
      <x v="11"/>
    </i>
    <i r="1">
      <x v="171"/>
      <x v="85"/>
      <x v="20"/>
      <x v="11"/>
    </i>
    <i r="1">
      <x v="173"/>
      <x v="146"/>
      <x v="20"/>
      <x v="11"/>
    </i>
    <i r="1">
      <x v="174"/>
      <x v="395"/>
      <x v="20"/>
      <x/>
    </i>
    <i r="4">
      <x v="13"/>
    </i>
    <i r="1">
      <x v="175"/>
      <x v="85"/>
      <x v="2"/>
      <x v="3"/>
    </i>
    <i r="1">
      <x v="179"/>
      <x v="522"/>
      <x v="20"/>
      <x v="11"/>
    </i>
    <i r="1">
      <x v="180"/>
      <x v="393"/>
      <x v="20"/>
      <x v="3"/>
    </i>
    <i r="1">
      <x v="182"/>
      <x v="393"/>
      <x v="20"/>
      <x v="3"/>
    </i>
    <i r="1">
      <x v="183"/>
      <x v="64"/>
      <x v="20"/>
      <x v="11"/>
    </i>
    <i r="2">
      <x v="283"/>
      <x v="20"/>
      <x v="11"/>
    </i>
    <i r="1">
      <x v="202"/>
      <x v="109"/>
      <x v="20"/>
      <x v="11"/>
    </i>
    <i r="1">
      <x v="229"/>
      <x v="119"/>
      <x v="20"/>
      <x v="11"/>
    </i>
    <i r="1">
      <x v="237"/>
      <x v="115"/>
      <x v="20"/>
      <x v="11"/>
    </i>
    <i r="1">
      <x v="238"/>
      <x v="236"/>
      <x v="20"/>
      <x v="11"/>
    </i>
    <i r="2">
      <x v="343"/>
      <x v="20"/>
      <x v="11"/>
    </i>
    <i r="2">
      <x v="531"/>
      <x v="20"/>
      <x v="11"/>
    </i>
    <i r="1">
      <x v="275"/>
      <x v="239"/>
      <x v="20"/>
      <x v="11"/>
    </i>
    <i r="1">
      <x v="298"/>
      <x v="141"/>
      <x v="20"/>
      <x v="11"/>
    </i>
    <i r="1">
      <x v="325"/>
      <x v="229"/>
      <x v="20"/>
      <x v="11"/>
    </i>
    <i r="1">
      <x v="329"/>
      <x v="157"/>
      <x v="20"/>
      <x/>
    </i>
    <i r="1">
      <x v="339"/>
      <x v="103"/>
      <x v="20"/>
      <x v="11"/>
    </i>
    <i r="1">
      <x v="359"/>
      <x v="513"/>
      <x v="20"/>
      <x v="11"/>
    </i>
    <i r="1">
      <x v="416"/>
      <x v="174"/>
      <x v="20"/>
      <x v="11"/>
    </i>
    <i r="1">
      <x v="417"/>
      <x v="175"/>
      <x v="20"/>
      <x v="11"/>
    </i>
    <i r="1">
      <x v="423"/>
      <x v="228"/>
      <x v="20"/>
      <x v="11"/>
    </i>
    <i r="1">
      <x v="427"/>
      <x v="397"/>
      <x v="20"/>
      <x v="11"/>
    </i>
    <i r="1">
      <x v="429"/>
      <x v="228"/>
      <x v="20"/>
      <x v="11"/>
    </i>
    <i r="1">
      <x v="430"/>
      <x v="182"/>
      <x v="20"/>
      <x v="11"/>
    </i>
    <i r="1">
      <x v="432"/>
      <x v="174"/>
      <x v="20"/>
      <x v="11"/>
    </i>
    <i r="2">
      <x v="175"/>
      <x v="20"/>
      <x v="11"/>
    </i>
    <i r="1">
      <x v="436"/>
      <x v="240"/>
      <x v="20"/>
      <x v="11"/>
    </i>
    <i r="1">
      <x v="441"/>
      <x v="356"/>
      <x v="20"/>
      <x v="11"/>
    </i>
    <i r="1">
      <x v="442"/>
      <x v="236"/>
      <x v="20"/>
      <x v="11"/>
    </i>
    <i r="1">
      <x v="450"/>
      <x v="147"/>
      <x v="20"/>
      <x v="11"/>
    </i>
    <i r="1">
      <x v="467"/>
      <x v="175"/>
      <x v="20"/>
      <x v="11"/>
    </i>
    <i r="1">
      <x v="469"/>
      <x v="175"/>
      <x v="20"/>
      <x v="11"/>
    </i>
    <i r="1">
      <x v="470"/>
      <x v="182"/>
      <x v="20"/>
      <x v="11"/>
    </i>
    <i r="1">
      <x v="539"/>
      <x v="175"/>
      <x v="20"/>
      <x v="11"/>
    </i>
    <i r="1">
      <x v="565"/>
      <x v="469"/>
      <x v="20"/>
      <x v="11"/>
    </i>
    <i r="1">
      <x v="583"/>
      <x v="184"/>
      <x v="20"/>
      <x v="11"/>
    </i>
    <i r="1">
      <x v="603"/>
      <x v="174"/>
      <x v="20"/>
      <x v="11"/>
    </i>
    <i r="1">
      <x v="628"/>
      <x v="479"/>
      <x v="20"/>
      <x v="1"/>
    </i>
    <i r="1">
      <x v="632"/>
      <x v="344"/>
      <x v="20"/>
      <x v="11"/>
    </i>
    <i r="1">
      <x v="633"/>
      <x v="240"/>
      <x v="20"/>
      <x v="11"/>
    </i>
    <i r="1">
      <x v="640"/>
      <x v="532"/>
      <x v="20"/>
      <x v="4"/>
    </i>
    <i r="1">
      <x v="655"/>
      <x v="254"/>
      <x v="20"/>
      <x v="11"/>
    </i>
    <i r="1">
      <x v="676"/>
      <x v="523"/>
      <x v="20"/>
      <x v="11"/>
    </i>
    <i r="1">
      <x v="681"/>
      <x v="99"/>
      <x v="20"/>
      <x v="11"/>
    </i>
    <i r="1">
      <x v="765"/>
      <x v="155"/>
      <x v="20"/>
      <x v="11"/>
    </i>
    <i r="1">
      <x v="771"/>
      <x v="100"/>
      <x v="20"/>
      <x v="11"/>
    </i>
    <i r="1">
      <x v="772"/>
      <x v="157"/>
      <x v="20"/>
      <x/>
    </i>
    <i r="1">
      <x v="800"/>
      <x v="164"/>
      <x v="20"/>
      <x v="11"/>
    </i>
    <i r="1">
      <x v="804"/>
      <x v="343"/>
      <x v="20"/>
      <x v="11"/>
    </i>
    <i r="1">
      <x v="823"/>
      <x v="228"/>
      <x v="20"/>
      <x v="11"/>
    </i>
    <i r="1">
      <x v="829"/>
      <x v="262"/>
      <x v="20"/>
      <x v="11"/>
    </i>
    <i r="1">
      <x v="869"/>
      <x v="51"/>
      <x v="20"/>
      <x v="1"/>
    </i>
    <i r="1">
      <x v="875"/>
      <x v="147"/>
      <x v="20"/>
      <x v="11"/>
    </i>
    <i r="1">
      <x v="888"/>
      <x v="157"/>
      <x v="20"/>
      <x v="11"/>
    </i>
    <i r="1">
      <x v="904"/>
      <x v="160"/>
      <x v="20"/>
      <x v="11"/>
    </i>
    <i r="1">
      <x v="906"/>
      <x v="395"/>
      <x v="20"/>
      <x/>
    </i>
    <i r="1">
      <x v="912"/>
      <x v="185"/>
      <x v="20"/>
      <x v="4"/>
    </i>
    <i r="1">
      <x v="914"/>
      <x v="239"/>
      <x v="20"/>
      <x v="11"/>
    </i>
    <i r="1">
      <x v="915"/>
      <x v="384"/>
      <x v="20"/>
      <x v="11"/>
    </i>
    <i r="2">
      <x v="389"/>
      <x v="20"/>
      <x v="11"/>
    </i>
    <i r="2">
      <x v="390"/>
      <x v="20"/>
      <x v="11"/>
    </i>
    <i r="1">
      <x v="919"/>
      <x v="532"/>
      <x v="20"/>
      <x v="4"/>
    </i>
    <i r="1">
      <x v="920"/>
      <x v="395"/>
      <x v="20"/>
      <x/>
    </i>
    <i r="1">
      <x v="922"/>
      <x v="239"/>
      <x v="20"/>
      <x v="11"/>
    </i>
    <i r="1">
      <x v="943"/>
      <x v="254"/>
      <x v="20"/>
      <x v="11"/>
    </i>
    <i r="1">
      <x v="960"/>
      <x v="429"/>
      <x v="20"/>
      <x v="11"/>
    </i>
    <i r="1">
      <x v="978"/>
      <x v="436"/>
      <x v="20"/>
      <x v="11"/>
    </i>
    <i r="1">
      <x v="990"/>
      <x v="422"/>
      <x v="20"/>
      <x v="11"/>
    </i>
    <i r="1">
      <x v="992"/>
      <x v="436"/>
      <x v="20"/>
      <x v="11"/>
    </i>
    <i r="1">
      <x v="993"/>
      <x v="512"/>
      <x v="20"/>
      <x v="11"/>
    </i>
    <i r="1">
      <x v="997"/>
      <x v="412"/>
      <x v="20"/>
      <x v="11"/>
    </i>
    <i r="1">
      <x v="998"/>
      <x v="488"/>
      <x v="20"/>
      <x v="11"/>
    </i>
    <i r="1">
      <x v="1002"/>
      <x v="239"/>
      <x v="20"/>
      <x v="11"/>
    </i>
    <i r="1">
      <x v="1003"/>
      <x v="513"/>
      <x v="20"/>
      <x v="4"/>
    </i>
    <i r="1">
      <x v="1004"/>
      <x v="228"/>
      <x v="20"/>
      <x v="11"/>
    </i>
    <i r="1">
      <x v="1006"/>
      <x v="277"/>
      <x v="20"/>
      <x v="11"/>
    </i>
    <i r="1">
      <x v="1008"/>
      <x v="461"/>
      <x v="20"/>
      <x v="11"/>
    </i>
    <i r="1">
      <x v="1010"/>
      <x v="228"/>
      <x v="20"/>
      <x v="11"/>
    </i>
    <i r="1">
      <x v="1019"/>
      <x v="102"/>
      <x v="20"/>
      <x v="11"/>
    </i>
    <i r="1">
      <x v="1020"/>
      <x v="535"/>
      <x v="20"/>
      <x v="11"/>
    </i>
    <i>
      <x v="162"/>
      <x v="14"/>
      <x v="83"/>
      <x v="3"/>
      <x v="1"/>
    </i>
    <i r="1">
      <x v="282"/>
      <x v="41"/>
      <x v="14"/>
      <x v="4"/>
    </i>
    <i r="1">
      <x v="383"/>
      <x v="83"/>
      <x v="5"/>
      <x v="4"/>
    </i>
    <i r="1">
      <x v="384"/>
      <x v="83"/>
      <x v="5"/>
      <x v="4"/>
    </i>
    <i r="1">
      <x v="385"/>
      <x v="475"/>
      <x v="5"/>
      <x v="4"/>
    </i>
    <i r="1">
      <x v="401"/>
      <x v="205"/>
      <x v="9"/>
      <x v="4"/>
    </i>
    <i r="1">
      <x v="439"/>
      <x v="20"/>
      <x v="16"/>
      <x v="4"/>
    </i>
    <i r="1">
      <x v="443"/>
      <x v="252"/>
      <x v="15"/>
      <x v="4"/>
    </i>
    <i r="1">
      <x v="494"/>
      <x v="187"/>
      <x v="5"/>
      <x v="3"/>
    </i>
    <i r="1">
      <x v="495"/>
      <x v="187"/>
      <x v="5"/>
      <x v="3"/>
    </i>
    <i r="1">
      <x v="526"/>
      <x v="108"/>
      <x v="5"/>
      <x v="4"/>
    </i>
    <i r="1">
      <x v="529"/>
      <x v="107"/>
      <x v="3"/>
      <x v="3"/>
    </i>
    <i r="1">
      <x v="643"/>
      <x v="177"/>
      <x v="5"/>
      <x v="4"/>
    </i>
    <i r="1">
      <x v="874"/>
      <x v="549"/>
      <x v="11"/>
      <x v="3"/>
    </i>
    <i r="1">
      <x v="908"/>
      <x v="84"/>
      <x v="5"/>
      <x v="3"/>
    </i>
    <i r="1">
      <x v="1007"/>
      <x v="252"/>
      <x v="15"/>
      <x v="4"/>
    </i>
    <i r="1">
      <x v="1025"/>
      <x v="547"/>
      <x v="4"/>
      <x v="3"/>
    </i>
    <i r="1">
      <x v="1026"/>
      <x v="547"/>
      <x v="4"/>
      <x v="3"/>
    </i>
    <i>
      <x v="163"/>
      <x v="70"/>
      <x v="49"/>
      <x v="20"/>
      <x v="11"/>
    </i>
    <i r="1">
      <x v="163"/>
      <x v="395"/>
      <x v="4"/>
      <x v="4"/>
    </i>
    <i r="1">
      <x v="213"/>
      <x v="396"/>
      <x v="10"/>
      <x v="3"/>
    </i>
    <i r="1">
      <x v="214"/>
      <x v="118"/>
      <x v="5"/>
      <x v="1"/>
    </i>
    <i r="1">
      <x v="333"/>
      <x v="517"/>
      <x v="11"/>
      <x v="5"/>
    </i>
    <i r="1">
      <x v="531"/>
      <x v="107"/>
      <x v="17"/>
      <x v="3"/>
    </i>
    <i r="1">
      <x v="653"/>
      <x v="49"/>
      <x v="13"/>
      <x v="3"/>
    </i>
    <i r="1">
      <x v="672"/>
      <x v="304"/>
      <x v="16"/>
      <x v="3"/>
    </i>
    <i r="1">
      <x v="769"/>
      <x v="49"/>
      <x v="20"/>
      <x v="3"/>
    </i>
    <i r="1">
      <x v="813"/>
      <x v="262"/>
      <x v="53"/>
      <x v="3"/>
    </i>
    <i r="1">
      <x v="909"/>
      <x v="107"/>
      <x v="5"/>
      <x v="3"/>
    </i>
    <i r="1">
      <x v="1011"/>
      <x v="262"/>
      <x v="53"/>
      <x v="3"/>
    </i>
    <i r="1">
      <x v="1012"/>
      <x v="472"/>
      <x v="16"/>
      <x v="3"/>
    </i>
    <i>
      <x v="164"/>
      <x v="125"/>
      <x v="237"/>
      <x v="20"/>
      <x v="11"/>
    </i>
    <i r="1">
      <x v="164"/>
      <x v="1"/>
      <x v="5"/>
      <x v="4"/>
    </i>
    <i r="1">
      <x v="290"/>
      <x v="171"/>
      <x v="3"/>
      <x v="4"/>
    </i>
    <i r="1">
      <x v="579"/>
      <x v="22"/>
      <x v="9"/>
      <x v="4"/>
    </i>
    <i r="1">
      <x v="688"/>
      <x v="174"/>
      <x v="5"/>
      <x v="1"/>
    </i>
    <i r="1">
      <x v="917"/>
      <x v="84"/>
      <x v="5"/>
      <x v="3"/>
    </i>
    <i>
      <x v="165"/>
      <x v="17"/>
      <x v="240"/>
      <x/>
      <x/>
    </i>
    <i r="1">
      <x v="52"/>
      <x v="102"/>
      <x v="11"/>
      <x v="9"/>
    </i>
    <i r="1">
      <x v="108"/>
      <x v="284"/>
      <x v="11"/>
      <x v="3"/>
    </i>
    <i r="1">
      <x v="173"/>
      <x v="146"/>
      <x v="7"/>
      <x v="4"/>
    </i>
    <i r="1">
      <x v="231"/>
      <x v="114"/>
      <x v="17"/>
      <x v="7"/>
    </i>
    <i r="1">
      <x v="244"/>
      <x v="105"/>
      <x v="5"/>
      <x v="1"/>
    </i>
    <i r="2">
      <x v="250"/>
      <x v="5"/>
      <x v="11"/>
    </i>
    <i r="1">
      <x v="330"/>
      <x v="284"/>
      <x v="15"/>
      <x v="3"/>
    </i>
    <i r="1">
      <x v="707"/>
      <x v="170"/>
      <x v="5"/>
      <x v="4"/>
    </i>
    <i r="1">
      <x v="867"/>
      <x v="196"/>
      <x v="13"/>
      <x v="1"/>
    </i>
    <i r="1">
      <x v="901"/>
      <x v="73"/>
      <x v="5"/>
      <x v="4"/>
    </i>
    <i r="1">
      <x v="963"/>
      <x v="203"/>
      <x v="4"/>
      <x v="3"/>
    </i>
    <i r="1">
      <x v="1001"/>
      <x v="114"/>
      <x v="17"/>
      <x v="4"/>
    </i>
    <i>
      <x v="166"/>
      <x v="10"/>
      <x v="34"/>
      <x v="11"/>
      <x v="3"/>
    </i>
    <i r="1">
      <x v="356"/>
      <x v="32"/>
      <x v="20"/>
      <x v="21"/>
    </i>
    <i r="1">
      <x v="434"/>
      <x v="141"/>
      <x v="4"/>
      <x v="4"/>
    </i>
    <i r="1">
      <x v="444"/>
      <x v="557"/>
      <x v="11"/>
      <x v="4"/>
    </i>
    <i r="1">
      <x v="483"/>
      <x v="71"/>
      <x v="5"/>
      <x v="3"/>
    </i>
    <i r="2">
      <x v="76"/>
      <x v="5"/>
      <x v="3"/>
    </i>
    <i r="1">
      <x v="505"/>
      <x v="160"/>
      <x v="46"/>
      <x v="1"/>
    </i>
    <i r="2">
      <x v="250"/>
      <x v="46"/>
      <x v="1"/>
    </i>
    <i r="2">
      <x v="264"/>
      <x v="46"/>
      <x v="1"/>
    </i>
    <i r="1">
      <x v="506"/>
      <x v="160"/>
      <x v="46"/>
      <x v="1"/>
    </i>
    <i r="1">
      <x v="586"/>
      <x v="177"/>
      <x v="5"/>
      <x v="3"/>
    </i>
    <i r="1">
      <x v="610"/>
      <x v="295"/>
      <x v="13"/>
      <x v="4"/>
    </i>
    <i r="1">
      <x v="611"/>
      <x v="295"/>
      <x v="13"/>
      <x v="4"/>
    </i>
    <i r="1">
      <x v="612"/>
      <x v="483"/>
      <x v="13"/>
      <x v="4"/>
    </i>
    <i r="1">
      <x v="642"/>
      <x v="171"/>
      <x v="7"/>
      <x v="4"/>
    </i>
    <i r="1">
      <x v="704"/>
      <x v="473"/>
      <x v="3"/>
      <x v="3"/>
    </i>
    <i r="1">
      <x v="784"/>
      <x v="20"/>
      <x v="14"/>
      <x v="3"/>
    </i>
    <i r="1">
      <x v="896"/>
      <x v="114"/>
      <x v="8"/>
      <x v="3"/>
    </i>
    <i r="1">
      <x v="1005"/>
      <x v="157"/>
      <x v="5"/>
      <x v="1"/>
    </i>
    <i>
      <x v="167"/>
      <x v="4"/>
      <x v="22"/>
      <x v="5"/>
      <x v="3"/>
    </i>
    <i r="1">
      <x v="112"/>
      <x v="216"/>
      <x v="5"/>
      <x v="3"/>
    </i>
    <i r="1">
      <x v="248"/>
      <x v="193"/>
      <x v="5"/>
      <x v="3"/>
    </i>
    <i r="1">
      <x v="264"/>
      <x v="193"/>
      <x v="14"/>
      <x v="1"/>
    </i>
    <i r="1">
      <x v="478"/>
      <x v="564"/>
      <x v="17"/>
      <x v="3"/>
    </i>
    <i r="1">
      <x v="496"/>
      <x v="239"/>
      <x v="11"/>
      <x v="3"/>
    </i>
    <i r="1">
      <x v="573"/>
      <x v="200"/>
      <x v="14"/>
      <x v="3"/>
    </i>
    <i r="1">
      <x v="627"/>
      <x v="146"/>
      <x v="15"/>
      <x v="4"/>
    </i>
    <i r="1">
      <x v="713"/>
      <x v="238"/>
      <x v="5"/>
      <x v="3"/>
    </i>
    <i r="1">
      <x v="718"/>
      <x v="238"/>
      <x v="11"/>
      <x v="4"/>
    </i>
    <i r="1">
      <x v="782"/>
      <x v="228"/>
      <x v="5"/>
      <x v="3"/>
    </i>
    <i r="2">
      <x v="271"/>
      <x v="5"/>
      <x v="3"/>
    </i>
    <i r="1">
      <x v="817"/>
      <x v="238"/>
      <x v="11"/>
      <x v="4"/>
    </i>
    <i r="1">
      <x v="905"/>
      <x v="298"/>
      <x v="11"/>
      <x v="9"/>
    </i>
    <i r="1">
      <x v="962"/>
      <x v="228"/>
      <x v="5"/>
      <x v="3"/>
    </i>
    <i>
      <x v="168"/>
      <x v="100"/>
      <x v="59"/>
      <x v="5"/>
      <x v="4"/>
    </i>
    <i r="1">
      <x v="903"/>
      <x v="60"/>
      <x v="5"/>
      <x v="7"/>
    </i>
    <i r="4">
      <x v="11"/>
    </i>
    <i r="2">
      <x v="379"/>
      <x v="5"/>
      <x v="7"/>
    </i>
    <i>
      <x v="169"/>
      <x v="159"/>
      <x v="2"/>
      <x v="5"/>
      <x v="4"/>
    </i>
    <i r="1">
      <x v="172"/>
      <x v="85"/>
      <x v="5"/>
      <x v="3"/>
    </i>
    <i r="4">
      <x v="4"/>
    </i>
    <i r="1">
      <x v="188"/>
      <x v="283"/>
      <x v="5"/>
      <x v="4"/>
    </i>
    <i r="1">
      <x v="319"/>
      <x v="109"/>
      <x v="16"/>
      <x v="3"/>
    </i>
    <i r="2">
      <x v="160"/>
      <x v="16"/>
      <x v="3"/>
    </i>
    <i r="1">
      <x v="491"/>
      <x v="542"/>
      <x v="5"/>
      <x v="4"/>
    </i>
    <i r="1">
      <x v="553"/>
      <x v="196"/>
      <x v="10"/>
      <x v="4"/>
    </i>
    <i r="1">
      <x v="824"/>
      <x v="85"/>
      <x v="5"/>
      <x v="3"/>
    </i>
    <i r="1">
      <x v="873"/>
      <x v="49"/>
      <x v="13"/>
      <x v="4"/>
    </i>
    <i>
      <x v="170"/>
      <x v="35"/>
      <x v="2"/>
      <x v="5"/>
      <x v="4"/>
    </i>
    <i r="1">
      <x v="36"/>
      <x v="239"/>
      <x v="12"/>
      <x v="3"/>
    </i>
    <i r="1">
      <x v="203"/>
      <x v="146"/>
      <x v="5"/>
      <x v="4"/>
    </i>
    <i r="1">
      <x v="475"/>
      <x v="59"/>
      <x v="5"/>
      <x v="4"/>
    </i>
    <i r="1">
      <x v="717"/>
      <x v="200"/>
      <x v="4"/>
      <x v="3"/>
    </i>
    <i r="1">
      <x v="961"/>
      <x v="538"/>
      <x v="4"/>
      <x v="9"/>
    </i>
    <i>
      <x v="171"/>
      <x v="368"/>
      <x v="207"/>
      <x v="17"/>
      <x v="3"/>
    </i>
    <i r="1">
      <x v="383"/>
      <x v="485"/>
      <x v="5"/>
      <x v="4"/>
    </i>
    <i r="1">
      <x v="384"/>
      <x v="485"/>
      <x v="5"/>
      <x v="4"/>
    </i>
    <i r="1">
      <x v="463"/>
      <x v="238"/>
      <x v="5"/>
      <x v="3"/>
    </i>
    <i r="1">
      <x v="466"/>
      <x v="51"/>
      <x v="6"/>
      <x v="1"/>
    </i>
    <i r="1">
      <x v="507"/>
      <x v="200"/>
      <x v="4"/>
      <x v="4"/>
    </i>
    <i r="1">
      <x v="641"/>
      <x v="149"/>
      <x v="13"/>
      <x v="3"/>
    </i>
    <i r="1">
      <x v="647"/>
      <x v="282"/>
      <x v="16"/>
      <x v="4"/>
    </i>
    <i r="1">
      <x v="825"/>
      <x v="35"/>
      <x v="11"/>
      <x v="3"/>
    </i>
    <i r="1">
      <x v="878"/>
      <x v="282"/>
      <x v="16"/>
      <x v="4"/>
    </i>
    <i r="1">
      <x v="893"/>
      <x v="514"/>
      <x v="6"/>
      <x v="4"/>
    </i>
    <i>
      <x v="172"/>
      <x v="20"/>
      <x v="51"/>
      <x v="13"/>
      <x v="1"/>
    </i>
    <i r="1">
      <x v="98"/>
      <x v="86"/>
      <x v="9"/>
      <x v="3"/>
    </i>
    <i r="1">
      <x v="156"/>
      <x v="229"/>
      <x v="5"/>
      <x v="1"/>
    </i>
    <i r="1">
      <x v="179"/>
      <x v="393"/>
      <x v="5"/>
      <x v="3"/>
    </i>
    <i r="1">
      <x v="216"/>
      <x v="393"/>
      <x v="5"/>
      <x v="3"/>
    </i>
    <i r="1">
      <x v="217"/>
      <x v="492"/>
      <x v="10"/>
      <x v="3"/>
    </i>
    <i r="1">
      <x v="250"/>
      <x v="188"/>
      <x v="4"/>
      <x v="3"/>
    </i>
    <i r="1">
      <x v="283"/>
      <x v="51"/>
      <x v="5"/>
      <x v="1"/>
    </i>
    <i r="1">
      <x v="284"/>
      <x v="51"/>
      <x v="5"/>
      <x v="1"/>
    </i>
    <i r="1">
      <x v="285"/>
      <x v="51"/>
      <x v="5"/>
      <x v="1"/>
    </i>
    <i r="1">
      <x v="286"/>
      <x v="188"/>
      <x v="4"/>
      <x v="3"/>
    </i>
    <i r="1">
      <x v="287"/>
      <x v="51"/>
      <x v="9"/>
      <x v="1"/>
    </i>
    <i r="1">
      <x v="327"/>
      <x v="155"/>
      <x v="4"/>
      <x v="4"/>
    </i>
    <i r="1">
      <x v="338"/>
      <x v="186"/>
      <x v="5"/>
      <x v="3"/>
    </i>
    <i r="1">
      <x v="349"/>
      <x v="200"/>
      <x v="5"/>
      <x v="3"/>
    </i>
    <i r="1">
      <x v="545"/>
      <x v="519"/>
      <x v="5"/>
      <x v="3"/>
    </i>
    <i r="1">
      <x v="563"/>
      <x v="500"/>
      <x v="13"/>
      <x v="4"/>
    </i>
    <i r="1">
      <x v="584"/>
      <x v="216"/>
      <x v="13"/>
      <x v="4"/>
    </i>
    <i r="1">
      <x v="629"/>
      <x v="51"/>
      <x v="9"/>
      <x v="1"/>
    </i>
    <i r="1">
      <x v="674"/>
      <x v="472"/>
      <x v="5"/>
      <x v="3"/>
    </i>
    <i r="1">
      <x v="677"/>
      <x v="491"/>
      <x v="5"/>
      <x v="3"/>
    </i>
    <i r="1">
      <x v="778"/>
      <x v="169"/>
      <x v="13"/>
      <x v="3"/>
    </i>
    <i r="1">
      <x v="887"/>
      <x v="51"/>
      <x v="9"/>
      <x v="1"/>
    </i>
    <i r="1">
      <x v="1013"/>
      <x v="472"/>
      <x v="5"/>
      <x v="3"/>
    </i>
    <i>
      <x v="173"/>
      <x v="274"/>
      <x v="34"/>
      <x v="54"/>
      <x v="22"/>
    </i>
    <i r="1">
      <x v="277"/>
      <x v="365"/>
      <x v="15"/>
      <x v="4"/>
    </i>
    <i r="1">
      <x v="402"/>
      <x v="295"/>
      <x v="4"/>
      <x v="4"/>
    </i>
    <i r="1">
      <x v="487"/>
      <x v="405"/>
      <x v="4"/>
      <x v="4"/>
    </i>
    <i r="1">
      <x v="488"/>
      <x v="405"/>
      <x v="4"/>
      <x v="4"/>
    </i>
    <i r="2">
      <x v="527"/>
      <x v="4"/>
      <x v="4"/>
    </i>
    <i r="1">
      <x v="513"/>
      <x v="43"/>
      <x v="15"/>
      <x v="4"/>
    </i>
    <i r="1">
      <x v="525"/>
      <x v="168"/>
      <x v="11"/>
      <x v="4"/>
    </i>
    <i r="1">
      <x v="553"/>
      <x v="528"/>
      <x v="10"/>
      <x v="3"/>
    </i>
    <i r="1">
      <x v="871"/>
      <x v="351"/>
      <x v="9"/>
      <x v="4"/>
    </i>
    <i r="1">
      <x v="900"/>
      <x v="107"/>
      <x v="5"/>
      <x v="3"/>
    </i>
    <i r="1">
      <x v="913"/>
      <x v="34"/>
      <x v="54"/>
      <x v="22"/>
    </i>
    <i>
      <x v="175"/>
      <x v="258"/>
      <x v="217"/>
      <x v="4"/>
      <x v="3"/>
    </i>
    <i r="2">
      <x v="547"/>
      <x v="4"/>
      <x v="3"/>
    </i>
    <i r="1">
      <x v="419"/>
      <x v="248"/>
      <x v="11"/>
      <x v="3"/>
    </i>
    <i r="1">
      <x v="433"/>
      <x v="141"/>
      <x v="12"/>
      <x v="3"/>
    </i>
    <i>
      <x v="176"/>
      <x v="521"/>
      <x/>
      <x v="7"/>
      <x v="3"/>
    </i>
    <i r="1">
      <x v="566"/>
      <x v="217"/>
      <x v="15"/>
      <x v="3"/>
    </i>
    <i>
      <x v="177"/>
      <x v="492"/>
      <x v="154"/>
      <x v="6"/>
      <x v="4"/>
    </i>
    <i r="1">
      <x v="662"/>
      <x v="73"/>
      <x v="5"/>
      <x v="4"/>
    </i>
    <i r="1">
      <x v="964"/>
      <x v="505"/>
      <x v="13"/>
      <x v="4"/>
    </i>
    <i r="1">
      <x v="1027"/>
      <x v="559"/>
      <x v="13"/>
      <x v="3"/>
    </i>
    <i>
      <x v="178"/>
      <x v="254"/>
      <x v="94"/>
      <x v="3"/>
      <x/>
    </i>
    <i r="1">
      <x v="260"/>
      <x v="71"/>
      <x v="11"/>
      <x v="3"/>
    </i>
    <i r="2">
      <x v="76"/>
      <x v="11"/>
      <x v="3"/>
    </i>
    <i r="1">
      <x v="366"/>
      <x v="248"/>
      <x v="5"/>
      <x v="3"/>
    </i>
    <i r="1">
      <x v="600"/>
      <x v="76"/>
      <x v="11"/>
      <x/>
    </i>
    <i r="1">
      <x v="894"/>
      <x v="76"/>
      <x v="11"/>
      <x v="3"/>
    </i>
    <i>
      <x v="179"/>
      <x v="201"/>
      <x v="109"/>
      <x v="15"/>
      <x v="4"/>
    </i>
    <i>
      <x v="180"/>
      <x v="133"/>
      <x v="295"/>
      <x v="5"/>
      <x v="4"/>
    </i>
    <i r="1">
      <x v="134"/>
      <x v="376"/>
      <x v="5"/>
      <x v="4"/>
    </i>
    <i r="1">
      <x v="135"/>
      <x v="483"/>
      <x v="5"/>
      <x v="4"/>
    </i>
    <i r="1">
      <x v="872"/>
      <x v="168"/>
      <x v="13"/>
      <x v="4"/>
    </i>
    <i r="1">
      <x v="895"/>
      <x v="399"/>
      <x v="5"/>
      <x v="4"/>
    </i>
    <i>
      <x v="181"/>
      <x v="154"/>
      <x v="22"/>
      <x v="5"/>
      <x v="3"/>
    </i>
    <i r="1">
      <x v="207"/>
      <x v="437"/>
      <x v="7"/>
      <x v="1"/>
    </i>
    <i r="1">
      <x v="582"/>
      <x v="196"/>
      <x v="11"/>
      <x v="4"/>
    </i>
    <i>
      <x v="182"/>
      <x v="101"/>
      <x v="60"/>
      <x v="15"/>
      <x v="4"/>
    </i>
    <i r="1">
      <x v="149"/>
      <x v="134"/>
      <x v="13"/>
      <x v="3"/>
    </i>
    <i r="1">
      <x v="154"/>
      <x v="294"/>
      <x v="5"/>
      <x v="4"/>
    </i>
    <i r="1">
      <x v="204"/>
      <x v="184"/>
      <x v="3"/>
      <x v="4"/>
    </i>
    <i r="1">
      <x v="418"/>
      <x v="43"/>
      <x v="13"/>
      <x v="4"/>
    </i>
    <i r="1">
      <x v="870"/>
      <x v="295"/>
      <x v="13"/>
      <x v="4"/>
    </i>
    <i>
      <x v="183"/>
      <x v="7"/>
      <x v="30"/>
      <x v="4"/>
      <x v="4"/>
    </i>
    <i r="1">
      <x v="83"/>
      <x v="456"/>
      <x v="10"/>
      <x v="4"/>
    </i>
    <i r="1">
      <x v="105"/>
      <x v="555"/>
      <x v="13"/>
      <x v="3"/>
    </i>
    <i r="1">
      <x v="200"/>
      <x v="107"/>
      <x v="16"/>
      <x v="4"/>
    </i>
    <i r="1">
      <x v="438"/>
      <x v="437"/>
      <x v="11"/>
      <x v="3"/>
    </i>
    <i r="1">
      <x v="556"/>
      <x v="227"/>
      <x v="5"/>
      <x v="3"/>
    </i>
    <i>
      <x v="184"/>
      <x v="373"/>
      <x v="216"/>
      <x v="5"/>
      <x v="4"/>
    </i>
    <i r="1">
      <x v="374"/>
      <x v="89"/>
      <x v="11"/>
      <x v="10"/>
    </i>
    <i r="1">
      <x v="399"/>
      <x v="155"/>
      <x v="11"/>
      <x v="3"/>
    </i>
    <i r="1">
      <x v="400"/>
      <x v="196"/>
      <x v="5"/>
      <x v="4"/>
    </i>
    <i r="1">
      <x v="695"/>
      <x v="43"/>
      <x v="13"/>
      <x v="4"/>
    </i>
    <i>
      <x v="185"/>
      <x v="261"/>
      <x v="88"/>
      <x v="5"/>
      <x v="4"/>
    </i>
    <i r="1">
      <x v="266"/>
      <x v="295"/>
      <x v="5"/>
      <x v="4"/>
    </i>
    <i r="1">
      <x v="459"/>
      <x v="66"/>
      <x v="11"/>
      <x v="4"/>
    </i>
    <i r="1">
      <x v="460"/>
      <x v="359"/>
      <x v="11"/>
      <x v="4"/>
    </i>
    <i r="1">
      <x v="801"/>
      <x v="295"/>
      <x v="11"/>
      <x v="4"/>
    </i>
    <i r="1">
      <x v="996"/>
      <x v="118"/>
      <x v="7"/>
      <x v="4"/>
    </i>
    <i>
      <x v="186"/>
      <x v="160"/>
      <x v="22"/>
      <x v="10"/>
      <x v="4"/>
    </i>
    <i r="2">
      <x v="34"/>
      <x v="10"/>
      <x v="4"/>
    </i>
    <i r="1">
      <x v="251"/>
      <x v="121"/>
      <x v="11"/>
      <x v="4"/>
    </i>
    <i r="1">
      <x v="510"/>
      <x v="43"/>
      <x v="5"/>
      <x v="4"/>
    </i>
    <i>
      <x v="187"/>
      <x v="372"/>
      <x v="506"/>
      <x v="13"/>
      <x v="4"/>
    </i>
    <i r="1">
      <x v="386"/>
      <x v="83"/>
      <x v="11"/>
      <x v="1"/>
    </i>
    <i r="2">
      <x v="485"/>
      <x v="7"/>
      <x v="1"/>
    </i>
    <i r="1">
      <x v="387"/>
      <x v="83"/>
      <x v="11"/>
      <x v="1"/>
    </i>
    <i r="2">
      <x v="485"/>
      <x v="7"/>
      <x v="1"/>
    </i>
    <i r="1">
      <x v="388"/>
      <x v="83"/>
      <x v="11"/>
      <x v="1"/>
    </i>
  </rowItems>
  <colFields count="1">
    <field x="3"/>
  </colFields>
  <colItems count="11">
    <i>
      <x v="4"/>
    </i>
    <i>
      <x v="8"/>
    </i>
    <i>
      <x v="14"/>
    </i>
    <i>
      <x v="17"/>
    </i>
    <i>
      <x v="19"/>
    </i>
    <i>
      <x v="22"/>
    </i>
    <i>
      <x v="28"/>
    </i>
    <i>
      <x v="29"/>
    </i>
    <i>
      <x v="30"/>
    </i>
    <i>
      <x v="36"/>
    </i>
    <i t="grand">
      <x/>
    </i>
  </colItems>
  <pageFields count="1">
    <pageField fld="1" hier="-1"/>
  </pageFields>
  <formats count="21">
    <format dxfId="49">
      <pivotArea field="11" type="button" dataOnly="0" labelOnly="1" outline="0" axis="axisRow" fieldPosition="0"/>
    </format>
    <format dxfId="48">
      <pivotArea field="11" type="button" dataOnly="0" labelOnly="1" outline="0" axis="axisRow" fieldPosition="0"/>
    </format>
    <format dxfId="47">
      <pivotArea field="11" type="button" dataOnly="0" labelOnly="1" outline="0" axis="axisRow" fieldPosition="0"/>
    </format>
    <format dxfId="46">
      <pivotArea type="all" dataOnly="0" outline="0" fieldPosition="0"/>
    </format>
    <format dxfId="45">
      <pivotArea outline="0" collapsedLevelsAreSubtotals="1" fieldPosition="0"/>
    </format>
    <format dxfId="44">
      <pivotArea type="origin" dataOnly="0" labelOnly="1" outline="0" fieldPosition="0"/>
    </format>
    <format dxfId="43">
      <pivotArea field="3" type="button" dataOnly="0" labelOnly="1" outline="0" axis="axisCol" fieldPosition="0"/>
    </format>
    <format dxfId="42">
      <pivotArea type="topRight" dataOnly="0" labelOnly="1" outline="0" fieldPosition="0"/>
    </format>
    <format dxfId="41">
      <pivotArea field="11" type="button" dataOnly="0" labelOnly="1" outline="0" axis="axisRow" fieldPosition="0"/>
    </format>
    <format dxfId="40">
      <pivotArea field="8" type="button" dataOnly="0" labelOnly="1" outline="0" axis="axisRow" fieldPosition="1"/>
    </format>
    <format dxfId="39">
      <pivotArea field="10" type="button" dataOnly="0" labelOnly="1" outline="0" axis="axisRow" fieldPosition="2"/>
    </format>
    <format dxfId="38">
      <pivotArea field="13" type="button" dataOnly="0" labelOnly="1" outline="0" axis="axisRow" fieldPosition="4"/>
    </format>
    <format dxfId="37">
      <pivotArea field="14" type="button" dataOnly="0" labelOnly="1" outline="0" axis="axisRow" fieldPosition="5"/>
    </format>
    <format dxfId="36">
      <pivotArea dataOnly="0" labelOnly="1" fieldPosition="0">
        <references count="1">
          <reference field="11" count="0"/>
        </references>
      </pivotArea>
    </format>
    <format dxfId="35">
      <pivotArea dataOnly="0" labelOnly="1" fieldPosition="0">
        <references count="2">
          <reference field="8" count="4">
            <x v="27"/>
            <x v="28"/>
            <x v="313"/>
            <x v="747"/>
          </reference>
          <reference field="11" count="0" selected="0"/>
        </references>
      </pivotArea>
    </format>
    <format dxfId="34">
      <pivotArea dataOnly="0" labelOnly="1" fieldPosition="0">
        <references count="3">
          <reference field="8" count="1" selected="0">
            <x v="27"/>
          </reference>
          <reference field="10" count="1">
            <x v="8"/>
          </reference>
          <reference field="11" count="0" selected="0"/>
        </references>
      </pivotArea>
    </format>
    <format dxfId="33">
      <pivotArea dataOnly="0" labelOnly="1" fieldPosition="0">
        <references count="3">
          <reference field="8" count="1" selected="0">
            <x v="28"/>
          </reference>
          <reference field="10" count="1">
            <x v="152"/>
          </reference>
          <reference field="11" count="0" selected="0"/>
        </references>
      </pivotArea>
    </format>
    <format dxfId="32">
      <pivotArea dataOnly="0" labelOnly="1" fieldPosition="0">
        <references count="3">
          <reference field="8" count="1" selected="0">
            <x v="313"/>
          </reference>
          <reference field="10" count="1">
            <x v="278"/>
          </reference>
          <reference field="11" count="0" selected="0"/>
        </references>
      </pivotArea>
    </format>
    <format dxfId="31">
      <pivotArea dataOnly="0" labelOnly="1" fieldPosition="0">
        <references count="3">
          <reference field="8" count="1" selected="0">
            <x v="747"/>
          </reference>
          <reference field="10" count="1">
            <x v="180"/>
          </reference>
          <reference field="11" count="0" selected="0"/>
        </references>
      </pivotArea>
    </format>
    <format dxfId="30">
      <pivotArea dataOnly="0" labelOnly="1" fieldPosition="0">
        <references count="1">
          <reference field="3" count="7">
            <x v="12"/>
            <x v="16"/>
            <x v="26"/>
            <x v="33"/>
            <x v="34"/>
            <x v="35"/>
            <x v="36"/>
          </reference>
        </references>
      </pivotArea>
    </format>
    <format dxfId="2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6" cacheId="9" applyNumberFormats="0" applyBorderFormats="0" applyFontFormats="0" applyPatternFormats="0" applyAlignmentFormats="0" applyWidthHeightFormats="1" dataCaption="Werte" updatedVersion="6" minRefreshableVersion="3" useAutoFormatting="1" subtotalHiddenItems="1" itemPrintTitles="1" createdVersion="6" indent="0" outline="1" outlineData="1" multipleFieldFilters="0" rowHeaderCaption="Räume">
  <location ref="A3:G1852" firstHeaderRow="1" firstDataRow="1" firstDataCol="7" rowPageCount="1" colPageCount="1"/>
  <pivotFields count="8">
    <pivotField axis="axisPage" allDrilled="1" showAll="0" dataSourceSort="1" defaultAttributeDrillState="1">
      <items count="1">
        <item t="default"/>
      </items>
    </pivotField>
    <pivotField axis="axisRow" allDrilled="1" outline="0" showAll="0" dataSourceSort="1" defaultSubtotal="0" defaultAttributeDrillState="1">
      <items count="1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s>
    </pivotField>
    <pivotField axis="axisRow" allDrilled="1" outline="0" showAll="0" dataSourceSort="1" defaultSubtotal="0" defaultAttributeDrillState="1">
      <items count="29">
        <item x="0"/>
        <item x="1"/>
        <item x="2"/>
        <item x="3"/>
        <item x="4"/>
        <item x="5"/>
        <item x="6"/>
        <item x="7"/>
        <item x="8"/>
        <item x="9"/>
        <item x="10"/>
        <item x="11"/>
        <item x="12"/>
        <item x="13"/>
        <item x="14"/>
        <item x="15"/>
        <item x="16"/>
        <item x="17"/>
        <item x="18"/>
        <item x="19"/>
        <item x="20"/>
        <item x="21"/>
        <item x="22"/>
        <item x="23"/>
        <item x="24"/>
        <item x="25"/>
        <item x="26"/>
        <item x="27"/>
        <item x="28"/>
      </items>
    </pivotField>
    <pivotField axis="axisRow" allDrilled="1" outline="0" showAll="0" dataSourceSort="1" defaultSubtotal="0" defaultAttributeDrillState="1">
      <items count="30">
        <item x="0"/>
        <item x="1"/>
        <item x="2"/>
        <item x="3"/>
        <item x="4"/>
        <item x="5"/>
        <item x="6"/>
        <item x="7"/>
        <item x="8"/>
        <item x="9"/>
        <item x="10"/>
        <item x="11"/>
        <item x="12"/>
        <item x="13"/>
        <item x="14"/>
        <item x="15"/>
        <item x="16"/>
        <item x="17"/>
        <item x="18"/>
        <item x="19"/>
        <item x="20"/>
        <item x="21"/>
        <item x="22"/>
        <item x="23"/>
        <item x="24"/>
        <item x="25"/>
        <item x="26"/>
        <item x="27"/>
        <item x="28"/>
        <item x="29"/>
      </items>
    </pivotField>
    <pivotField axis="axisRow" allDrilled="1" outline="0" showAll="0" dataSourceSort="1" defaultSubtotal="0" defaultAttributeDrillState="1">
      <items count="18">
        <item x="0"/>
        <item x="1"/>
        <item x="2"/>
        <item x="3"/>
        <item x="4"/>
        <item x="5"/>
        <item x="6"/>
        <item x="7"/>
        <item x="8"/>
        <item x="9"/>
        <item x="10"/>
        <item x="11"/>
        <item x="12"/>
        <item x="13"/>
        <item x="14"/>
        <item x="15"/>
        <item x="16"/>
        <item x="17"/>
      </items>
    </pivotField>
    <pivotField axis="axisRow" allDrilled="1" outline="0" showAll="0" dataSourceSort="1" defaultSubtotal="0" defaultAttributeDrillState="1">
      <items count="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Row" allDrilled="1" outline="0" showAll="0" dataSourceSort="1" defaultSubtotal="0" defaultAttributeDrillState="1">
      <items count="30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s>
    </pivotField>
    <pivotField axis="axisRow" allDrilled="1" showAll="0" dataSourceSort="1" defaultAttributeDrillState="1">
      <items count="7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t="default"/>
      </items>
    </pivotField>
  </pivotFields>
  <rowFields count="7">
    <field x="1"/>
    <field x="2"/>
    <field x="3"/>
    <field x="4"/>
    <field x="5"/>
    <field x="6"/>
    <field x="7"/>
  </rowFields>
  <rowItems count="1849">
    <i>
      <x/>
      <x/>
      <x/>
      <x/>
      <x/>
      <x/>
      <x/>
    </i>
    <i r="4">
      <x v="1"/>
      <x v="1"/>
      <x v="1"/>
    </i>
    <i r="4">
      <x v="2"/>
      <x v="2"/>
      <x v="2"/>
    </i>
    <i>
      <x v="1"/>
      <x v="1"/>
      <x/>
      <x/>
      <x v="3"/>
      <x v="3"/>
      <x v="3"/>
    </i>
    <i r="4">
      <x v="4"/>
      <x v="3"/>
      <x v="4"/>
    </i>
    <i>
      <x v="2"/>
      <x v="2"/>
      <x v="1"/>
      <x v="1"/>
      <x v="2"/>
      <x v="4"/>
      <x v="5"/>
    </i>
    <i>
      <x v="3"/>
      <x v="3"/>
      <x v="2"/>
      <x v="2"/>
      <x v="5"/>
      <x v="5"/>
      <x v="6"/>
    </i>
    <i r="6">
      <x v="7"/>
    </i>
    <i r="4">
      <x v="6"/>
      <x v="5"/>
      <x v="6"/>
    </i>
    <i r="6">
      <x v="7"/>
    </i>
    <i r="4">
      <x v="7"/>
      <x v="5"/>
      <x v="6"/>
    </i>
    <i r="4">
      <x v="8"/>
      <x v="5"/>
      <x v="6"/>
    </i>
    <i>
      <x v="4"/>
      <x v="4"/>
      <x v="3"/>
      <x v="3"/>
      <x v="7"/>
      <x v="6"/>
      <x v="8"/>
    </i>
    <i r="4">
      <x v="8"/>
      <x v="6"/>
      <x v="8"/>
    </i>
    <i>
      <x v="5"/>
      <x v="4"/>
      <x v="4"/>
      <x v="3"/>
      <x v="5"/>
      <x v="7"/>
      <x v="9"/>
    </i>
    <i r="4">
      <x v="6"/>
      <x v="7"/>
      <x v="9"/>
    </i>
    <i r="2">
      <x v="5"/>
      <x/>
      <x v="9"/>
      <x v="8"/>
      <x v="10"/>
    </i>
    <i r="4">
      <x v="10"/>
      <x v="8"/>
      <x v="10"/>
    </i>
    <i r="1">
      <x v="5"/>
      <x v="5"/>
      <x v="3"/>
      <x v="7"/>
      <x v="9"/>
      <x v="11"/>
    </i>
    <i r="3">
      <x v="4"/>
      <x v="5"/>
      <x v="9"/>
      <x v="12"/>
    </i>
    <i r="4">
      <x v="6"/>
      <x v="9"/>
      <x v="12"/>
    </i>
    <i r="3">
      <x v="5"/>
      <x v="5"/>
      <x v="9"/>
      <x v="13"/>
    </i>
    <i r="4">
      <x v="6"/>
      <x v="9"/>
      <x v="13"/>
    </i>
    <i r="4">
      <x v="7"/>
      <x v="9"/>
      <x v="14"/>
    </i>
    <i r="4">
      <x v="8"/>
      <x v="9"/>
      <x v="14"/>
    </i>
    <i r="1">
      <x v="6"/>
      <x v="1"/>
      <x v="3"/>
      <x v="7"/>
      <x v="10"/>
      <x v="15"/>
    </i>
    <i r="4">
      <x v="8"/>
      <x v="10"/>
      <x v="15"/>
    </i>
    <i r="1">
      <x v="7"/>
      <x v="4"/>
      <x v="3"/>
      <x v="9"/>
      <x v="11"/>
      <x v="16"/>
    </i>
    <i r="2">
      <x v="1"/>
      <x v="1"/>
      <x v="5"/>
      <x v="12"/>
      <x v="17"/>
    </i>
    <i r="5">
      <x v="13"/>
      <x v="18"/>
    </i>
    <i r="4">
      <x v="6"/>
      <x v="12"/>
      <x v="17"/>
    </i>
    <i r="5">
      <x v="13"/>
      <x v="18"/>
    </i>
    <i r="4">
      <x v="7"/>
      <x v="12"/>
      <x v="17"/>
    </i>
    <i r="6">
      <x v="18"/>
    </i>
    <i r="4">
      <x v="8"/>
      <x v="12"/>
      <x v="18"/>
    </i>
    <i r="1">
      <x v="8"/>
      <x v="4"/>
      <x v="3"/>
      <x v="5"/>
      <x v="14"/>
      <x v="19"/>
    </i>
    <i r="6">
      <x v="20"/>
    </i>
    <i r="4">
      <x v="6"/>
      <x v="14"/>
      <x v="19"/>
    </i>
    <i r="6">
      <x v="20"/>
    </i>
    <i r="1">
      <x v="9"/>
      <x v="4"/>
      <x v="3"/>
      <x v="5"/>
      <x v="15"/>
      <x v="21"/>
    </i>
    <i r="6">
      <x v="22"/>
    </i>
    <i r="4">
      <x v="6"/>
      <x v="15"/>
      <x v="21"/>
    </i>
    <i r="1">
      <x v="3"/>
      <x v="1"/>
      <x v="3"/>
      <x v="7"/>
      <x v="16"/>
      <x v="23"/>
    </i>
    <i r="4">
      <x v="8"/>
      <x v="17"/>
      <x v="23"/>
    </i>
    <i r="1">
      <x v="10"/>
      <x v="4"/>
      <x v="3"/>
      <x v="7"/>
      <x v="18"/>
      <x v="24"/>
    </i>
    <i r="4">
      <x v="8"/>
      <x v="18"/>
      <x v="24"/>
    </i>
    <i r="3">
      <x v="4"/>
      <x v="7"/>
      <x v="14"/>
      <x v="25"/>
    </i>
    <i r="1">
      <x v="2"/>
      <x v="1"/>
      <x v="3"/>
      <x v="5"/>
      <x v="15"/>
      <x v="26"/>
    </i>
    <i r="4">
      <x v="6"/>
      <x v="15"/>
      <x v="26"/>
    </i>
    <i>
      <x v="6"/>
      <x v="11"/>
      <x v="6"/>
      <x/>
      <x v="7"/>
      <x v="19"/>
      <x v="27"/>
    </i>
    <i r="4">
      <x v="8"/>
      <x v="19"/>
      <x v="27"/>
    </i>
    <i r="1">
      <x v="12"/>
      <x v="6"/>
      <x v="5"/>
      <x v="9"/>
      <x v="20"/>
      <x v="28"/>
    </i>
    <i r="1">
      <x v="10"/>
      <x v="7"/>
      <x v="6"/>
      <x v="10"/>
      <x v="21"/>
      <x v="29"/>
    </i>
    <i>
      <x v="7"/>
      <x v="6"/>
      <x v="8"/>
      <x v="3"/>
      <x v="5"/>
      <x v="22"/>
      <x v="30"/>
    </i>
    <i r="4">
      <x v="6"/>
      <x v="22"/>
      <x v="30"/>
    </i>
    <i r="6">
      <x v="31"/>
    </i>
    <i r="4">
      <x v="7"/>
      <x v="22"/>
      <x v="30"/>
    </i>
    <i r="4">
      <x v="8"/>
      <x v="22"/>
      <x v="30"/>
    </i>
    <i>
      <x v="8"/>
      <x v="13"/>
      <x v="9"/>
      <x v="1"/>
      <x v="5"/>
      <x v="12"/>
      <x v="32"/>
    </i>
    <i r="6">
      <x v="33"/>
    </i>
    <i r="4">
      <x v="6"/>
      <x v="12"/>
      <x v="32"/>
    </i>
    <i r="6">
      <x v="33"/>
    </i>
    <i r="4">
      <x v="7"/>
      <x v="12"/>
      <x v="32"/>
    </i>
    <i r="6">
      <x v="33"/>
    </i>
    <i r="4">
      <x v="8"/>
      <x v="12"/>
      <x v="33"/>
    </i>
    <i r="1">
      <x v="4"/>
      <x v="1"/>
      <x v="5"/>
      <x v="5"/>
      <x v="23"/>
      <x v="34"/>
    </i>
    <i r="4">
      <x v="6"/>
      <x v="23"/>
      <x v="34"/>
    </i>
    <i r="1">
      <x v="5"/>
      <x v="9"/>
      <x v="5"/>
      <x v="11"/>
      <x v="9"/>
      <x v="35"/>
    </i>
    <i r="1">
      <x v="11"/>
      <x v="4"/>
      <x v="3"/>
      <x v="5"/>
      <x v="24"/>
      <x v="36"/>
    </i>
    <i r="4">
      <x v="6"/>
      <x v="24"/>
      <x v="36"/>
    </i>
    <i r="3">
      <x v="4"/>
      <x v="5"/>
      <x v="24"/>
      <x v="36"/>
    </i>
    <i r="4">
      <x v="6"/>
      <x v="24"/>
      <x v="36"/>
    </i>
    <i r="2">
      <x v="1"/>
      <x v="3"/>
      <x v="5"/>
      <x v="9"/>
      <x v="37"/>
    </i>
    <i r="4">
      <x v="6"/>
      <x v="9"/>
      <x v="37"/>
    </i>
    <i r="3">
      <x v="5"/>
      <x v="5"/>
      <x v="9"/>
      <x v="38"/>
    </i>
    <i r="4">
      <x v="6"/>
      <x v="9"/>
      <x v="39"/>
    </i>
    <i r="1">
      <x v="6"/>
      <x v="10"/>
      <x v="3"/>
      <x v="5"/>
      <x v="25"/>
      <x v="40"/>
    </i>
    <i r="4">
      <x v="6"/>
      <x v="25"/>
      <x v="40"/>
    </i>
    <i r="1">
      <x v="12"/>
      <x v="11"/>
      <x v="3"/>
      <x v="10"/>
      <x v="26"/>
      <x v="41"/>
    </i>
    <i r="1">
      <x v="14"/>
      <x v="1"/>
      <x v="3"/>
      <x v="5"/>
      <x v="27"/>
      <x v="42"/>
    </i>
    <i r="4">
      <x v="6"/>
      <x v="27"/>
      <x v="42"/>
    </i>
    <i r="1">
      <x v="7"/>
      <x v="1"/>
      <x v="3"/>
      <x v="2"/>
      <x v="28"/>
      <x v="43"/>
    </i>
    <i r="1">
      <x v="15"/>
      <x v="4"/>
      <x v="1"/>
      <x v="5"/>
      <x v="15"/>
      <x v="44"/>
    </i>
    <i r="4">
      <x v="6"/>
      <x v="15"/>
      <x v="45"/>
    </i>
    <i r="1">
      <x v="16"/>
      <x v="1"/>
      <x v="3"/>
      <x v="9"/>
      <x v="11"/>
      <x v="46"/>
    </i>
    <i r="1">
      <x v="10"/>
      <x v="4"/>
      <x v="4"/>
      <x v="5"/>
      <x v="11"/>
      <x v="47"/>
    </i>
    <i r="4">
      <x v="6"/>
      <x v="11"/>
      <x v="47"/>
    </i>
    <i r="4">
      <x v="7"/>
      <x v="11"/>
      <x v="47"/>
    </i>
    <i r="4">
      <x v="8"/>
      <x v="11"/>
      <x v="47"/>
    </i>
    <i r="1">
      <x v="1"/>
      <x v="4"/>
      <x v="3"/>
      <x v="10"/>
      <x v="15"/>
      <x v="48"/>
    </i>
    <i r="1">
      <x v="2"/>
      <x v="4"/>
      <x v="3"/>
      <x v="5"/>
      <x v="24"/>
      <x v="49"/>
    </i>
    <i r="5">
      <x v="29"/>
      <x v="50"/>
    </i>
    <i r="4">
      <x v="6"/>
      <x v="24"/>
      <x v="49"/>
    </i>
    <i r="5">
      <x v="29"/>
      <x v="50"/>
    </i>
    <i>
      <x v="9"/>
      <x v="9"/>
      <x v="1"/>
      <x v="6"/>
      <x v="9"/>
      <x v="30"/>
      <x v="51"/>
    </i>
    <i r="4">
      <x v="10"/>
      <x v="30"/>
      <x v="51"/>
    </i>
    <i r="1">
      <x v="17"/>
      <x v="1"/>
      <x v="3"/>
      <x v="9"/>
      <x v="31"/>
      <x v="52"/>
    </i>
    <i r="1">
      <x v="10"/>
      <x v="1"/>
      <x v="3"/>
      <x v="7"/>
      <x v="20"/>
      <x v="53"/>
    </i>
    <i r="4">
      <x v="8"/>
      <x v="20"/>
      <x v="53"/>
    </i>
    <i>
      <x v="10"/>
      <x v="5"/>
      <x v="12"/>
      <x v="3"/>
      <x v="5"/>
      <x v="11"/>
      <x v="54"/>
    </i>
    <i r="4">
      <x v="6"/>
      <x v="11"/>
      <x v="54"/>
    </i>
    <i r="4">
      <x v="7"/>
      <x v="11"/>
      <x v="55"/>
    </i>
    <i r="6">
      <x v="54"/>
    </i>
    <i r="4">
      <x v="8"/>
      <x v="11"/>
      <x v="55"/>
    </i>
    <i r="6">
      <x v="54"/>
    </i>
    <i>
      <x v="11"/>
      <x v="4"/>
      <x v="3"/>
      <x v="1"/>
      <x v="5"/>
      <x v="11"/>
      <x v="56"/>
    </i>
    <i r="4">
      <x v="6"/>
      <x v="11"/>
      <x v="56"/>
    </i>
    <i r="2">
      <x v="4"/>
      <x v="3"/>
      <x v="7"/>
      <x v="20"/>
      <x v="57"/>
    </i>
    <i r="4">
      <x v="8"/>
      <x v="20"/>
      <x v="57"/>
    </i>
    <i r="1">
      <x v="6"/>
      <x v="1"/>
      <x v="3"/>
      <x v="5"/>
      <x v="31"/>
      <x v="58"/>
    </i>
    <i r="4">
      <x v="6"/>
      <x v="31"/>
      <x v="59"/>
    </i>
    <i r="4">
      <x v="7"/>
      <x v="31"/>
      <x v="60"/>
    </i>
    <i r="6">
      <x v="61"/>
    </i>
    <i>
      <x v="12"/>
      <x v="2"/>
      <x v="1"/>
      <x/>
      <x v="9"/>
      <x v="10"/>
      <x v="62"/>
    </i>
    <i>
      <x v="13"/>
      <x v="2"/>
      <x v="4"/>
      <x v="3"/>
      <x v="7"/>
      <x v="10"/>
      <x v="63"/>
    </i>
    <i r="4">
      <x v="8"/>
      <x v="10"/>
      <x v="63"/>
    </i>
    <i>
      <x v="14"/>
      <x v="13"/>
      <x v="3"/>
      <x v="5"/>
      <x v="12"/>
      <x v="8"/>
      <x v="64"/>
    </i>
    <i r="2">
      <x v="4"/>
      <x v="5"/>
      <x v="5"/>
      <x v="8"/>
      <x v="65"/>
    </i>
    <i r="4">
      <x v="6"/>
      <x v="8"/>
      <x v="65"/>
    </i>
    <i r="1">
      <x v="4"/>
      <x v="4"/>
      <x v="5"/>
      <x v="5"/>
      <x v="24"/>
      <x v="66"/>
    </i>
    <i r="4">
      <x v="6"/>
      <x v="24"/>
      <x v="66"/>
    </i>
    <i r="1">
      <x v="6"/>
      <x v="12"/>
      <x v="3"/>
      <x v="5"/>
      <x v="15"/>
      <x v="67"/>
    </i>
    <i r="6">
      <x v="68"/>
    </i>
    <i r="4">
      <x v="6"/>
      <x v="15"/>
      <x v="68"/>
    </i>
    <i r="4">
      <x v="13"/>
      <x v="15"/>
      <x v="67"/>
    </i>
    <i r="1">
      <x v="14"/>
      <x v="1"/>
      <x v="3"/>
      <x v="9"/>
      <x v="31"/>
      <x v="69"/>
    </i>
    <i r="1">
      <x v="9"/>
      <x v="1"/>
      <x v="4"/>
      <x v="7"/>
      <x v="32"/>
      <x v="70"/>
    </i>
    <i r="4">
      <x v="8"/>
      <x v="32"/>
      <x v="70"/>
    </i>
    <i r="1">
      <x v="15"/>
      <x v="3"/>
      <x v="5"/>
      <x v="12"/>
      <x v="8"/>
      <x v="71"/>
    </i>
    <i r="1">
      <x v="3"/>
      <x v="1"/>
      <x v="3"/>
      <x v="7"/>
      <x v="33"/>
      <x v="72"/>
    </i>
    <i>
      <x v="15"/>
      <x v="4"/>
      <x v="3"/>
      <x v="3"/>
      <x v="7"/>
      <x v="34"/>
      <x v="73"/>
    </i>
    <i r="4">
      <x v="8"/>
      <x v="34"/>
      <x v="73"/>
    </i>
    <i r="1">
      <x v="11"/>
      <x v="10"/>
      <x v="3"/>
      <x v="7"/>
      <x v="35"/>
      <x v="74"/>
    </i>
    <i r="2">
      <x v="1"/>
      <x v="3"/>
      <x v="7"/>
      <x v="20"/>
      <x v="75"/>
    </i>
    <i r="4">
      <x v="8"/>
      <x v="20"/>
      <x v="75"/>
    </i>
    <i r="1">
      <x v="6"/>
      <x v="13"/>
      <x v="5"/>
      <x v="7"/>
      <x v="9"/>
      <x v="76"/>
    </i>
    <i r="4">
      <x v="8"/>
      <x v="9"/>
      <x v="76"/>
    </i>
    <i r="2">
      <x v="1"/>
      <x v="3"/>
      <x v="9"/>
      <x v="36"/>
      <x v="77"/>
    </i>
    <i r="1">
      <x v="8"/>
      <x v="3"/>
      <x v="3"/>
      <x v="5"/>
      <x v="37"/>
      <x v="78"/>
    </i>
    <i r="4">
      <x v="6"/>
      <x v="37"/>
      <x v="78"/>
    </i>
    <i r="4">
      <x v="2"/>
      <x v="4"/>
      <x v="79"/>
    </i>
    <i r="1">
      <x v="1"/>
      <x v="14"/>
      <x v="5"/>
      <x v="7"/>
      <x v="9"/>
      <x v="80"/>
    </i>
    <i r="1">
      <x v="2"/>
      <x v="15"/>
      <x v="3"/>
      <x v="7"/>
      <x v="38"/>
      <x v="81"/>
    </i>
    <i r="4">
      <x v="8"/>
      <x v="38"/>
      <x v="81"/>
    </i>
    <i>
      <x v="16"/>
      <x v="13"/>
      <x v="1"/>
      <x/>
      <x v="9"/>
      <x v="10"/>
      <x v="82"/>
    </i>
    <i r="4">
      <x v="10"/>
      <x v="10"/>
      <x v="82"/>
    </i>
    <i>
      <x v="17"/>
      <x v="13"/>
      <x v="1"/>
      <x v="3"/>
      <x v="5"/>
      <x v="12"/>
      <x v="83"/>
    </i>
    <i r="4">
      <x v="6"/>
      <x v="12"/>
      <x v="83"/>
    </i>
    <i r="4">
      <x v="7"/>
      <x v="12"/>
      <x v="83"/>
    </i>
    <i r="4">
      <x v="8"/>
      <x v="12"/>
      <x v="83"/>
    </i>
    <i r="1">
      <x v="4"/>
      <x v="3"/>
      <x v="3"/>
      <x v="5"/>
      <x v="11"/>
      <x v="84"/>
    </i>
    <i r="4">
      <x v="6"/>
      <x v="11"/>
      <x v="84"/>
    </i>
    <i r="3">
      <x v="1"/>
      <x v="5"/>
      <x v="11"/>
      <x v="85"/>
    </i>
    <i r="4">
      <x v="6"/>
      <x v="11"/>
      <x v="85"/>
    </i>
    <i r="4">
      <x v="7"/>
      <x v="11"/>
      <x v="86"/>
    </i>
    <i r="4">
      <x v="8"/>
      <x v="11"/>
      <x v="86"/>
    </i>
    <i r="1">
      <x v="18"/>
      <x v="1"/>
      <x v="3"/>
      <x v="14"/>
      <x v="39"/>
      <x v="87"/>
    </i>
    <i r="4">
      <x v="15"/>
      <x v="39"/>
      <x v="87"/>
    </i>
    <i r="4">
      <x v="1"/>
      <x v="39"/>
      <x v="87"/>
    </i>
    <i r="4">
      <x v="16"/>
      <x v="39"/>
      <x v="88"/>
    </i>
    <i r="1">
      <x v="6"/>
      <x v="13"/>
      <x v="5"/>
      <x v="14"/>
      <x v="40"/>
      <x v="89"/>
    </i>
    <i r="4">
      <x v="15"/>
      <x v="40"/>
      <x v="89"/>
    </i>
    <i r="4">
      <x v="17"/>
      <x v="40"/>
      <x v="90"/>
    </i>
    <i r="4">
      <x v="1"/>
      <x v="40"/>
      <x v="89"/>
    </i>
    <i r="1">
      <x v="10"/>
      <x v="14"/>
      <x v="1"/>
      <x v="14"/>
      <x v="18"/>
      <x v="91"/>
    </i>
    <i r="4">
      <x v="15"/>
      <x v="18"/>
      <x v="91"/>
    </i>
    <i r="4">
      <x v="1"/>
      <x v="18"/>
      <x v="91"/>
    </i>
    <i r="4">
      <x v="12"/>
      <x v="18"/>
      <x v="91"/>
    </i>
    <i r="4">
      <x v="18"/>
      <x v="18"/>
      <x v="91"/>
    </i>
    <i r="4">
      <x v="16"/>
      <x v="18"/>
      <x v="91"/>
    </i>
    <i>
      <x v="18"/>
      <x v="16"/>
      <x v="4"/>
      <x v="7"/>
      <x v="14"/>
      <x v="41"/>
      <x v="92"/>
    </i>
    <i r="4">
      <x v="15"/>
      <x v="41"/>
      <x v="92"/>
    </i>
    <i r="4">
      <x v="1"/>
      <x v="41"/>
      <x v="92"/>
    </i>
    <i r="4">
      <x v="16"/>
      <x v="41"/>
      <x v="92"/>
    </i>
    <i>
      <x v="19"/>
      <x/>
      <x/>
      <x/>
      <x v="19"/>
      <x v="42"/>
      <x v="93"/>
    </i>
    <i r="4">
      <x v="4"/>
      <x v="43"/>
      <x v="93"/>
    </i>
    <i>
      <x v="20"/>
      <x/>
      <x/>
      <x/>
      <x v="19"/>
      <x v="44"/>
      <x v="94"/>
    </i>
    <i r="4">
      <x v="20"/>
      <x v="45"/>
      <x v="94"/>
    </i>
    <i r="4">
      <x v="4"/>
      <x v="44"/>
      <x v="94"/>
    </i>
    <i r="4">
      <x v="21"/>
      <x v="46"/>
      <x v="94"/>
    </i>
    <i>
      <x v="21"/>
      <x v="19"/>
      <x v="1"/>
      <x v="5"/>
      <x v="22"/>
      <x v="47"/>
      <x v="95"/>
    </i>
    <i r="4">
      <x v="23"/>
      <x v="47"/>
      <x v="95"/>
    </i>
    <i r="1">
      <x v="20"/>
      <x v="16"/>
      <x v="5"/>
      <x v="23"/>
      <x v="47"/>
      <x v="96"/>
    </i>
    <i>
      <x v="22"/>
      <x v="6"/>
      <x v="4"/>
      <x v="5"/>
      <x v="2"/>
      <x v="48"/>
      <x v="97"/>
    </i>
    <i r="1">
      <x v="21"/>
      <x v="1"/>
      <x v="5"/>
      <x v="22"/>
      <x v="48"/>
      <x v="98"/>
    </i>
    <i r="6">
      <x v="99"/>
    </i>
    <i r="4">
      <x v="23"/>
      <x v="48"/>
      <x v="98"/>
    </i>
    <i r="6">
      <x v="99"/>
    </i>
    <i r="6">
      <x v="100"/>
    </i>
    <i>
      <x v="23"/>
      <x v="10"/>
      <x v="10"/>
      <x v="3"/>
      <x v="22"/>
      <x v="49"/>
      <x v="101"/>
    </i>
    <i r="4">
      <x v="23"/>
      <x v="49"/>
      <x v="101"/>
    </i>
    <i r="4">
      <x v="24"/>
      <x v="49"/>
      <x v="101"/>
    </i>
    <i r="4">
      <x v="25"/>
      <x v="49"/>
      <x v="101"/>
    </i>
    <i r="4">
      <x v="26"/>
      <x v="49"/>
      <x v="101"/>
    </i>
    <i r="4">
      <x v="16"/>
      <x v="49"/>
      <x v="101"/>
    </i>
    <i r="1">
      <x v="2"/>
      <x v="17"/>
      <x v="3"/>
      <x v="23"/>
      <x v="50"/>
      <x v="102"/>
    </i>
    <i r="3">
      <x v="5"/>
      <x v="22"/>
      <x v="51"/>
      <x v="103"/>
    </i>
    <i r="4">
      <x v="23"/>
      <x v="51"/>
      <x v="103"/>
    </i>
    <i r="4">
      <x v="2"/>
      <x v="51"/>
      <x v="104"/>
    </i>
    <i r="4">
      <x v="24"/>
      <x v="51"/>
      <x v="103"/>
    </i>
    <i r="4">
      <x v="25"/>
      <x v="51"/>
      <x v="103"/>
    </i>
    <i r="4">
      <x v="26"/>
      <x v="51"/>
      <x v="103"/>
    </i>
    <i r="4">
      <x v="16"/>
      <x v="51"/>
      <x v="103"/>
    </i>
    <i>
      <x v="24"/>
      <x v="10"/>
      <x v="14"/>
      <x v="5"/>
      <x v="22"/>
      <x v="52"/>
      <x v="105"/>
    </i>
    <i r="4">
      <x v="23"/>
      <x v="52"/>
      <x v="105"/>
    </i>
    <i>
      <x v="25"/>
      <x v="10"/>
      <x v="18"/>
      <x v="5"/>
      <x v="22"/>
      <x v="48"/>
      <x v="106"/>
    </i>
    <i r="4">
      <x v="23"/>
      <x v="48"/>
      <x v="106"/>
    </i>
    <i>
      <x v="26"/>
      <x v="13"/>
      <x v="14"/>
      <x v="5"/>
      <x v="2"/>
      <x v="53"/>
      <x v="107"/>
    </i>
    <i r="1">
      <x v="4"/>
      <x v="15"/>
      <x v="5"/>
      <x v="22"/>
      <x v="54"/>
      <x v="108"/>
    </i>
    <i r="4">
      <x v="23"/>
      <x v="54"/>
      <x v="108"/>
    </i>
    <i r="1">
      <x v="5"/>
      <x v="3"/>
      <x v="3"/>
      <x v="27"/>
      <x v="55"/>
      <x v="109"/>
    </i>
    <i r="1">
      <x v="22"/>
      <x v="4"/>
      <x v="5"/>
      <x v="22"/>
      <x v="56"/>
      <x v="110"/>
    </i>
    <i r="4">
      <x v="23"/>
      <x v="56"/>
      <x v="110"/>
    </i>
    <i r="1">
      <x v="21"/>
      <x v="9"/>
      <x v="5"/>
      <x v="2"/>
      <x v="57"/>
      <x v="111"/>
    </i>
    <i>
      <x v="27"/>
      <x v="13"/>
      <x v="13"/>
      <x v="5"/>
      <x v="22"/>
      <x v="58"/>
      <x v="112"/>
    </i>
    <i r="4">
      <x v="23"/>
      <x v="58"/>
      <x v="112"/>
    </i>
    <i r="4">
      <x v="24"/>
      <x v="58"/>
      <x v="112"/>
    </i>
    <i r="4">
      <x v="25"/>
      <x v="58"/>
      <x v="112"/>
    </i>
    <i r="4">
      <x v="26"/>
      <x v="58"/>
      <x v="112"/>
    </i>
    <i r="4">
      <x v="16"/>
      <x v="58"/>
      <x v="112"/>
    </i>
    <i r="1">
      <x v="10"/>
      <x v="14"/>
      <x v="8"/>
      <x v="22"/>
      <x v="59"/>
      <x v="113"/>
    </i>
    <i r="2">
      <x v="11"/>
      <x v="8"/>
      <x v="22"/>
      <x v="60"/>
      <x v="114"/>
    </i>
    <i r="4">
      <x v="23"/>
      <x v="60"/>
      <x v="114"/>
    </i>
    <i>
      <x v="28"/>
      <x v="4"/>
      <x v="1"/>
      <x v="5"/>
      <x v="22"/>
      <x v="61"/>
      <x v="115"/>
    </i>
    <i r="5">
      <x v="62"/>
      <x v="115"/>
    </i>
    <i r="4">
      <x v="23"/>
      <x v="61"/>
      <x v="115"/>
    </i>
    <i r="5">
      <x v="62"/>
      <x v="115"/>
    </i>
    <i r="4">
      <x v="24"/>
      <x v="61"/>
      <x v="115"/>
    </i>
    <i r="5">
      <x v="62"/>
      <x v="115"/>
    </i>
    <i r="4">
      <x v="25"/>
      <x v="61"/>
      <x v="115"/>
    </i>
    <i r="5">
      <x v="62"/>
      <x v="115"/>
    </i>
    <i r="4">
      <x v="26"/>
      <x v="61"/>
      <x v="115"/>
    </i>
    <i r="5">
      <x v="62"/>
      <x v="115"/>
    </i>
    <i r="4">
      <x v="16"/>
      <x v="61"/>
      <x v="115"/>
    </i>
    <i r="5">
      <x v="62"/>
      <x v="115"/>
    </i>
    <i r="1">
      <x v="11"/>
      <x v="1"/>
      <x v="3"/>
      <x v="2"/>
      <x v="55"/>
      <x v="116"/>
    </i>
    <i r="3">
      <x v="5"/>
      <x v="22"/>
      <x v="55"/>
      <x v="117"/>
    </i>
    <i r="4">
      <x v="23"/>
      <x v="55"/>
      <x v="118"/>
    </i>
    <i r="4">
      <x v="2"/>
      <x v="55"/>
      <x v="116"/>
    </i>
    <i r="4">
      <x v="24"/>
      <x v="55"/>
      <x v="117"/>
    </i>
    <i r="4">
      <x v="25"/>
      <x v="55"/>
      <x v="117"/>
    </i>
    <i r="4">
      <x v="26"/>
      <x v="55"/>
      <x v="117"/>
    </i>
    <i r="4">
      <x v="16"/>
      <x v="55"/>
      <x v="117"/>
    </i>
    <i>
      <x v="29"/>
      <x v="6"/>
      <x v="1"/>
      <x v="3"/>
      <x v="28"/>
      <x v="63"/>
      <x v="119"/>
    </i>
    <i r="4">
      <x v="29"/>
      <x v="63"/>
      <x v="119"/>
    </i>
    <i r="1">
      <x v="22"/>
      <x v="1"/>
      <x v="5"/>
      <x v="22"/>
      <x v="64"/>
      <x v="120"/>
    </i>
    <i r="4">
      <x v="23"/>
      <x v="64"/>
      <x v="120"/>
    </i>
    <i r="1">
      <x v="21"/>
      <x v="4"/>
      <x v="3"/>
      <x v="28"/>
      <x v="65"/>
      <x v="121"/>
    </i>
    <i r="4">
      <x v="29"/>
      <x v="65"/>
      <x v="121"/>
    </i>
    <i r="1">
      <x v="23"/>
      <x v="1"/>
      <x v="3"/>
      <x v="28"/>
      <x v="66"/>
      <x v="122"/>
    </i>
    <i r="4">
      <x v="29"/>
      <x v="66"/>
      <x v="122"/>
    </i>
    <i r="1">
      <x v="2"/>
      <x v="13"/>
      <x v="9"/>
      <x v="24"/>
      <x v="67"/>
      <x v="123"/>
    </i>
    <i r="4">
      <x v="25"/>
      <x v="67"/>
      <x v="123"/>
    </i>
    <i r="4">
      <x v="26"/>
      <x v="67"/>
      <x v="123"/>
    </i>
    <i r="4">
      <x v="16"/>
      <x v="67"/>
      <x v="123"/>
    </i>
    <i>
      <x v="30"/>
      <x v="13"/>
      <x v="8"/>
      <x v="5"/>
      <x v="22"/>
      <x v="58"/>
      <x v="124"/>
    </i>
    <i r="4">
      <x v="23"/>
      <x v="58"/>
      <x v="124"/>
    </i>
    <i r="4">
      <x v="24"/>
      <x v="58"/>
      <x v="124"/>
    </i>
    <i r="4">
      <x v="25"/>
      <x v="58"/>
      <x v="124"/>
    </i>
    <i r="4">
      <x v="26"/>
      <x v="58"/>
      <x v="124"/>
    </i>
    <i r="4">
      <x v="16"/>
      <x v="58"/>
      <x v="124"/>
    </i>
    <i r="1">
      <x v="24"/>
      <x v="19"/>
      <x v="3"/>
      <x v="23"/>
      <x v="68"/>
      <x v="125"/>
    </i>
    <i r="1">
      <x v="10"/>
      <x v="8"/>
      <x v="3"/>
      <x v="2"/>
      <x v="69"/>
      <x v="126"/>
    </i>
    <i r="6">
      <x v="127"/>
    </i>
    <i r="1">
      <x v="1"/>
      <x v="12"/>
      <x v="3"/>
      <x v="27"/>
      <x v="57"/>
      <x v="128"/>
    </i>
    <i>
      <x v="31"/>
      <x v="21"/>
      <x v="1"/>
      <x v="10"/>
      <x v="22"/>
      <x v="70"/>
      <x v="129"/>
    </i>
    <i r="6">
      <x v="130"/>
    </i>
    <i r="4">
      <x v="23"/>
      <x v="70"/>
      <x v="129"/>
    </i>
    <i r="6">
      <x v="130"/>
    </i>
    <i>
      <x v="32"/>
      <x v="19"/>
      <x v="1"/>
      <x v="3"/>
      <x v="27"/>
      <x v="69"/>
      <x v="131"/>
    </i>
    <i r="1">
      <x v="5"/>
      <x v="3"/>
      <x v="3"/>
      <x v="30"/>
      <x v="71"/>
      <x v="132"/>
    </i>
    <i r="4">
      <x v="29"/>
      <x v="71"/>
      <x v="132"/>
    </i>
    <i r="1">
      <x v="11"/>
      <x v="1"/>
      <x v="3"/>
      <x v="28"/>
      <x v="72"/>
      <x v="133"/>
    </i>
    <i r="4">
      <x v="29"/>
      <x v="72"/>
      <x v="133"/>
    </i>
    <i r="1">
      <x v="6"/>
      <x v="1"/>
      <x v="5"/>
      <x v="12"/>
      <x v="73"/>
      <x v="134"/>
    </i>
    <i r="1">
      <x v="10"/>
      <x v="20"/>
      <x v="3"/>
      <x v="31"/>
      <x v="74"/>
      <x v="135"/>
    </i>
    <i r="4">
      <x v="32"/>
      <x v="74"/>
      <x v="135"/>
    </i>
    <i>
      <x v="33"/>
      <x v="13"/>
      <x v="12"/>
      <x v="11"/>
      <x v="28"/>
      <x v="53"/>
      <x v="136"/>
    </i>
    <i r="4">
      <x v="29"/>
      <x v="53"/>
      <x v="136"/>
    </i>
    <i r="1">
      <x v="4"/>
      <x v="10"/>
      <x v="5"/>
      <x v="2"/>
      <x v="74"/>
      <x v="137"/>
    </i>
    <i r="1">
      <x v="18"/>
      <x v="18"/>
      <x v="5"/>
      <x v="22"/>
      <x v="56"/>
      <x v="138"/>
    </i>
    <i r="4">
      <x v="23"/>
      <x v="56"/>
      <x v="138"/>
    </i>
    <i r="4">
      <x v="24"/>
      <x v="56"/>
      <x v="138"/>
    </i>
    <i r="4">
      <x v="25"/>
      <x v="56"/>
      <x v="138"/>
    </i>
    <i r="4">
      <x v="26"/>
      <x v="56"/>
      <x v="138"/>
    </i>
    <i r="4">
      <x v="16"/>
      <x v="56"/>
      <x v="138"/>
    </i>
    <i r="1">
      <x v="22"/>
      <x v="14"/>
      <x v="3"/>
      <x v="30"/>
      <x v="75"/>
      <x v="139"/>
    </i>
    <i r="1">
      <x v="10"/>
      <x v="14"/>
      <x v="5"/>
      <x v="22"/>
      <x v="76"/>
      <x v="140"/>
    </i>
    <i r="6">
      <x v="141"/>
    </i>
    <i r="4">
      <x v="23"/>
      <x v="76"/>
      <x v="140"/>
    </i>
    <i r="6">
      <x v="141"/>
    </i>
    <i r="4">
      <x v="24"/>
      <x v="76"/>
      <x v="140"/>
    </i>
    <i r="6">
      <x v="141"/>
    </i>
    <i r="4">
      <x v="25"/>
      <x v="76"/>
      <x v="140"/>
    </i>
    <i r="6">
      <x v="141"/>
    </i>
    <i r="4">
      <x v="26"/>
      <x v="76"/>
      <x v="140"/>
    </i>
    <i r="6">
      <x v="141"/>
    </i>
    <i r="4">
      <x v="16"/>
      <x v="76"/>
      <x v="140"/>
    </i>
    <i r="6">
      <x v="141"/>
    </i>
    <i>
      <x v="34"/>
      <x v="25"/>
      <x v="1"/>
      <x v="3"/>
      <x v="22"/>
      <x v="77"/>
      <x v="142"/>
    </i>
    <i r="4">
      <x v="23"/>
      <x v="77"/>
      <x v="142"/>
    </i>
    <i r="1">
      <x v="26"/>
      <x v="3"/>
      <x v="5"/>
      <x v="24"/>
      <x v="78"/>
      <x v="143"/>
    </i>
    <i r="4">
      <x v="25"/>
      <x v="78"/>
      <x v="143"/>
    </i>
    <i r="4">
      <x v="26"/>
      <x v="78"/>
      <x v="143"/>
    </i>
    <i r="4">
      <x v="16"/>
      <x v="78"/>
      <x v="143"/>
    </i>
    <i>
      <x v="35"/>
      <x v="4"/>
      <x v="8"/>
      <x v="5"/>
      <x v="22"/>
      <x v="79"/>
      <x v="144"/>
    </i>
    <i r="4">
      <x v="23"/>
      <x v="79"/>
      <x v="144"/>
    </i>
    <i r="1">
      <x v="25"/>
      <x v="3"/>
      <x v="3"/>
      <x v="28"/>
      <x v="53"/>
      <x v="145"/>
    </i>
    <i r="4">
      <x v="29"/>
      <x v="53"/>
      <x v="145"/>
    </i>
    <i r="1">
      <x v="1"/>
      <x v="13"/>
      <x v="5"/>
      <x v="22"/>
      <x v="77"/>
      <x v="146"/>
    </i>
    <i r="4">
      <x v="23"/>
      <x v="77"/>
      <x v="146"/>
    </i>
    <i>
      <x v="36"/>
      <x v="19"/>
      <x v="3"/>
      <x v="1"/>
      <x v="29"/>
      <x v="80"/>
      <x v="147"/>
    </i>
    <i r="2">
      <x v="4"/>
      <x v="3"/>
      <x v="28"/>
      <x v="72"/>
      <x v="148"/>
    </i>
    <i r="4">
      <x v="29"/>
      <x v="72"/>
      <x v="148"/>
    </i>
    <i r="1">
      <x v="5"/>
      <x v="20"/>
      <x v="3"/>
      <x v="22"/>
      <x v="72"/>
      <x v="149"/>
    </i>
    <i r="4">
      <x v="23"/>
      <x v="72"/>
      <x v="149"/>
    </i>
    <i r="2">
      <x v="1"/>
      <x v="5"/>
      <x v="22"/>
      <x v="69"/>
      <x v="150"/>
    </i>
    <i r="4">
      <x v="23"/>
      <x v="69"/>
      <x v="150"/>
    </i>
    <i r="1">
      <x v="6"/>
      <x v="1"/>
      <x v="5"/>
      <x v="22"/>
      <x v="52"/>
      <x v="151"/>
    </i>
    <i r="4">
      <x v="23"/>
      <x v="52"/>
      <x v="151"/>
    </i>
    <i r="4">
      <x v="24"/>
      <x v="52"/>
      <x v="151"/>
    </i>
    <i r="4">
      <x v="25"/>
      <x v="52"/>
      <x v="151"/>
    </i>
    <i r="4">
      <x v="26"/>
      <x v="52"/>
      <x v="151"/>
    </i>
    <i r="1">
      <x v="22"/>
      <x v="1"/>
      <x v="3"/>
      <x v="27"/>
      <x v="81"/>
      <x v="152"/>
    </i>
    <i r="1">
      <x v="10"/>
      <x v="4"/>
      <x v="3"/>
      <x v="28"/>
      <x v="72"/>
      <x v="153"/>
    </i>
    <i r="4">
      <x v="29"/>
      <x v="72"/>
      <x v="153"/>
    </i>
    <i r="1">
      <x v="1"/>
      <x v="14"/>
      <x v="3"/>
      <x v="22"/>
      <x v="77"/>
      <x v="154"/>
    </i>
    <i r="4">
      <x v="23"/>
      <x v="77"/>
      <x v="155"/>
    </i>
    <i r="6">
      <x v="154"/>
    </i>
    <i r="1">
      <x v="2"/>
      <x v="1"/>
      <x v="3"/>
      <x v="28"/>
      <x v="82"/>
      <x v="156"/>
    </i>
    <i r="4">
      <x v="29"/>
      <x v="82"/>
      <x v="156"/>
    </i>
    <i>
      <x v="37"/>
      <x v="19"/>
      <x v="15"/>
      <x v="5"/>
      <x v="22"/>
      <x v="83"/>
      <x v="157"/>
    </i>
    <i r="4">
      <x v="23"/>
      <x v="83"/>
      <x v="157"/>
    </i>
    <i r="1">
      <x v="21"/>
      <x v="12"/>
      <x v="5"/>
      <x v="24"/>
      <x v="84"/>
      <x v="158"/>
    </i>
    <i>
      <x v="38"/>
      <x v="4"/>
      <x v="13"/>
      <x v="11"/>
      <x v="30"/>
      <x v="85"/>
      <x v="159"/>
    </i>
    <i r="4">
      <x v="29"/>
      <x v="86"/>
      <x v="159"/>
    </i>
    <i>
      <x v="39"/>
      <x v="19"/>
      <x v="4"/>
      <x v="3"/>
      <x v="27"/>
      <x v="65"/>
      <x v="160"/>
    </i>
    <i r="1">
      <x v="6"/>
      <x v="8"/>
      <x v="3"/>
      <x v="27"/>
      <x v="58"/>
      <x v="161"/>
    </i>
    <i>
      <x v="40"/>
      <x v="13"/>
      <x v="13"/>
      <x v="4"/>
      <x v="14"/>
      <x v="87"/>
      <x v="162"/>
    </i>
    <i r="4">
      <x v="15"/>
      <x v="87"/>
      <x v="162"/>
    </i>
    <i r="4">
      <x v="1"/>
      <x v="87"/>
      <x v="162"/>
    </i>
    <i r="4">
      <x v="2"/>
      <x v="87"/>
      <x v="162"/>
    </i>
    <i r="4">
      <x v="18"/>
      <x v="87"/>
      <x v="162"/>
    </i>
    <i r="1">
      <x v="19"/>
      <x v="13"/>
      <x v="5"/>
      <x v="14"/>
      <x v="1"/>
      <x v="163"/>
    </i>
    <i r="4">
      <x v="15"/>
      <x v="1"/>
      <x v="163"/>
    </i>
    <i r="4">
      <x v="1"/>
      <x v="1"/>
      <x v="163"/>
    </i>
    <i r="4">
      <x v="2"/>
      <x v="1"/>
      <x v="163"/>
    </i>
    <i r="4">
      <x v="18"/>
      <x v="88"/>
      <x v="163"/>
    </i>
    <i r="2">
      <x v="20"/>
      <x v="3"/>
      <x v="14"/>
      <x v="89"/>
      <x v="164"/>
    </i>
    <i r="4">
      <x v="15"/>
      <x v="89"/>
      <x v="164"/>
    </i>
    <i r="4">
      <x v="1"/>
      <x v="89"/>
      <x v="164"/>
    </i>
    <i r="4">
      <x v="12"/>
      <x v="89"/>
      <x v="164"/>
    </i>
    <i r="4">
      <x v="18"/>
      <x v="89"/>
      <x v="164"/>
    </i>
    <i r="4">
      <x v="16"/>
      <x v="89"/>
      <x v="164"/>
    </i>
    <i r="2">
      <x v="1"/>
      <x v="3"/>
      <x v="14"/>
      <x v="90"/>
      <x v="165"/>
    </i>
    <i r="4">
      <x v="15"/>
      <x v="91"/>
      <x v="166"/>
    </i>
    <i r="4">
      <x v="1"/>
      <x v="90"/>
      <x v="165"/>
    </i>
    <i r="4">
      <x v="16"/>
      <x v="91"/>
      <x v="166"/>
    </i>
    <i r="1">
      <x v="4"/>
      <x v="21"/>
      <x v="5"/>
      <x v="14"/>
      <x v="92"/>
      <x v="167"/>
    </i>
    <i r="4">
      <x v="15"/>
      <x v="92"/>
      <x v="167"/>
    </i>
    <i r="4">
      <x v="1"/>
      <x v="92"/>
      <x v="167"/>
    </i>
    <i r="4">
      <x v="2"/>
      <x v="92"/>
      <x v="168"/>
    </i>
    <i r="4">
      <x v="18"/>
      <x v="92"/>
      <x v="167"/>
    </i>
    <i r="2">
      <x v="4"/>
      <x v="3"/>
      <x v="14"/>
      <x v="41"/>
      <x v="169"/>
    </i>
    <i r="4">
      <x v="15"/>
      <x v="41"/>
      <x v="169"/>
    </i>
    <i r="4">
      <x v="1"/>
      <x v="41"/>
      <x v="169"/>
    </i>
    <i r="4">
      <x v="19"/>
      <x v="93"/>
      <x v="170"/>
    </i>
    <i r="4">
      <x v="20"/>
      <x v="93"/>
      <x v="170"/>
    </i>
    <i r="4">
      <x v="4"/>
      <x v="94"/>
      <x v="171"/>
    </i>
    <i r="4">
      <x v="21"/>
      <x v="94"/>
      <x v="171"/>
    </i>
    <i r="4">
      <x v="26"/>
      <x v="94"/>
      <x v="172"/>
    </i>
    <i r="2">
      <x v="5"/>
      <x v="5"/>
      <x v="14"/>
      <x v="95"/>
      <x v="173"/>
    </i>
    <i r="4">
      <x v="15"/>
      <x v="95"/>
      <x v="173"/>
    </i>
    <i r="4">
      <x v="1"/>
      <x v="95"/>
      <x v="173"/>
    </i>
    <i r="4">
      <x v="2"/>
      <x v="95"/>
      <x v="173"/>
    </i>
    <i r="4">
      <x v="18"/>
      <x v="95"/>
      <x v="173"/>
    </i>
    <i r="1">
      <x v="18"/>
      <x v="9"/>
      <x/>
      <x v="18"/>
      <x v="96"/>
      <x v="174"/>
    </i>
    <i r="3">
      <x v="5"/>
      <x v="14"/>
      <x v="96"/>
      <x v="174"/>
    </i>
    <i r="4">
      <x v="15"/>
      <x v="96"/>
      <x v="174"/>
    </i>
    <i r="4">
      <x v="1"/>
      <x v="96"/>
      <x v="174"/>
    </i>
    <i r="4">
      <x v="16"/>
      <x v="96"/>
      <x v="174"/>
    </i>
    <i r="2">
      <x v="18"/>
      <x v="3"/>
      <x v="3"/>
      <x v="3"/>
      <x v="175"/>
    </i>
    <i r="4">
      <x v="25"/>
      <x v="3"/>
      <x v="175"/>
    </i>
    <i r="2">
      <x v="1"/>
      <x v="3"/>
      <x v="19"/>
      <x v="97"/>
      <x v="175"/>
    </i>
    <i r="4">
      <x v="20"/>
      <x v="97"/>
      <x v="175"/>
    </i>
    <i r="1">
      <x v="5"/>
      <x v="9"/>
      <x v="5"/>
      <x v="14"/>
      <x v="1"/>
      <x v="176"/>
    </i>
    <i r="4">
      <x v="15"/>
      <x v="1"/>
      <x v="176"/>
    </i>
    <i r="4">
      <x v="1"/>
      <x v="1"/>
      <x v="176"/>
    </i>
    <i r="4">
      <x v="2"/>
      <x v="1"/>
      <x v="176"/>
    </i>
    <i r="4">
      <x v="18"/>
      <x v="1"/>
      <x v="176"/>
    </i>
    <i r="2">
      <x v="1"/>
      <x v="3"/>
      <x v="19"/>
      <x v="98"/>
      <x v="177"/>
    </i>
    <i r="4">
      <x v="20"/>
      <x v="98"/>
      <x v="177"/>
    </i>
    <i r="4">
      <x v="4"/>
      <x v="98"/>
      <x v="177"/>
    </i>
    <i r="4">
      <x v="21"/>
      <x v="98"/>
      <x v="177"/>
    </i>
    <i r="1">
      <x v="11"/>
      <x v="13"/>
      <x v="5"/>
      <x v="14"/>
      <x v="99"/>
      <x v="178"/>
    </i>
    <i r="4">
      <x v="15"/>
      <x v="99"/>
      <x v="178"/>
    </i>
    <i r="4">
      <x v="1"/>
      <x v="99"/>
      <x v="178"/>
    </i>
    <i r="4">
      <x v="16"/>
      <x v="99"/>
      <x v="178"/>
    </i>
    <i r="2">
      <x v="20"/>
      <x/>
      <x v="23"/>
      <x v="100"/>
      <x v="121"/>
    </i>
    <i r="3">
      <x v="5"/>
      <x v="22"/>
      <x v="100"/>
      <x v="121"/>
    </i>
    <i r="4">
      <x v="23"/>
      <x v="100"/>
      <x v="121"/>
    </i>
    <i r="4">
      <x v="2"/>
      <x v="101"/>
      <x v="121"/>
    </i>
    <i r="4">
      <x v="24"/>
      <x v="102"/>
      <x v="121"/>
    </i>
    <i r="4">
      <x v="25"/>
      <x v="102"/>
      <x v="121"/>
    </i>
    <i r="4">
      <x v="26"/>
      <x v="102"/>
      <x v="121"/>
    </i>
    <i r="4">
      <x v="16"/>
      <x v="102"/>
      <x v="121"/>
    </i>
    <i r="2">
      <x v="1"/>
      <x v="3"/>
      <x v="4"/>
      <x v="103"/>
      <x v="179"/>
    </i>
    <i r="4">
      <x v="21"/>
      <x v="103"/>
      <x v="179"/>
    </i>
    <i r="4">
      <x v="2"/>
      <x v="104"/>
      <x v="180"/>
    </i>
    <i r="1">
      <x v="6"/>
      <x v="1"/>
      <x/>
      <x v="23"/>
      <x v="105"/>
      <x v="181"/>
    </i>
    <i r="5">
      <x v="106"/>
      <x v="181"/>
    </i>
    <i r="3">
      <x v="9"/>
      <x v="22"/>
      <x v="105"/>
      <x v="181"/>
    </i>
    <i r="5">
      <x v="106"/>
      <x v="181"/>
    </i>
    <i r="4">
      <x v="23"/>
      <x v="105"/>
      <x v="181"/>
    </i>
    <i r="5">
      <x v="106"/>
      <x v="181"/>
    </i>
    <i r="1">
      <x v="22"/>
      <x v="10"/>
      <x v="5"/>
      <x v="24"/>
      <x v="107"/>
      <x v="182"/>
    </i>
    <i r="4">
      <x v="25"/>
      <x v="107"/>
      <x v="182"/>
    </i>
    <i r="4">
      <x v="26"/>
      <x v="107"/>
      <x v="182"/>
    </i>
    <i r="4">
      <x v="16"/>
      <x v="107"/>
      <x v="182"/>
    </i>
    <i r="1">
      <x v="25"/>
      <x v="13"/>
      <x v="9"/>
      <x v="22"/>
      <x v="61"/>
      <x v="183"/>
    </i>
    <i r="5">
      <x v="108"/>
      <x v="183"/>
    </i>
    <i r="3">
      <x v="8"/>
      <x v="2"/>
      <x v="62"/>
      <x v="184"/>
    </i>
    <i r="3">
      <x v="5"/>
      <x v="23"/>
      <x v="61"/>
      <x v="185"/>
    </i>
    <i r="5">
      <x v="62"/>
      <x v="185"/>
    </i>
    <i r="5">
      <x v="15"/>
      <x v="185"/>
    </i>
    <i r="4">
      <x v="2"/>
      <x v="61"/>
      <x v="185"/>
    </i>
    <i r="5">
      <x v="62"/>
      <x v="185"/>
    </i>
    <i r="6">
      <x v="186"/>
    </i>
    <i r="2">
      <x v="1"/>
      <x v="5"/>
      <x v="22"/>
      <x v="55"/>
      <x v="187"/>
    </i>
    <i r="5">
      <x v="109"/>
      <x v="187"/>
    </i>
    <i r="5">
      <x v="110"/>
      <x v="187"/>
    </i>
    <i r="5">
      <x v="111"/>
      <x v="187"/>
    </i>
    <i r="4">
      <x v="23"/>
      <x v="55"/>
      <x v="187"/>
    </i>
    <i r="5">
      <x v="109"/>
      <x v="187"/>
    </i>
    <i r="5">
      <x v="110"/>
      <x v="187"/>
    </i>
    <i r="5">
      <x v="111"/>
      <x v="187"/>
    </i>
    <i r="4">
      <x v="24"/>
      <x v="110"/>
      <x v="188"/>
    </i>
    <i r="4">
      <x v="25"/>
      <x v="110"/>
      <x v="188"/>
    </i>
    <i r="4">
      <x v="26"/>
      <x v="110"/>
      <x v="188"/>
    </i>
    <i r="4">
      <x v="16"/>
      <x v="110"/>
      <x v="188"/>
    </i>
    <i r="1">
      <x v="21"/>
      <x v="14"/>
      <x v="5"/>
      <x v="22"/>
      <x v="76"/>
      <x v="189"/>
    </i>
    <i r="5">
      <x v="112"/>
      <x v="189"/>
    </i>
    <i r="4">
      <x v="23"/>
      <x v="113"/>
      <x v="189"/>
    </i>
    <i r="4">
      <x v="24"/>
      <x v="76"/>
      <x v="189"/>
    </i>
    <i r="5">
      <x v="112"/>
      <x v="189"/>
    </i>
    <i r="4">
      <x v="25"/>
      <x v="76"/>
      <x v="189"/>
    </i>
    <i r="5">
      <x v="112"/>
      <x v="189"/>
    </i>
    <i r="4">
      <x v="26"/>
      <x v="76"/>
      <x v="189"/>
    </i>
    <i r="5">
      <x v="112"/>
      <x v="189"/>
    </i>
    <i r="4">
      <x v="16"/>
      <x v="76"/>
      <x v="189"/>
    </i>
    <i r="5">
      <x v="112"/>
      <x v="189"/>
    </i>
    <i r="1">
      <x v="12"/>
      <x v="14"/>
      <x v="3"/>
      <x v="3"/>
      <x v="103"/>
      <x v="190"/>
    </i>
    <i r="4">
      <x v="33"/>
      <x v="114"/>
      <x v="191"/>
    </i>
    <i r="4">
      <x v="19"/>
      <x v="115"/>
      <x v="191"/>
    </i>
    <i r="4">
      <x v="20"/>
      <x v="115"/>
      <x v="191"/>
    </i>
    <i r="4">
      <x v="4"/>
      <x v="116"/>
      <x v="191"/>
    </i>
    <i r="4">
      <x v="21"/>
      <x v="116"/>
      <x v="191"/>
    </i>
    <i r="4">
      <x v="25"/>
      <x v="103"/>
      <x v="190"/>
    </i>
    <i r="4">
      <x v="26"/>
      <x v="115"/>
      <x v="191"/>
    </i>
    <i r="1">
      <x v="27"/>
      <x v="1"/>
      <x v="3"/>
      <x v="17"/>
      <x v="117"/>
      <x v="192"/>
    </i>
    <i r="4">
      <x v="19"/>
      <x v="117"/>
      <x v="193"/>
    </i>
    <i r="4">
      <x v="20"/>
      <x v="117"/>
      <x v="193"/>
    </i>
    <i r="4">
      <x v="12"/>
      <x v="117"/>
      <x v="193"/>
    </i>
    <i r="4">
      <x v="18"/>
      <x v="117"/>
      <x v="192"/>
    </i>
    <i r="1">
      <x v="14"/>
      <x v="1"/>
      <x v="3"/>
      <x v="14"/>
      <x v="118"/>
      <x v="194"/>
    </i>
    <i r="4">
      <x v="15"/>
      <x v="118"/>
      <x v="194"/>
    </i>
    <i r="4">
      <x v="1"/>
      <x v="118"/>
      <x v="194"/>
    </i>
    <i r="4">
      <x v="18"/>
      <x v="118"/>
      <x v="194"/>
    </i>
    <i r="4">
      <x v="16"/>
      <x v="118"/>
      <x v="194"/>
    </i>
    <i r="1">
      <x v="7"/>
      <x v="1"/>
      <x v="3"/>
      <x v="19"/>
      <x v="93"/>
      <x v="195"/>
    </i>
    <i r="4">
      <x v="20"/>
      <x v="93"/>
      <x v="195"/>
    </i>
    <i r="4">
      <x v="4"/>
      <x v="119"/>
      <x v="196"/>
    </i>
    <i r="4">
      <x v="21"/>
      <x v="119"/>
      <x v="196"/>
    </i>
    <i r="4">
      <x v="26"/>
      <x v="94"/>
      <x v="197"/>
    </i>
    <i r="1">
      <x v="8"/>
      <x v="1"/>
      <x v="3"/>
      <x v="19"/>
      <x v="120"/>
      <x v="198"/>
    </i>
    <i r="4">
      <x v="20"/>
      <x v="120"/>
      <x v="198"/>
    </i>
    <i r="4">
      <x v="4"/>
      <x v="120"/>
      <x v="198"/>
    </i>
    <i r="4">
      <x v="21"/>
      <x v="120"/>
      <x v="198"/>
    </i>
    <i r="4">
      <x v="26"/>
      <x v="120"/>
      <x v="198"/>
    </i>
    <i r="1">
      <x v="9"/>
      <x v="15"/>
      <x v="3"/>
      <x v="14"/>
      <x v="121"/>
      <x v="199"/>
    </i>
    <i r="4">
      <x v="15"/>
      <x v="121"/>
      <x v="199"/>
    </i>
    <i r="4">
      <x v="1"/>
      <x v="121"/>
      <x v="199"/>
    </i>
    <i r="4">
      <x v="18"/>
      <x v="121"/>
      <x v="200"/>
    </i>
    <i r="1">
      <x v="17"/>
      <x v="13"/>
      <x v="11"/>
      <x v="19"/>
      <x v="122"/>
      <x v="201"/>
    </i>
    <i r="4">
      <x v="20"/>
      <x v="122"/>
      <x v="201"/>
    </i>
    <i r="4">
      <x v="26"/>
      <x v="122"/>
      <x v="201"/>
    </i>
    <i r="2">
      <x v="14"/>
      <x v="2"/>
      <x v="14"/>
      <x v="121"/>
      <x v="202"/>
    </i>
    <i r="4">
      <x v="15"/>
      <x v="121"/>
      <x v="202"/>
    </i>
    <i r="4">
      <x v="1"/>
      <x v="121"/>
      <x v="202"/>
    </i>
    <i r="1">
      <x v="3"/>
      <x v="15"/>
      <x v="3"/>
      <x v="2"/>
      <x v="123"/>
      <x v="203"/>
    </i>
    <i r="4">
      <x v="12"/>
      <x v="123"/>
      <x v="204"/>
    </i>
    <i r="4">
      <x v="18"/>
      <x v="123"/>
      <x v="205"/>
    </i>
    <i r="2">
      <x v="20"/>
      <x v="3"/>
      <x v="19"/>
      <x v="124"/>
      <x v="206"/>
    </i>
    <i r="4">
      <x v="20"/>
      <x v="124"/>
      <x v="206"/>
    </i>
    <i r="4">
      <x v="26"/>
      <x v="124"/>
      <x v="206"/>
    </i>
    <i r="2">
      <x v="1"/>
      <x v="5"/>
      <x v="14"/>
      <x v="125"/>
      <x v="207"/>
    </i>
    <i r="4">
      <x v="15"/>
      <x v="125"/>
      <x v="207"/>
    </i>
    <i r="4">
      <x v="1"/>
      <x v="125"/>
      <x v="207"/>
    </i>
    <i r="1">
      <x v="16"/>
      <x v="15"/>
      <x v="3"/>
      <x v="19"/>
      <x v="126"/>
      <x v="208"/>
    </i>
    <i r="4">
      <x v="20"/>
      <x v="126"/>
      <x v="208"/>
    </i>
    <i r="4">
      <x v="4"/>
      <x v="127"/>
      <x v="208"/>
    </i>
    <i r="4">
      <x v="21"/>
      <x v="127"/>
      <x v="208"/>
    </i>
    <i r="4">
      <x v="12"/>
      <x v="127"/>
      <x v="208"/>
    </i>
    <i r="4">
      <x v="26"/>
      <x v="126"/>
      <x v="208"/>
    </i>
    <i r="2">
      <x v="20"/>
      <x v="3"/>
      <x v="33"/>
      <x v="128"/>
      <x v="209"/>
    </i>
    <i r="4">
      <x v="34"/>
      <x v="128"/>
      <x v="209"/>
    </i>
    <i r="4">
      <x v="24"/>
      <x v="128"/>
      <x v="209"/>
    </i>
    <i r="2">
      <x v="1"/>
      <x v="5"/>
      <x v="14"/>
      <x v="125"/>
      <x v="210"/>
    </i>
    <i r="4">
      <x v="15"/>
      <x v="125"/>
      <x v="210"/>
    </i>
    <i r="4">
      <x v="1"/>
      <x v="125"/>
      <x v="210"/>
    </i>
    <i r="4">
      <x v="18"/>
      <x v="125"/>
      <x v="210"/>
    </i>
    <i r="1">
      <x v="10"/>
      <x v="13"/>
      <x v="3"/>
      <x v="14"/>
      <x v="129"/>
      <x v="211"/>
    </i>
    <i r="4">
      <x v="15"/>
      <x v="129"/>
      <x v="211"/>
    </i>
    <i r="4">
      <x v="1"/>
      <x v="129"/>
      <x v="211"/>
    </i>
    <i r="4">
      <x v="18"/>
      <x v="130"/>
      <x v="211"/>
    </i>
    <i r="4">
      <x v="16"/>
      <x v="129"/>
      <x v="211"/>
    </i>
    <i r="2">
      <x v="18"/>
      <x v="1"/>
      <x v="14"/>
      <x v="91"/>
      <x v="212"/>
    </i>
    <i r="4">
      <x v="15"/>
      <x v="91"/>
      <x v="212"/>
    </i>
    <i r="4">
      <x v="1"/>
      <x v="91"/>
      <x v="212"/>
    </i>
    <i r="4">
      <x v="16"/>
      <x v="91"/>
      <x v="212"/>
    </i>
    <i r="1">
      <x v="1"/>
      <x v="1"/>
      <x v="3"/>
      <x v="5"/>
      <x v="12"/>
      <x v="213"/>
    </i>
    <i r="4">
      <x v="6"/>
      <x v="12"/>
      <x v="175"/>
    </i>
    <i r="4">
      <x v="7"/>
      <x v="12"/>
      <x v="213"/>
    </i>
    <i r="4">
      <x v="8"/>
      <x v="12"/>
      <x v="213"/>
    </i>
    <i r="1">
      <x v="2"/>
      <x v="13"/>
      <x v="5"/>
      <x v="22"/>
      <x v="131"/>
      <x v="214"/>
    </i>
    <i r="4">
      <x v="23"/>
      <x v="131"/>
      <x v="214"/>
    </i>
    <i r="2">
      <x v="20"/>
      <x v="5"/>
      <x v="14"/>
      <x v="132"/>
      <x v="215"/>
    </i>
    <i r="4">
      <x v="15"/>
      <x v="132"/>
      <x v="215"/>
    </i>
    <i r="4">
      <x v="1"/>
      <x v="132"/>
      <x v="215"/>
    </i>
    <i r="4">
      <x v="19"/>
      <x v="132"/>
      <x v="215"/>
    </i>
    <i r="4">
      <x v="20"/>
      <x v="132"/>
      <x v="215"/>
    </i>
    <i r="4">
      <x v="2"/>
      <x v="133"/>
      <x v="216"/>
    </i>
    <i r="4">
      <x v="18"/>
      <x v="132"/>
      <x v="215"/>
    </i>
    <i r="4">
      <x v="16"/>
      <x v="132"/>
      <x v="215"/>
    </i>
    <i r="2">
      <x v="1"/>
      <x v="5"/>
      <x v="14"/>
      <x v="99"/>
      <x v="217"/>
    </i>
    <i r="4">
      <x v="15"/>
      <x v="99"/>
      <x v="217"/>
    </i>
    <i r="4">
      <x v="1"/>
      <x v="99"/>
      <x v="217"/>
    </i>
    <i r="4">
      <x v="16"/>
      <x v="99"/>
      <x v="217"/>
    </i>
    <i>
      <x v="41"/>
      <x v="5"/>
      <x v="18"/>
      <x v="5"/>
      <x v="22"/>
      <x v="77"/>
      <x v="218"/>
    </i>
    <i r="5">
      <x v="52"/>
      <x v="218"/>
    </i>
    <i r="4">
      <x v="23"/>
      <x v="77"/>
      <x v="218"/>
    </i>
    <i r="5">
      <x v="52"/>
      <x v="218"/>
    </i>
    <i>
      <x v="42"/>
      <x v="9"/>
      <x v="14"/>
      <x v="3"/>
      <x v="14"/>
      <x v="89"/>
      <x v="175"/>
    </i>
    <i r="4">
      <x v="15"/>
      <x v="89"/>
      <x v="175"/>
    </i>
    <i r="4">
      <x v="1"/>
      <x v="89"/>
      <x v="175"/>
    </i>
    <i r="4">
      <x v="12"/>
      <x v="89"/>
      <x v="175"/>
    </i>
    <i r="4">
      <x v="18"/>
      <x v="89"/>
      <x v="175"/>
    </i>
    <i r="4">
      <x v="16"/>
      <x v="89"/>
      <x v="175"/>
    </i>
    <i>
      <x v="43"/>
      <x v="22"/>
      <x v="10"/>
      <x/>
      <x v="22"/>
      <x v="53"/>
      <x v="182"/>
    </i>
    <i r="3">
      <x v="3"/>
      <x v="22"/>
      <x v="107"/>
      <x v="182"/>
    </i>
    <i r="4">
      <x v="23"/>
      <x v="53"/>
      <x v="182"/>
    </i>
    <i r="5">
      <x v="107"/>
      <x v="182"/>
    </i>
    <i r="1">
      <x v="26"/>
      <x v="1"/>
      <x v="9"/>
      <x v="22"/>
      <x v="79"/>
      <x v="219"/>
    </i>
    <i r="5">
      <x v="83"/>
      <x v="219"/>
    </i>
    <i r="4">
      <x v="23"/>
      <x v="79"/>
      <x v="219"/>
    </i>
    <i r="5">
      <x v="83"/>
      <x v="219"/>
    </i>
    <i r="1">
      <x v="21"/>
      <x v="13"/>
      <x v="5"/>
      <x v="22"/>
      <x v="134"/>
      <x v="220"/>
    </i>
    <i r="5">
      <x v="135"/>
      <x v="220"/>
    </i>
    <i r="5">
      <x v="109"/>
      <x v="220"/>
    </i>
    <i r="5">
      <x v="110"/>
      <x v="220"/>
    </i>
    <i r="5">
      <x v="111"/>
      <x v="220"/>
    </i>
    <i r="4">
      <x v="23"/>
      <x v="134"/>
      <x v="220"/>
    </i>
    <i r="5">
      <x v="135"/>
      <x v="220"/>
    </i>
    <i r="5">
      <x v="109"/>
      <x v="220"/>
    </i>
    <i r="5">
      <x v="110"/>
      <x v="220"/>
    </i>
    <i r="5">
      <x v="111"/>
      <x v="220"/>
    </i>
    <i r="4">
      <x v="24"/>
      <x v="110"/>
      <x v="221"/>
    </i>
    <i r="4">
      <x v="25"/>
      <x v="110"/>
      <x v="221"/>
    </i>
    <i r="4">
      <x v="26"/>
      <x v="110"/>
      <x v="221"/>
    </i>
    <i r="4">
      <x v="16"/>
      <x v="110"/>
      <x v="221"/>
    </i>
    <i>
      <x v="44"/>
      <x v="6"/>
      <x v="1"/>
      <x v="1"/>
      <x v="19"/>
      <x v="136"/>
      <x v="222"/>
    </i>
    <i r="4">
      <x v="20"/>
      <x v="136"/>
      <x v="222"/>
    </i>
    <i r="4">
      <x v="21"/>
      <x v="136"/>
      <x v="64"/>
    </i>
    <i r="4">
      <x v="26"/>
      <x v="136"/>
      <x v="222"/>
    </i>
    <i>
      <x v="45"/>
      <x v="18"/>
      <x v="13"/>
      <x v="5"/>
      <x v="22"/>
      <x v="137"/>
      <x v="223"/>
    </i>
    <i r="4">
      <x v="24"/>
      <x v="50"/>
      <x v="224"/>
    </i>
    <i r="4">
      <x v="25"/>
      <x v="50"/>
      <x v="224"/>
    </i>
    <i r="4">
      <x v="26"/>
      <x v="50"/>
      <x v="224"/>
    </i>
    <i r="4">
      <x v="16"/>
      <x v="50"/>
      <x v="224"/>
    </i>
    <i r="1">
      <x v="10"/>
      <x v="11"/>
      <x v="3"/>
      <x v="3"/>
      <x v="138"/>
      <x v="64"/>
    </i>
    <i r="4">
      <x v="25"/>
      <x v="138"/>
      <x v="64"/>
    </i>
    <i>
      <x v="46"/>
      <x v="18"/>
      <x v="22"/>
      <x v="5"/>
      <x v="22"/>
      <x v="139"/>
      <x v="225"/>
    </i>
    <i r="4">
      <x v="23"/>
      <x v="139"/>
      <x v="225"/>
    </i>
    <i>
      <x v="47"/>
      <x v="10"/>
      <x v="13"/>
      <x v="3"/>
      <x v="33"/>
      <x v="140"/>
      <x v="226"/>
    </i>
    <i r="4">
      <x v="34"/>
      <x v="140"/>
      <x v="226"/>
    </i>
    <i r="4">
      <x v="24"/>
      <x v="140"/>
      <x v="226"/>
    </i>
    <i>
      <x v="48"/>
      <x v="13"/>
      <x v="13"/>
      <x v="3"/>
      <x v="14"/>
      <x v="87"/>
      <x v="227"/>
    </i>
    <i r="4">
      <x v="15"/>
      <x v="87"/>
      <x v="227"/>
    </i>
    <i r="4">
      <x v="1"/>
      <x v="87"/>
      <x v="227"/>
    </i>
    <i r="4">
      <x v="18"/>
      <x v="87"/>
      <x v="227"/>
    </i>
    <i r="1">
      <x v="19"/>
      <x v="14"/>
      <x v="3"/>
      <x v="33"/>
      <x v="141"/>
      <x v="228"/>
    </i>
    <i r="4">
      <x v="34"/>
      <x v="141"/>
      <x v="228"/>
    </i>
    <i r="4">
      <x v="24"/>
      <x v="141"/>
      <x v="228"/>
    </i>
    <i r="1">
      <x v="2"/>
      <x v="14"/>
      <x v="5"/>
      <x v="22"/>
      <x v="51"/>
      <x v="229"/>
    </i>
    <i r="4">
      <x v="23"/>
      <x v="51"/>
      <x v="229"/>
    </i>
    <i r="4">
      <x v="16"/>
      <x v="51"/>
      <x v="229"/>
    </i>
    <i>
      <x v="49"/>
      <x v="4"/>
      <x v="1"/>
      <x v="5"/>
      <x v="3"/>
      <x v="142"/>
      <x v="230"/>
    </i>
    <i r="4">
      <x v="4"/>
      <x v="142"/>
      <x v="44"/>
    </i>
    <i r="4">
      <x v="21"/>
      <x v="142"/>
      <x v="44"/>
    </i>
    <i r="4">
      <x v="35"/>
      <x v="142"/>
      <x v="230"/>
    </i>
    <i>
      <x v="50"/>
      <x v="19"/>
      <x v="13"/>
      <x v="3"/>
      <x v="19"/>
      <x v="143"/>
      <x v="231"/>
    </i>
    <i r="4">
      <x v="20"/>
      <x v="143"/>
      <x v="231"/>
    </i>
    <i r="4">
      <x v="2"/>
      <x v="143"/>
      <x v="232"/>
    </i>
    <i r="4">
      <x v="26"/>
      <x v="143"/>
      <x v="231"/>
    </i>
    <i>
      <x v="51"/>
      <x v="4"/>
      <x v="13"/>
      <x v="3"/>
      <x v="2"/>
      <x v="144"/>
      <x v="233"/>
    </i>
    <i>
      <x v="52"/>
      <x v="19"/>
      <x v="18"/>
      <x v="5"/>
      <x v="22"/>
      <x v="145"/>
      <x v="234"/>
    </i>
    <i r="4">
      <x v="23"/>
      <x v="145"/>
      <x v="234"/>
    </i>
    <i r="4">
      <x v="24"/>
      <x v="145"/>
      <x v="234"/>
    </i>
    <i r="4">
      <x v="25"/>
      <x v="145"/>
      <x v="234"/>
    </i>
    <i r="4">
      <x v="26"/>
      <x v="145"/>
      <x v="234"/>
    </i>
    <i r="4">
      <x v="16"/>
      <x v="145"/>
      <x v="234"/>
    </i>
    <i r="1">
      <x v="5"/>
      <x v="4"/>
      <x v="5"/>
      <x v="3"/>
      <x v="146"/>
      <x v="235"/>
    </i>
    <i r="4">
      <x v="33"/>
      <x v="146"/>
      <x v="235"/>
    </i>
    <i r="4">
      <x v="34"/>
      <x v="146"/>
      <x v="235"/>
    </i>
    <i r="4">
      <x v="35"/>
      <x v="146"/>
      <x v="235"/>
    </i>
    <i>
      <x v="53"/>
      <x v="28"/>
      <x v="1"/>
      <x/>
      <x v="26"/>
      <x v="147"/>
      <x v="236"/>
    </i>
    <i r="3">
      <x v="2"/>
      <x v="19"/>
      <x v="148"/>
      <x v="236"/>
    </i>
    <i r="4">
      <x v="20"/>
      <x v="147"/>
      <x v="236"/>
    </i>
    <i r="4">
      <x v="4"/>
      <x v="147"/>
      <x v="236"/>
    </i>
    <i r="4">
      <x v="21"/>
      <x v="148"/>
      <x v="236"/>
    </i>
    <i r="1">
      <x v="18"/>
      <x v="11"/>
      <x v="1"/>
      <x v="19"/>
      <x v="136"/>
      <x v="237"/>
    </i>
    <i r="1">
      <x v="6"/>
      <x v="12"/>
      <x v="5"/>
      <x v="19"/>
      <x v="149"/>
      <x v="238"/>
    </i>
    <i r="4">
      <x v="20"/>
      <x v="149"/>
      <x v="238"/>
    </i>
    <i r="4">
      <x v="4"/>
      <x v="149"/>
      <x v="238"/>
    </i>
    <i r="4">
      <x v="21"/>
      <x v="149"/>
      <x v="238"/>
    </i>
    <i>
      <x v="54"/>
      <x v="19"/>
      <x v="1"/>
      <x v="5"/>
      <x v="19"/>
      <x v="143"/>
      <x v="239"/>
    </i>
    <i r="1">
      <x v="5"/>
      <x v="13"/>
      <x v="5"/>
      <x v="24"/>
      <x v="150"/>
      <x v="6"/>
    </i>
    <i r="2">
      <x v="1"/>
      <x v="3"/>
      <x v="19"/>
      <x v="151"/>
      <x v="240"/>
    </i>
    <i r="1">
      <x v="14"/>
      <x v="4"/>
      <x v="3"/>
      <x v="19"/>
      <x v="143"/>
      <x v="241"/>
    </i>
    <i r="4">
      <x v="20"/>
      <x v="143"/>
      <x v="241"/>
    </i>
    <i r="4">
      <x v="26"/>
      <x v="143"/>
      <x v="241"/>
    </i>
    <i>
      <x v="55"/>
      <x v="11"/>
      <x v="4"/>
      <x v="3"/>
      <x v="19"/>
      <x v="152"/>
      <x v="242"/>
    </i>
    <i r="4">
      <x v="20"/>
      <x v="152"/>
      <x v="242"/>
    </i>
    <i r="4">
      <x v="4"/>
      <x v="152"/>
      <x v="242"/>
    </i>
    <i r="4">
      <x v="21"/>
      <x v="152"/>
      <x v="242"/>
    </i>
    <i r="1">
      <x v="10"/>
      <x v="1"/>
      <x v="3"/>
      <x v="20"/>
      <x v="153"/>
      <x v="175"/>
    </i>
    <i r="4">
      <x v="4"/>
      <x v="153"/>
      <x v="175"/>
    </i>
    <i r="4">
      <x v="21"/>
      <x v="153"/>
      <x v="175"/>
    </i>
    <i r="4">
      <x v="26"/>
      <x v="154"/>
      <x v="243"/>
    </i>
    <i>
      <x v="56"/>
      <x v="28"/>
      <x v="1"/>
      <x v="3"/>
      <x v="4"/>
      <x v="151"/>
      <x v="244"/>
    </i>
    <i r="1">
      <x v="6"/>
      <x v="12"/>
      <x v="1"/>
      <x v="19"/>
      <x v="136"/>
      <x v="245"/>
    </i>
    <i r="4">
      <x v="20"/>
      <x v="136"/>
      <x v="245"/>
    </i>
    <i r="4">
      <x v="4"/>
      <x v="136"/>
      <x v="71"/>
    </i>
    <i r="4">
      <x v="21"/>
      <x v="136"/>
      <x v="246"/>
    </i>
    <i r="1">
      <x v="9"/>
      <x v="8"/>
      <x v="3"/>
      <x v="19"/>
      <x v="147"/>
      <x v="247"/>
    </i>
    <i r="1">
      <x v="15"/>
      <x v="13"/>
      <x v="1"/>
      <x v="20"/>
      <x v="153"/>
      <x v="164"/>
    </i>
    <i r="4">
      <x v="4"/>
      <x v="153"/>
      <x v="164"/>
    </i>
    <i r="4">
      <x v="21"/>
      <x v="153"/>
      <x v="164"/>
    </i>
    <i r="4">
      <x v="26"/>
      <x v="153"/>
      <x v="248"/>
    </i>
    <i r="1">
      <x v="17"/>
      <x v="1"/>
      <x v="3"/>
      <x v="4"/>
      <x v="155"/>
      <x v="249"/>
    </i>
    <i>
      <x v="57"/>
      <x v="2"/>
      <x v="4"/>
      <x v="5"/>
      <x v="19"/>
      <x v="152"/>
      <x v="250"/>
    </i>
    <i r="4">
      <x v="4"/>
      <x v="152"/>
      <x v="250"/>
    </i>
    <i>
      <x v="58"/>
      <x v="11"/>
      <x v="1"/>
      <x v="3"/>
      <x v="19"/>
      <x v="42"/>
      <x v="251"/>
    </i>
    <i r="4">
      <x v="4"/>
      <x v="42"/>
      <x v="251"/>
    </i>
    <i r="1">
      <x v="12"/>
      <x v="13"/>
      <x v="3"/>
      <x v="19"/>
      <x v="156"/>
      <x v="252"/>
    </i>
    <i r="4">
      <x v="20"/>
      <x v="156"/>
      <x v="252"/>
    </i>
    <i>
      <x v="59"/>
      <x v="18"/>
      <x v="14"/>
      <x v="3"/>
      <x v="2"/>
      <x v="157"/>
      <x v="253"/>
    </i>
    <i r="1">
      <x v="6"/>
      <x v="14"/>
      <x v="3"/>
      <x v="19"/>
      <x v="158"/>
      <x v="254"/>
    </i>
    <i r="4">
      <x v="20"/>
      <x v="158"/>
      <x v="254"/>
    </i>
    <i r="4">
      <x v="4"/>
      <x v="158"/>
      <x v="254"/>
    </i>
    <i r="4">
      <x v="21"/>
      <x v="158"/>
      <x v="254"/>
    </i>
    <i r="4">
      <x v="26"/>
      <x v="158"/>
      <x v="254"/>
    </i>
    <i r="1">
      <x v="27"/>
      <x v="4"/>
      <x v="5"/>
      <x v="19"/>
      <x v="159"/>
      <x v="255"/>
    </i>
    <i r="4">
      <x v="20"/>
      <x v="159"/>
      <x v="255"/>
    </i>
    <i r="4">
      <x v="4"/>
      <x v="159"/>
      <x v="255"/>
    </i>
    <i r="4">
      <x v="21"/>
      <x v="159"/>
      <x v="255"/>
    </i>
    <i>
      <x v="60"/>
      <x v="12"/>
      <x v="1"/>
      <x v="5"/>
      <x v="19"/>
      <x v="124"/>
      <x v="256"/>
    </i>
    <i r="4">
      <x v="20"/>
      <x v="124"/>
      <x v="256"/>
    </i>
    <i r="1">
      <x v="14"/>
      <x v="13"/>
      <x v="3"/>
      <x v="4"/>
      <x v="155"/>
      <x v="257"/>
    </i>
    <i r="4">
      <x v="21"/>
      <x v="155"/>
      <x v="257"/>
    </i>
    <i r="1">
      <x v="8"/>
      <x v="1"/>
      <x v="3"/>
      <x v="19"/>
      <x v="94"/>
      <x v="258"/>
    </i>
    <i r="4">
      <x v="4"/>
      <x v="94"/>
      <x v="258"/>
    </i>
    <i r="1">
      <x v="9"/>
      <x v="4"/>
      <x v="3"/>
      <x v="19"/>
      <x v="94"/>
      <x v="259"/>
    </i>
    <i r="4">
      <x v="20"/>
      <x v="94"/>
      <x v="259"/>
    </i>
    <i r="4">
      <x v="4"/>
      <x v="94"/>
      <x v="259"/>
    </i>
    <i r="4">
      <x v="21"/>
      <x v="94"/>
      <x v="259"/>
    </i>
    <i r="1">
      <x v="10"/>
      <x v="1"/>
      <x v="5"/>
      <x v="19"/>
      <x v="160"/>
      <x v="260"/>
    </i>
    <i r="4">
      <x v="20"/>
      <x v="160"/>
      <x v="260"/>
    </i>
    <i r="4">
      <x v="26"/>
      <x v="160"/>
      <x v="260"/>
    </i>
    <i r="1">
      <x v="1"/>
      <x v="1"/>
      <x v="5"/>
      <x v="19"/>
      <x v="160"/>
      <x v="261"/>
    </i>
    <i r="4">
      <x v="20"/>
      <x v="160"/>
      <x v="261"/>
    </i>
    <i r="4">
      <x v="26"/>
      <x v="160"/>
      <x v="261"/>
    </i>
    <i>
      <x v="61"/>
      <x v="5"/>
      <x v="14"/>
      <x v="4"/>
      <x v="2"/>
      <x v="161"/>
      <x v="262"/>
    </i>
    <i>
      <x v="62"/>
      <x v="11"/>
      <x v="15"/>
      <x v="3"/>
      <x v="19"/>
      <x v="155"/>
      <x v="263"/>
    </i>
    <i r="4">
      <x v="20"/>
      <x v="155"/>
      <x v="263"/>
    </i>
    <i r="4">
      <x v="18"/>
      <x v="162"/>
      <x v="264"/>
    </i>
    <i>
      <x v="63"/>
      <x v="6"/>
      <x v="4"/>
      <x v="3"/>
      <x v="19"/>
      <x v="163"/>
      <x v="265"/>
    </i>
    <i r="4">
      <x v="20"/>
      <x v="163"/>
      <x v="265"/>
    </i>
    <i r="4">
      <x v="4"/>
      <x v="163"/>
      <x v="265"/>
    </i>
    <i r="4">
      <x v="21"/>
      <x v="163"/>
      <x v="265"/>
    </i>
    <i r="4">
      <x v="26"/>
      <x v="163"/>
      <x v="265"/>
    </i>
    <i>
      <x v="64"/>
      <x v="19"/>
      <x v="8"/>
      <x v="3"/>
      <x v="19"/>
      <x v="98"/>
      <x v="266"/>
    </i>
    <i r="4">
      <x v="20"/>
      <x v="98"/>
      <x v="266"/>
    </i>
    <i r="4">
      <x v="4"/>
      <x v="98"/>
      <x v="266"/>
    </i>
    <i r="4">
      <x v="21"/>
      <x v="98"/>
      <x v="266"/>
    </i>
    <i r="1">
      <x v="18"/>
      <x v="11"/>
      <x v="3"/>
      <x v="2"/>
      <x v="164"/>
      <x v="267"/>
    </i>
    <i r="1">
      <x v="6"/>
      <x v="4"/>
      <x v="3"/>
      <x v="19"/>
      <x v="165"/>
      <x v="268"/>
    </i>
    <i r="4">
      <x v="4"/>
      <x v="165"/>
      <x v="268"/>
    </i>
    <i r="1">
      <x v="2"/>
      <x v="1"/>
      <x v="5"/>
      <x v="19"/>
      <x v="124"/>
      <x v="269"/>
    </i>
    <i r="4">
      <x v="20"/>
      <x v="124"/>
      <x v="269"/>
    </i>
    <i>
      <x v="65"/>
      <x v="6"/>
      <x v="1"/>
      <x v="5"/>
      <x v="19"/>
      <x v="157"/>
      <x v="270"/>
    </i>
    <i r="4">
      <x v="4"/>
      <x v="157"/>
      <x v="270"/>
    </i>
    <i r="1">
      <x v="7"/>
      <x v="4"/>
      <x v="3"/>
      <x v="19"/>
      <x v="156"/>
      <x v="271"/>
    </i>
    <i r="4">
      <x v="20"/>
      <x v="156"/>
      <x v="271"/>
    </i>
    <i r="4">
      <x v="4"/>
      <x v="156"/>
      <x v="271"/>
    </i>
    <i r="4">
      <x v="21"/>
      <x v="156"/>
      <x v="271"/>
    </i>
    <i>
      <x v="66"/>
      <x v="13"/>
      <x v="4"/>
      <x v="1"/>
      <x v="4"/>
      <x v="155"/>
      <x v="272"/>
    </i>
    <i r="4">
      <x v="21"/>
      <x v="155"/>
      <x v="272"/>
    </i>
    <i r="2">
      <x v="1"/>
      <x v="3"/>
      <x v="19"/>
      <x v="117"/>
      <x v="273"/>
    </i>
    <i r="4">
      <x v="20"/>
      <x v="117"/>
      <x v="273"/>
    </i>
    <i r="1">
      <x v="19"/>
      <x v="10"/>
      <x v="12"/>
      <x v="1"/>
      <x v="157"/>
      <x v="274"/>
    </i>
    <i r="3">
      <x v="5"/>
      <x v="14"/>
      <x v="157"/>
      <x v="274"/>
    </i>
    <i r="4">
      <x v="15"/>
      <x v="157"/>
      <x v="274"/>
    </i>
    <i r="4">
      <x v="19"/>
      <x v="157"/>
      <x v="274"/>
    </i>
    <i r="4">
      <x v="20"/>
      <x v="157"/>
      <x v="274"/>
    </i>
    <i r="1">
      <x v="18"/>
      <x v="4"/>
      <x v="5"/>
      <x v="31"/>
      <x v="166"/>
      <x v="275"/>
    </i>
    <i r="4">
      <x v="32"/>
      <x v="166"/>
      <x v="275"/>
    </i>
    <i r="1">
      <x v="12"/>
      <x v="14"/>
      <x v="3"/>
      <x v="19"/>
      <x v="94"/>
      <x v="276"/>
    </i>
    <i r="1">
      <x v="14"/>
      <x v="1"/>
      <x v="5"/>
      <x v="19"/>
      <x v="167"/>
      <x v="277"/>
    </i>
    <i r="4">
      <x v="20"/>
      <x v="167"/>
      <x v="277"/>
    </i>
    <i r="4">
      <x v="26"/>
      <x v="167"/>
      <x v="278"/>
    </i>
    <i r="1">
      <x v="15"/>
      <x v="4"/>
      <x v="3"/>
      <x v="19"/>
      <x v="168"/>
      <x v="279"/>
    </i>
    <i r="4">
      <x v="20"/>
      <x v="168"/>
      <x v="279"/>
    </i>
    <i r="4">
      <x v="4"/>
      <x v="168"/>
      <x v="279"/>
    </i>
    <i r="4">
      <x v="21"/>
      <x v="168"/>
      <x v="279"/>
    </i>
    <i r="1">
      <x v="17"/>
      <x v="13"/>
      <x v="5"/>
      <x v="4"/>
      <x v="158"/>
      <x v="280"/>
    </i>
    <i r="4">
      <x v="21"/>
      <x v="158"/>
      <x v="280"/>
    </i>
    <i r="1">
      <x v="10"/>
      <x v="12"/>
      <x v="3"/>
      <x v="4"/>
      <x v="169"/>
      <x v="281"/>
    </i>
    <i r="4">
      <x v="21"/>
      <x v="169"/>
      <x v="281"/>
    </i>
    <i r="2">
      <x v="5"/>
      <x v="5"/>
      <x v="19"/>
      <x v="124"/>
      <x v="282"/>
    </i>
    <i r="4">
      <x v="4"/>
      <x v="124"/>
      <x v="282"/>
    </i>
    <i>
      <x v="67"/>
      <x v="18"/>
      <x v="1"/>
      <x v="5"/>
      <x v="19"/>
      <x v="143"/>
      <x v="283"/>
    </i>
    <i r="4">
      <x v="20"/>
      <x v="143"/>
      <x v="283"/>
    </i>
    <i r="1">
      <x v="6"/>
      <x v="4"/>
      <x v="1"/>
      <x v="19"/>
      <x v="136"/>
      <x v="284"/>
    </i>
    <i r="4">
      <x v="20"/>
      <x v="136"/>
      <x v="284"/>
    </i>
    <i r="1">
      <x v="10"/>
      <x v="13"/>
      <x v="5"/>
      <x v="19"/>
      <x v="170"/>
      <x v="285"/>
    </i>
    <i r="4">
      <x v="20"/>
      <x v="170"/>
      <x v="285"/>
    </i>
    <i r="4">
      <x v="26"/>
      <x v="170"/>
      <x v="285"/>
    </i>
    <i r="2">
      <x v="5"/>
      <x v="1"/>
      <x v="19"/>
      <x v="153"/>
      <x v="286"/>
    </i>
    <i r="4">
      <x v="20"/>
      <x v="153"/>
      <x v="286"/>
    </i>
    <i>
      <x v="68"/>
      <x v="19"/>
      <x v="3"/>
      <x v="5"/>
      <x v="3"/>
      <x v="171"/>
      <x v="287"/>
    </i>
    <i r="4">
      <x v="35"/>
      <x v="171"/>
      <x v="287"/>
    </i>
    <i r="1">
      <x v="18"/>
      <x v="1"/>
      <x v="5"/>
      <x v="3"/>
      <x v="171"/>
      <x v="288"/>
    </i>
    <i r="4">
      <x v="36"/>
      <x v="171"/>
      <x v="288"/>
    </i>
    <i r="4">
      <x v="35"/>
      <x v="171"/>
      <x v="288"/>
    </i>
    <i r="1">
      <x v="5"/>
      <x v="1"/>
      <x v="3"/>
      <x v="3"/>
      <x v="103"/>
      <x v="289"/>
    </i>
    <i r="6">
      <x v="290"/>
    </i>
    <i r="4">
      <x v="19"/>
      <x v="103"/>
      <x v="289"/>
    </i>
    <i r="4">
      <x v="20"/>
      <x v="103"/>
      <x v="289"/>
    </i>
    <i r="4">
      <x v="4"/>
      <x v="103"/>
      <x v="289"/>
    </i>
    <i r="4">
      <x v="21"/>
      <x v="103"/>
      <x v="289"/>
    </i>
    <i r="4">
      <x v="2"/>
      <x v="103"/>
      <x v="289"/>
    </i>
    <i r="4">
      <x v="35"/>
      <x v="103"/>
      <x v="289"/>
    </i>
    <i r="1">
      <x v="10"/>
      <x v="18"/>
      <x v="3"/>
      <x v="33"/>
      <x v="172"/>
      <x v="291"/>
    </i>
    <i r="4">
      <x v="34"/>
      <x v="172"/>
      <x v="291"/>
    </i>
    <i>
      <x v="69"/>
      <x v="5"/>
      <x v="1"/>
      <x v="3"/>
      <x v="33"/>
      <x v="173"/>
      <x v="292"/>
    </i>
    <i r="4">
      <x v="34"/>
      <x v="173"/>
      <x v="292"/>
    </i>
    <i r="1">
      <x v="27"/>
      <x v="1"/>
      <x v="3"/>
      <x v="3"/>
      <x v="138"/>
      <x v="71"/>
    </i>
    <i r="4">
      <x v="25"/>
      <x v="138"/>
      <x v="71"/>
    </i>
    <i>
      <x v="70"/>
      <x v="14"/>
      <x v="3"/>
      <x v="1"/>
      <x v="3"/>
      <x v="174"/>
      <x v="293"/>
    </i>
    <i r="4">
      <x v="19"/>
      <x v="174"/>
      <x v="293"/>
    </i>
    <i r="4">
      <x v="20"/>
      <x v="174"/>
      <x v="293"/>
    </i>
    <i r="4">
      <x v="2"/>
      <x v="174"/>
      <x v="293"/>
    </i>
    <i r="4">
      <x v="35"/>
      <x v="174"/>
      <x v="294"/>
    </i>
    <i r="4">
      <x v="24"/>
      <x v="174"/>
      <x v="293"/>
    </i>
    <i>
      <x v="71"/>
      <x v="7"/>
      <x v="12"/>
      <x v="1"/>
      <x v="24"/>
      <x v="175"/>
      <x v="295"/>
    </i>
    <i r="4">
      <x v="25"/>
      <x v="175"/>
      <x v="295"/>
    </i>
    <i r="2">
      <x v="1"/>
      <x v="1"/>
      <x v="24"/>
      <x v="175"/>
      <x v="296"/>
    </i>
    <i r="4">
      <x v="25"/>
      <x v="175"/>
      <x v="296"/>
    </i>
    <i r="1">
      <x v="10"/>
      <x v="14"/>
      <x v="5"/>
      <x v="3"/>
      <x v="171"/>
      <x v="297"/>
    </i>
    <i r="1">
      <x v="1"/>
      <x v="1"/>
      <x v="3"/>
      <x v="33"/>
      <x v="176"/>
      <x v="298"/>
    </i>
    <i r="4">
      <x v="34"/>
      <x v="176"/>
      <x v="298"/>
    </i>
    <i r="4">
      <x v="2"/>
      <x v="176"/>
      <x v="299"/>
    </i>
    <i>
      <x v="72"/>
      <x v="4"/>
      <x v="13"/>
      <x v="5"/>
      <x v="3"/>
      <x v="126"/>
      <x v="300"/>
    </i>
    <i r="4">
      <x v="36"/>
      <x v="126"/>
      <x v="300"/>
    </i>
    <i r="4">
      <x v="4"/>
      <x v="126"/>
      <x v="300"/>
    </i>
    <i r="4">
      <x v="21"/>
      <x v="126"/>
      <x v="300"/>
    </i>
    <i r="4">
      <x v="25"/>
      <x v="126"/>
      <x v="300"/>
    </i>
    <i>
      <x v="73"/>
      <x v="13"/>
      <x v="3"/>
      <x v="3"/>
      <x v="2"/>
      <x v="98"/>
      <x v="301"/>
    </i>
    <i r="1">
      <x v="18"/>
      <x v="21"/>
      <x v="3"/>
      <x v="3"/>
      <x v="177"/>
      <x v="302"/>
    </i>
    <i r="1">
      <x v="5"/>
      <x v="1"/>
      <x v="3"/>
      <x v="33"/>
      <x v="146"/>
      <x v="303"/>
    </i>
    <i>
      <x v="74"/>
      <x v="17"/>
      <x v="4"/>
      <x v="3"/>
      <x v="37"/>
      <x v="178"/>
      <x v="304"/>
    </i>
    <i r="4">
      <x v="3"/>
      <x v="178"/>
      <x v="304"/>
    </i>
    <i r="4">
      <x v="33"/>
      <x v="178"/>
      <x v="304"/>
    </i>
    <i r="4">
      <x v="34"/>
      <x v="178"/>
      <x v="304"/>
    </i>
    <i r="4">
      <x v="4"/>
      <x v="178"/>
      <x v="304"/>
    </i>
    <i r="4">
      <x v="21"/>
      <x v="178"/>
      <x v="304"/>
    </i>
    <i>
      <x v="75"/>
      <x v="1"/>
      <x v="12"/>
      <x v="3"/>
      <x v="4"/>
      <x v="127"/>
      <x v="305"/>
    </i>
    <i r="4">
      <x v="21"/>
      <x v="127"/>
      <x v="305"/>
    </i>
    <i>
      <x v="76"/>
      <x v="17"/>
      <x v="1"/>
      <x v="3"/>
      <x v="3"/>
      <x v="3"/>
      <x v="164"/>
    </i>
    <i r="4">
      <x v="25"/>
      <x v="3"/>
      <x v="164"/>
    </i>
    <i>
      <x v="77"/>
      <x v="19"/>
      <x v="1"/>
      <x v="5"/>
      <x v="3"/>
      <x v="127"/>
      <x v="306"/>
    </i>
    <i r="4">
      <x v="4"/>
      <x v="127"/>
      <x v="306"/>
    </i>
    <i r="1">
      <x v="4"/>
      <x v="14"/>
      <x v="3"/>
      <x v="31"/>
      <x v="57"/>
      <x v="307"/>
    </i>
    <i r="1">
      <x v="11"/>
      <x v="13"/>
      <x v="5"/>
      <x v="33"/>
      <x v="179"/>
      <x v="308"/>
    </i>
    <i r="4">
      <x v="34"/>
      <x v="179"/>
      <x v="308"/>
    </i>
    <i r="4">
      <x v="24"/>
      <x v="179"/>
      <x v="308"/>
    </i>
    <i r="1">
      <x v="6"/>
      <x v="8"/>
      <x v="3"/>
      <x v="33"/>
      <x v="180"/>
      <x v="230"/>
    </i>
    <i r="4">
      <x v="34"/>
      <x v="180"/>
      <x v="230"/>
    </i>
    <i r="4">
      <x v="24"/>
      <x v="180"/>
      <x v="44"/>
    </i>
    <i r="4">
      <x v="25"/>
      <x v="180"/>
      <x v="44"/>
    </i>
    <i r="1">
      <x v="12"/>
      <x v="14"/>
      <x v="5"/>
      <x v="3"/>
      <x v="3"/>
      <x v="309"/>
    </i>
    <i r="4">
      <x v="35"/>
      <x v="3"/>
      <x v="309"/>
    </i>
    <i>
      <x v="78"/>
      <x v="6"/>
      <x v="14"/>
      <x v="5"/>
      <x v="4"/>
      <x v="180"/>
      <x v="64"/>
    </i>
    <i r="4">
      <x v="2"/>
      <x v="180"/>
      <x v="21"/>
    </i>
    <i>
      <x v="79"/>
      <x v="19"/>
      <x v="13"/>
      <x v="4"/>
      <x v="4"/>
      <x v="181"/>
      <x v="310"/>
    </i>
    <i r="4">
      <x v="21"/>
      <x v="181"/>
      <x v="310"/>
    </i>
    <i r="1">
      <x v="6"/>
      <x v="8"/>
      <x v="5"/>
      <x v="3"/>
      <x v="126"/>
      <x v="311"/>
    </i>
    <i r="4">
      <x v="36"/>
      <x v="126"/>
      <x v="311"/>
    </i>
    <i r="2">
      <x v="1"/>
      <x v="3"/>
      <x v="3"/>
      <x v="182"/>
      <x v="312"/>
    </i>
    <i r="6">
      <x v="313"/>
    </i>
    <i r="3">
      <x v="1"/>
      <x v="4"/>
      <x v="182"/>
      <x v="313"/>
    </i>
    <i r="1">
      <x v="8"/>
      <x v="3"/>
      <x v="5"/>
      <x v="3"/>
      <x v="183"/>
      <x v="314"/>
    </i>
    <i r="4">
      <x v="33"/>
      <x v="183"/>
      <x v="314"/>
    </i>
    <i r="4">
      <x v="34"/>
      <x v="183"/>
      <x v="314"/>
    </i>
    <i r="4">
      <x v="24"/>
      <x v="183"/>
      <x v="314"/>
    </i>
    <i r="1">
      <x v="9"/>
      <x v="4"/>
      <x v="3"/>
      <x v="3"/>
      <x v="178"/>
      <x v="315"/>
    </i>
    <i r="4">
      <x v="36"/>
      <x v="178"/>
      <x v="315"/>
    </i>
    <i r="4">
      <x v="33"/>
      <x v="178"/>
      <x v="315"/>
    </i>
    <i r="4">
      <x v="34"/>
      <x v="178"/>
      <x v="315"/>
    </i>
    <i r="4">
      <x v="4"/>
      <x v="178"/>
      <x v="315"/>
    </i>
    <i r="4">
      <x v="21"/>
      <x v="178"/>
      <x v="315"/>
    </i>
    <i r="2">
      <x v="1"/>
      <x v="3"/>
      <x v="2"/>
      <x v="184"/>
      <x v="316"/>
    </i>
    <i r="1">
      <x v="17"/>
      <x v="11"/>
      <x v="3"/>
      <x v="33"/>
      <x v="146"/>
      <x v="317"/>
    </i>
    <i r="1">
      <x v="3"/>
      <x v="13"/>
      <x v="1"/>
      <x v="2"/>
      <x v="57"/>
      <x v="113"/>
    </i>
    <i r="1">
      <x v="2"/>
      <x v="1"/>
      <x v="5"/>
      <x v="12"/>
      <x v="185"/>
      <x v="177"/>
    </i>
    <i>
      <x v="80"/>
      <x v="4"/>
      <x v="1"/>
      <x v="1"/>
      <x v="33"/>
      <x v="186"/>
      <x v="318"/>
    </i>
    <i r="4">
      <x v="2"/>
      <x v="186"/>
      <x v="318"/>
    </i>
    <i r="4">
      <x v="24"/>
      <x v="186"/>
      <x v="318"/>
    </i>
    <i r="4">
      <x v="25"/>
      <x v="186"/>
      <x v="318"/>
    </i>
    <i r="1">
      <x v="11"/>
      <x v="1"/>
      <x v="3"/>
      <x v="33"/>
      <x v="187"/>
      <x v="143"/>
    </i>
    <i r="4">
      <x v="34"/>
      <x v="187"/>
      <x v="143"/>
    </i>
    <i r="1">
      <x v="3"/>
      <x v="1"/>
      <x v="5"/>
      <x v="4"/>
      <x v="188"/>
      <x v="319"/>
    </i>
    <i r="1">
      <x v="16"/>
      <x v="15"/>
      <x v="3"/>
      <x v="33"/>
      <x v="189"/>
      <x v="320"/>
    </i>
    <i r="4">
      <x v="34"/>
      <x v="189"/>
      <x v="320"/>
    </i>
    <i>
      <x v="81"/>
      <x v="10"/>
      <x v="1"/>
      <x v="3"/>
      <x v="3"/>
      <x v="141"/>
      <x v="321"/>
    </i>
    <i r="4">
      <x v="36"/>
      <x v="141"/>
      <x v="321"/>
    </i>
    <i r="4">
      <x v="4"/>
      <x v="141"/>
      <x v="321"/>
    </i>
    <i r="4">
      <x v="21"/>
      <x v="141"/>
      <x v="321"/>
    </i>
    <i>
      <x v="82"/>
      <x v="12"/>
      <x v="15"/>
      <x v="5"/>
      <x v="3"/>
      <x v="171"/>
      <x v="322"/>
    </i>
    <i r="4">
      <x v="4"/>
      <x v="190"/>
      <x v="263"/>
    </i>
    <i r="4">
      <x v="21"/>
      <x v="190"/>
      <x v="263"/>
    </i>
    <i r="4">
      <x v="12"/>
      <x v="171"/>
      <x v="263"/>
    </i>
    <i r="4">
      <x v="35"/>
      <x v="171"/>
      <x v="322"/>
    </i>
    <i>
      <x v="83"/>
      <x v="19"/>
      <x v="10"/>
      <x v="1"/>
      <x v="3"/>
      <x v="191"/>
      <x v="323"/>
    </i>
    <i r="4">
      <x v="4"/>
      <x v="191"/>
      <x v="323"/>
    </i>
    <i r="2">
      <x v="1"/>
      <x v="5"/>
      <x v="3"/>
      <x v="191"/>
      <x v="324"/>
    </i>
    <i r="4">
      <x v="19"/>
      <x v="191"/>
      <x v="324"/>
    </i>
    <i r="4">
      <x v="20"/>
      <x v="191"/>
      <x v="324"/>
    </i>
    <i r="4">
      <x v="4"/>
      <x v="191"/>
      <x v="324"/>
    </i>
    <i r="4">
      <x v="21"/>
      <x v="191"/>
      <x v="324"/>
    </i>
    <i r="4">
      <x v="25"/>
      <x v="191"/>
      <x v="324"/>
    </i>
    <i r="4">
      <x v="26"/>
      <x v="191"/>
      <x v="324"/>
    </i>
    <i r="1">
      <x v="10"/>
      <x v="1"/>
      <x v="3"/>
      <x v="33"/>
      <x v="142"/>
      <x v="325"/>
    </i>
    <i r="4">
      <x v="4"/>
      <x v="142"/>
      <x v="325"/>
    </i>
    <i>
      <x v="84"/>
      <x v="4"/>
      <x v="1"/>
      <x v="3"/>
      <x v="3"/>
      <x v="182"/>
      <x v="326"/>
    </i>
    <i r="4">
      <x v="36"/>
      <x v="182"/>
      <x v="326"/>
    </i>
    <i r="1">
      <x v="8"/>
      <x v="13"/>
      <x v="3"/>
      <x v="2"/>
      <x v="94"/>
      <x v="327"/>
    </i>
    <i r="1">
      <x v="17"/>
      <x v="1"/>
      <x v="3"/>
      <x v="2"/>
      <x v="165"/>
      <x v="328"/>
    </i>
    <i>
      <x v="85"/>
      <x v="13"/>
      <x v="23"/>
      <x v="8"/>
      <x v="3"/>
      <x v="192"/>
      <x v="329"/>
    </i>
    <i r="4">
      <x v="31"/>
      <x v="192"/>
      <x v="329"/>
    </i>
    <i>
      <x v="86"/>
      <x v="13"/>
      <x v="5"/>
      <x v="5"/>
      <x v="3"/>
      <x v="193"/>
      <x v="330"/>
    </i>
    <i r="4">
      <x v="36"/>
      <x v="193"/>
      <x v="330"/>
    </i>
    <i r="1">
      <x v="9"/>
      <x v="11"/>
      <x v="5"/>
      <x v="33"/>
      <x v="146"/>
      <x v="331"/>
    </i>
    <i r="4">
      <x v="34"/>
      <x v="146"/>
      <x v="331"/>
    </i>
    <i>
      <x v="87"/>
      <x v="18"/>
      <x v="1"/>
      <x v="3"/>
      <x v="33"/>
      <x v="128"/>
      <x v="332"/>
    </i>
    <i r="4">
      <x v="34"/>
      <x v="128"/>
      <x v="333"/>
    </i>
    <i r="4">
      <x v="24"/>
      <x v="128"/>
      <x v="333"/>
    </i>
    <i r="1">
      <x v="6"/>
      <x v="15"/>
      <x v="3"/>
      <x v="3"/>
      <x v="103"/>
      <x v="334"/>
    </i>
    <i r="4">
      <x v="25"/>
      <x v="103"/>
      <x v="334"/>
    </i>
    <i r="1">
      <x v="7"/>
      <x v="4"/>
      <x v="3"/>
      <x v="3"/>
      <x v="3"/>
      <x v="335"/>
    </i>
    <i r="4">
      <x v="36"/>
      <x v="3"/>
      <x v="335"/>
    </i>
    <i r="4">
      <x v="25"/>
      <x v="3"/>
      <x v="335"/>
    </i>
    <i r="1">
      <x v="3"/>
      <x v="4"/>
      <x v="5"/>
      <x v="3"/>
      <x v="194"/>
      <x v="336"/>
    </i>
    <i r="4">
      <x v="36"/>
      <x v="195"/>
      <x v="336"/>
    </i>
    <i r="4">
      <x v="4"/>
      <x v="195"/>
      <x v="336"/>
    </i>
    <i r="4">
      <x v="21"/>
      <x v="195"/>
      <x v="336"/>
    </i>
    <i r="4">
      <x v="25"/>
      <x v="195"/>
      <x v="336"/>
    </i>
    <i>
      <x v="88"/>
      <x v="19"/>
      <x v="4"/>
      <x v="5"/>
      <x v="3"/>
      <x v="193"/>
      <x v="337"/>
    </i>
    <i r="4">
      <x v="36"/>
      <x v="193"/>
      <x v="337"/>
    </i>
    <i r="4">
      <x v="12"/>
      <x v="193"/>
      <x v="337"/>
    </i>
    <i r="4">
      <x v="25"/>
      <x v="193"/>
      <x v="337"/>
    </i>
    <i r="2">
      <x v="1"/>
      <x v="5"/>
      <x v="19"/>
      <x v="165"/>
      <x v="338"/>
    </i>
    <i r="4">
      <x v="20"/>
      <x v="165"/>
      <x v="338"/>
    </i>
    <i r="4">
      <x v="4"/>
      <x v="165"/>
      <x v="338"/>
    </i>
    <i r="4">
      <x v="21"/>
      <x v="165"/>
      <x v="338"/>
    </i>
    <i>
      <x v="89"/>
      <x v="4"/>
      <x/>
      <x v="13"/>
      <x v="3"/>
      <x v="196"/>
      <x v="339"/>
    </i>
    <i r="4">
      <x v="36"/>
      <x v="196"/>
      <x v="339"/>
    </i>
    <i r="4">
      <x v="4"/>
      <x v="196"/>
      <x v="339"/>
    </i>
    <i r="4">
      <x v="21"/>
      <x v="196"/>
      <x v="339"/>
    </i>
    <i r="4">
      <x v="35"/>
      <x v="196"/>
      <x v="339"/>
    </i>
    <i r="1">
      <x v="11"/>
      <x/>
      <x v="13"/>
      <x v="3"/>
      <x v="196"/>
      <x v="340"/>
    </i>
    <i r="4">
      <x v="36"/>
      <x v="196"/>
      <x v="340"/>
    </i>
    <i r="4">
      <x v="25"/>
      <x v="196"/>
      <x v="340"/>
    </i>
    <i r="1">
      <x v="9"/>
      <x/>
      <x v="13"/>
      <x v="3"/>
      <x v="196"/>
      <x v="341"/>
    </i>
    <i r="4">
      <x v="36"/>
      <x v="196"/>
      <x v="341"/>
    </i>
    <i r="4">
      <x v="35"/>
      <x v="196"/>
      <x v="341"/>
    </i>
    <i r="1">
      <x v="17"/>
      <x/>
      <x v="13"/>
      <x v="3"/>
      <x v="196"/>
      <x v="342"/>
    </i>
    <i r="4">
      <x v="25"/>
      <x v="196"/>
      <x v="342"/>
    </i>
    <i r="1">
      <x v="16"/>
      <x/>
      <x v="13"/>
      <x v="3"/>
      <x v="196"/>
      <x v="343"/>
    </i>
    <i r="4">
      <x v="25"/>
      <x v="196"/>
      <x v="343"/>
    </i>
    <i>
      <x v="90"/>
      <x/>
      <x/>
      <x/>
      <x v="5"/>
      <x v="197"/>
      <x v="344"/>
    </i>
    <i r="6">
      <x v="345"/>
    </i>
    <i r="6">
      <x v="346"/>
    </i>
    <i r="5">
      <x v="198"/>
      <x v="344"/>
    </i>
    <i r="6">
      <x v="345"/>
    </i>
    <i r="6">
      <x v="346"/>
    </i>
    <i r="4">
      <x v="6"/>
      <x v="198"/>
      <x v="344"/>
    </i>
    <i r="6">
      <x v="345"/>
    </i>
    <i r="6">
      <x v="346"/>
    </i>
    <i>
      <x v="91"/>
      <x/>
      <x/>
      <x/>
      <x v="14"/>
      <x v="39"/>
      <x v="347"/>
    </i>
    <i r="5">
      <x v="1"/>
      <x v="1"/>
    </i>
    <i r="4">
      <x v="15"/>
      <x v="39"/>
      <x v="347"/>
    </i>
    <i r="5">
      <x v="1"/>
      <x v="1"/>
    </i>
    <i r="4">
      <x v="17"/>
      <x v="39"/>
      <x v="348"/>
    </i>
    <i r="5">
      <x v="199"/>
      <x v="349"/>
    </i>
    <i r="4">
      <x v="1"/>
      <x v="39"/>
      <x v="347"/>
    </i>
    <i r="4">
      <x v="38"/>
      <x v="199"/>
      <x v="350"/>
    </i>
    <i r="4">
      <x v="18"/>
      <x v="1"/>
      <x v="1"/>
    </i>
    <i r="4">
      <x v="16"/>
      <x v="39"/>
      <x v="347"/>
    </i>
    <i>
      <x v="92"/>
      <x v="13"/>
      <x v="1"/>
      <x v="5"/>
      <x v="18"/>
      <x v="200"/>
      <x v="351"/>
    </i>
    <i r="1">
      <x v="18"/>
      <x v="20"/>
      <x v="1"/>
      <x v="14"/>
      <x v="99"/>
      <x v="352"/>
    </i>
    <i r="4">
      <x v="15"/>
      <x v="99"/>
      <x v="352"/>
    </i>
    <i r="4">
      <x v="1"/>
      <x v="99"/>
      <x v="352"/>
    </i>
    <i>
      <x v="93"/>
      <x v="13"/>
      <x v="18"/>
      <x v="3"/>
      <x v="2"/>
      <x v="92"/>
      <x v="353"/>
    </i>
    <i r="3">
      <x v="2"/>
      <x v="14"/>
      <x v="92"/>
      <x v="353"/>
    </i>
    <i r="4">
      <x v="15"/>
      <x v="92"/>
      <x v="353"/>
    </i>
    <i r="4">
      <x v="1"/>
      <x v="92"/>
      <x v="353"/>
    </i>
    <i r="4">
      <x v="2"/>
      <x v="92"/>
      <x v="353"/>
    </i>
    <i r="4">
      <x v="18"/>
      <x v="92"/>
      <x v="353"/>
    </i>
    <i r="2">
      <x v="1"/>
      <x v="3"/>
      <x v="14"/>
      <x v="201"/>
      <x v="354"/>
    </i>
    <i r="4">
      <x v="15"/>
      <x v="201"/>
      <x v="354"/>
    </i>
    <i r="4">
      <x v="1"/>
      <x v="201"/>
      <x v="354"/>
    </i>
    <i r="4">
      <x v="2"/>
      <x v="200"/>
      <x v="354"/>
    </i>
    <i r="4">
      <x v="18"/>
      <x v="201"/>
      <x v="354"/>
    </i>
    <i r="1">
      <x v="6"/>
      <x v="1"/>
      <x v="5"/>
      <x v="14"/>
      <x v="133"/>
      <x v="355"/>
    </i>
    <i r="4">
      <x v="15"/>
      <x v="133"/>
      <x v="355"/>
    </i>
    <i r="4">
      <x v="1"/>
      <x v="133"/>
      <x v="355"/>
    </i>
    <i r="4">
      <x v="19"/>
      <x v="133"/>
      <x v="355"/>
    </i>
    <i r="4">
      <x v="20"/>
      <x v="133"/>
      <x v="355"/>
    </i>
    <i r="4">
      <x v="2"/>
      <x v="133"/>
      <x v="356"/>
    </i>
    <i r="5">
      <x v="202"/>
      <x v="357"/>
    </i>
    <i r="4">
      <x v="18"/>
      <x v="133"/>
      <x v="355"/>
    </i>
    <i r="1">
      <x v="9"/>
      <x v="4"/>
      <x v="5"/>
      <x v="17"/>
      <x v="89"/>
      <x v="358"/>
    </i>
    <i r="4">
      <x v="38"/>
      <x v="203"/>
      <x v="358"/>
    </i>
    <i r="1">
      <x v="3"/>
      <x v="13"/>
      <x v="5"/>
      <x v="17"/>
      <x v="92"/>
      <x v="359"/>
    </i>
    <i r="4">
      <x v="38"/>
      <x v="92"/>
      <x v="359"/>
    </i>
    <i r="1">
      <x v="2"/>
      <x v="1"/>
      <x v="3"/>
      <x v="14"/>
      <x v="201"/>
      <x v="360"/>
    </i>
    <i r="4">
      <x v="15"/>
      <x v="201"/>
      <x v="360"/>
    </i>
    <i r="4">
      <x v="1"/>
      <x v="201"/>
      <x v="361"/>
    </i>
    <i>
      <x v="94"/>
      <x v="13"/>
      <x v="14"/>
      <x v="5"/>
      <x v="17"/>
      <x v="39"/>
      <x v="362"/>
    </i>
    <i r="1">
      <x v="1"/>
      <x v="12"/>
      <x v="3"/>
      <x v="17"/>
      <x v="204"/>
      <x v="363"/>
    </i>
    <i r="4">
      <x v="38"/>
      <x v="204"/>
      <x v="363"/>
    </i>
    <i r="2">
      <x v="5"/>
      <x v="3"/>
      <x v="14"/>
      <x v="201"/>
      <x v="364"/>
    </i>
    <i r="4">
      <x v="15"/>
      <x v="201"/>
      <x v="364"/>
    </i>
    <i r="4">
      <x v="1"/>
      <x v="201"/>
      <x v="364"/>
    </i>
    <i r="4">
      <x v="2"/>
      <x v="201"/>
      <x v="364"/>
    </i>
    <i r="3">
      <x v="5"/>
      <x v="18"/>
      <x v="201"/>
      <x v="364"/>
    </i>
    <i>
      <x v="95"/>
      <x v="16"/>
      <x v="1"/>
      <x v="5"/>
      <x v="17"/>
      <x v="41"/>
      <x v="365"/>
    </i>
    <i r="1">
      <x v="1"/>
      <x v="1"/>
      <x v="5"/>
      <x v="17"/>
      <x v="41"/>
      <x v="366"/>
    </i>
    <i>
      <x v="96"/>
      <x v="9"/>
      <x v="3"/>
      <x v="5"/>
      <x v="17"/>
      <x v="41"/>
      <x v="367"/>
    </i>
    <i>
      <x v="97"/>
      <x v="1"/>
      <x v="15"/>
      <x v="3"/>
      <x v="14"/>
      <x v="91"/>
      <x v="368"/>
    </i>
    <i r="4">
      <x v="15"/>
      <x v="91"/>
      <x v="368"/>
    </i>
    <i r="4">
      <x v="16"/>
      <x v="91"/>
      <x v="368"/>
    </i>
    <i>
      <x v="98"/>
      <x v="4"/>
      <x v="3"/>
      <x v="3"/>
      <x v="14"/>
      <x v="201"/>
      <x v="369"/>
    </i>
    <i r="4">
      <x v="15"/>
      <x v="201"/>
      <x v="369"/>
    </i>
    <i r="4">
      <x v="1"/>
      <x v="201"/>
      <x v="369"/>
    </i>
    <i r="4">
      <x v="2"/>
      <x v="201"/>
      <x v="369"/>
    </i>
    <i r="4">
      <x v="18"/>
      <x v="201"/>
      <x v="369"/>
    </i>
    <i r="1">
      <x v="18"/>
      <x v="15"/>
      <x v="3"/>
      <x v="14"/>
      <x v="91"/>
      <x v="370"/>
    </i>
    <i r="4">
      <x v="15"/>
      <x v="91"/>
      <x v="370"/>
    </i>
    <i r="4">
      <x v="1"/>
      <x v="91"/>
      <x v="370"/>
    </i>
    <i r="4">
      <x v="16"/>
      <x v="91"/>
      <x v="371"/>
    </i>
    <i r="1">
      <x v="11"/>
      <x v="14"/>
      <x v="3"/>
      <x v="12"/>
      <x v="204"/>
      <x v="372"/>
    </i>
    <i r="4">
      <x v="18"/>
      <x v="204"/>
      <x v="372"/>
    </i>
    <i r="1">
      <x v="27"/>
      <x v="3"/>
      <x v="5"/>
      <x v="14"/>
      <x v="96"/>
      <x v="373"/>
    </i>
    <i r="4">
      <x v="15"/>
      <x v="96"/>
      <x v="373"/>
    </i>
    <i r="4">
      <x v="1"/>
      <x v="96"/>
      <x v="373"/>
    </i>
    <i r="1">
      <x v="8"/>
      <x v="13"/>
      <x v="5"/>
      <x v="18"/>
      <x v="205"/>
      <x v="374"/>
    </i>
    <i r="1">
      <x v="15"/>
      <x v="4"/>
      <x v="5"/>
      <x v="14"/>
      <x v="39"/>
      <x v="375"/>
    </i>
    <i r="4">
      <x v="15"/>
      <x v="39"/>
      <x v="375"/>
    </i>
    <i r="4">
      <x v="1"/>
      <x v="39"/>
      <x v="375"/>
    </i>
    <i r="1">
      <x v="2"/>
      <x v="13"/>
      <x v="5"/>
      <x v="14"/>
      <x v="132"/>
      <x v="376"/>
    </i>
    <i r="4">
      <x v="15"/>
      <x v="132"/>
      <x v="376"/>
    </i>
    <i r="4">
      <x v="18"/>
      <x v="132"/>
      <x v="376"/>
    </i>
    <i>
      <x v="99"/>
      <x v="15"/>
      <x v="3"/>
      <x v="5"/>
      <x v="17"/>
      <x v="203"/>
      <x v="377"/>
    </i>
    <i r="4">
      <x v="9"/>
      <x v="203"/>
      <x v="377"/>
    </i>
    <i r="4">
      <x v="10"/>
      <x v="203"/>
      <x v="377"/>
    </i>
    <i r="1">
      <x v="1"/>
      <x v="1"/>
      <x v="1"/>
      <x v="14"/>
      <x v="206"/>
      <x v="378"/>
    </i>
    <i r="4">
      <x v="15"/>
      <x v="207"/>
      <x v="378"/>
    </i>
    <i r="4">
      <x v="1"/>
      <x v="206"/>
      <x v="378"/>
    </i>
    <i r="4">
      <x v="2"/>
      <x v="206"/>
      <x v="378"/>
    </i>
    <i r="4">
      <x v="18"/>
      <x v="206"/>
      <x v="378"/>
    </i>
    <i>
      <x v="100"/>
      <x/>
      <x/>
      <x v="5"/>
      <x v="15"/>
      <x v="208"/>
      <x v="379"/>
    </i>
    <i r="4">
      <x v="1"/>
      <x v="208"/>
      <x v="379"/>
    </i>
    <i r="4">
      <x v="18"/>
      <x v="208"/>
      <x v="379"/>
    </i>
    <i r="1">
      <x v="18"/>
      <x v="13"/>
      <x v="5"/>
      <x v="14"/>
      <x v="99"/>
      <x v="380"/>
    </i>
    <i r="4">
      <x v="15"/>
      <x v="99"/>
      <x v="380"/>
    </i>
    <i r="4">
      <x v="1"/>
      <x v="99"/>
      <x v="380"/>
    </i>
    <i r="2">
      <x v="20"/>
      <x v="5"/>
      <x v="14"/>
      <x v="1"/>
      <x v="381"/>
    </i>
    <i r="4">
      <x v="15"/>
      <x v="1"/>
      <x v="381"/>
    </i>
    <i r="4">
      <x v="18"/>
      <x v="1"/>
      <x v="381"/>
    </i>
    <i r="1">
      <x v="6"/>
      <x v="15"/>
      <x v="5"/>
      <x v="14"/>
      <x v="208"/>
      <x v="382"/>
    </i>
    <i r="4">
      <x v="15"/>
      <x v="208"/>
      <x v="382"/>
    </i>
    <i r="4">
      <x v="1"/>
      <x v="208"/>
      <x v="382"/>
    </i>
    <i r="4">
      <x v="2"/>
      <x v="209"/>
      <x v="382"/>
    </i>
    <i r="4">
      <x v="18"/>
      <x v="208"/>
      <x v="382"/>
    </i>
    <i r="4">
      <x v="16"/>
      <x v="209"/>
      <x v="382"/>
    </i>
    <i r="2">
      <x v="1"/>
      <x v="5"/>
      <x v="14"/>
      <x v="208"/>
      <x v="379"/>
    </i>
    <i r="4">
      <x v="2"/>
      <x v="208"/>
      <x v="379"/>
    </i>
    <i r="6">
      <x v="383"/>
    </i>
    <i r="1">
      <x v="12"/>
      <x v="4"/>
      <x v="5"/>
      <x v="14"/>
      <x v="121"/>
      <x v="384"/>
    </i>
    <i r="4">
      <x v="15"/>
      <x v="121"/>
      <x v="384"/>
    </i>
    <i r="4">
      <x v="18"/>
      <x v="121"/>
      <x v="384"/>
    </i>
    <i r="1">
      <x v="27"/>
      <x v="3"/>
      <x v="1"/>
      <x v="38"/>
      <x v="210"/>
      <x v="385"/>
    </i>
    <i r="1">
      <x v="8"/>
      <x v="8"/>
      <x v="5"/>
      <x v="17"/>
      <x v="211"/>
      <x v="386"/>
    </i>
    <i r="1">
      <x v="10"/>
      <x v="1"/>
      <x v="5"/>
      <x v="14"/>
      <x v="212"/>
      <x v="387"/>
    </i>
    <i r="4">
      <x v="15"/>
      <x v="212"/>
      <x v="387"/>
    </i>
    <i r="4">
      <x v="1"/>
      <x v="212"/>
      <x v="387"/>
    </i>
    <i r="4">
      <x v="2"/>
      <x v="212"/>
      <x v="387"/>
    </i>
    <i r="4">
      <x v="18"/>
      <x v="212"/>
      <x v="387"/>
    </i>
    <i>
      <x v="101"/>
      <x v="10"/>
      <x v="13"/>
      <x v="3"/>
      <x v="14"/>
      <x v="213"/>
      <x v="53"/>
    </i>
    <i r="4">
      <x v="15"/>
      <x v="213"/>
      <x v="53"/>
    </i>
    <i r="4">
      <x v="1"/>
      <x v="213"/>
      <x v="53"/>
    </i>
    <i>
      <x v="102"/>
      <x v="18"/>
      <x v="1"/>
      <x v="3"/>
      <x v="14"/>
      <x v="129"/>
      <x v="388"/>
    </i>
    <i r="4">
      <x v="15"/>
      <x v="129"/>
      <x v="388"/>
    </i>
    <i r="4">
      <x v="1"/>
      <x v="129"/>
      <x v="388"/>
    </i>
    <i r="4">
      <x v="16"/>
      <x v="129"/>
      <x v="388"/>
    </i>
    <i>
      <x v="103"/>
      <x v="4"/>
      <x v="8"/>
      <x v="5"/>
      <x v="12"/>
      <x v="208"/>
      <x v="389"/>
    </i>
    <i r="1">
      <x v="6"/>
      <x v="5"/>
      <x v="2"/>
      <x v="14"/>
      <x v="91"/>
      <x v="390"/>
    </i>
    <i r="4">
      <x v="15"/>
      <x v="91"/>
      <x v="390"/>
    </i>
    <i r="4">
      <x v="1"/>
      <x v="91"/>
      <x v="390"/>
    </i>
    <i r="4">
      <x v="16"/>
      <x v="91"/>
      <x v="390"/>
    </i>
    <i>
      <x v="104"/>
      <x/>
      <x/>
      <x/>
      <x v="3"/>
      <x v="214"/>
      <x v="391"/>
    </i>
    <i r="1">
      <x v="13"/>
      <x v="1"/>
      <x v="3"/>
      <x v="33"/>
      <x v="180"/>
      <x v="392"/>
    </i>
    <i r="4">
      <x v="34"/>
      <x v="180"/>
      <x v="392"/>
    </i>
    <i r="4">
      <x v="24"/>
      <x v="180"/>
      <x v="392"/>
    </i>
    <i r="4">
      <x v="25"/>
      <x v="180"/>
      <x v="392"/>
    </i>
    <i r="1">
      <x v="19"/>
      <x v="1"/>
      <x/>
      <x v="23"/>
      <x v="215"/>
      <x v="393"/>
    </i>
    <i r="3">
      <x v="5"/>
      <x v="22"/>
      <x v="215"/>
      <x v="394"/>
    </i>
    <i r="5">
      <x v="216"/>
      <x v="395"/>
    </i>
    <i r="5">
      <x v="54"/>
      <x v="394"/>
    </i>
    <i r="4">
      <x v="23"/>
      <x v="215"/>
      <x v="394"/>
    </i>
    <i r="5">
      <x v="216"/>
      <x v="395"/>
    </i>
    <i r="6">
      <x v="396"/>
    </i>
    <i r="5">
      <x v="54"/>
      <x v="394"/>
    </i>
    <i r="6">
      <x v="393"/>
    </i>
    <i r="4">
      <x v="2"/>
      <x v="215"/>
      <x v="397"/>
    </i>
    <i r="4">
      <x v="24"/>
      <x v="215"/>
      <x v="394"/>
    </i>
    <i r="5">
      <x v="54"/>
      <x v="394"/>
    </i>
    <i r="4">
      <x v="25"/>
      <x v="215"/>
      <x v="394"/>
    </i>
    <i r="5">
      <x v="54"/>
      <x v="394"/>
    </i>
    <i r="4">
      <x v="26"/>
      <x v="215"/>
      <x v="394"/>
    </i>
    <i r="5">
      <x v="54"/>
      <x v="394"/>
    </i>
    <i r="4">
      <x v="16"/>
      <x v="215"/>
      <x v="394"/>
    </i>
    <i r="5">
      <x v="54"/>
      <x v="394"/>
    </i>
    <i r="1">
      <x v="18"/>
      <x v="20"/>
      <x v="3"/>
      <x v="19"/>
      <x v="42"/>
      <x v="398"/>
    </i>
    <i r="4">
      <x v="20"/>
      <x v="42"/>
      <x v="398"/>
    </i>
    <i r="4">
      <x v="4"/>
      <x v="42"/>
      <x v="398"/>
    </i>
    <i r="4">
      <x v="21"/>
      <x v="42"/>
      <x v="398"/>
    </i>
    <i r="4">
      <x v="26"/>
      <x v="42"/>
      <x v="398"/>
    </i>
    <i r="2">
      <x v="14"/>
      <x v="3"/>
      <x v="5"/>
      <x v="18"/>
      <x v="399"/>
    </i>
    <i r="5">
      <x v="217"/>
      <x v="400"/>
    </i>
    <i r="4">
      <x v="6"/>
      <x v="18"/>
      <x v="399"/>
    </i>
    <i r="5">
      <x v="217"/>
      <x v="400"/>
    </i>
    <i r="4">
      <x v="7"/>
      <x v="217"/>
      <x v="400"/>
    </i>
    <i r="4">
      <x v="8"/>
      <x v="217"/>
      <x v="400"/>
    </i>
    <i r="1">
      <x v="5"/>
      <x v="14"/>
      <x v="5"/>
      <x v="4"/>
      <x v="157"/>
      <x v="401"/>
    </i>
    <i r="4">
      <x v="21"/>
      <x v="157"/>
      <x v="401"/>
    </i>
    <i r="1">
      <x v="11"/>
      <x v="1"/>
      <x v="3"/>
      <x v="16"/>
      <x v="218"/>
      <x v="398"/>
    </i>
    <i r="3">
      <x v="1"/>
      <x v="14"/>
      <x v="218"/>
      <x v="398"/>
    </i>
    <i r="4">
      <x v="15"/>
      <x v="218"/>
      <x v="398"/>
    </i>
    <i r="4">
      <x v="1"/>
      <x v="218"/>
      <x v="398"/>
    </i>
    <i r="4">
      <x v="18"/>
      <x v="218"/>
      <x v="398"/>
    </i>
    <i r="1">
      <x v="6"/>
      <x v="1"/>
      <x v="5"/>
      <x v="2"/>
      <x v="105"/>
      <x v="402"/>
    </i>
    <i r="1">
      <x v="25"/>
      <x v="4"/>
      <x v="3"/>
      <x v="30"/>
      <x v="219"/>
      <x v="403"/>
    </i>
    <i r="4">
      <x v="29"/>
      <x v="219"/>
      <x v="403"/>
    </i>
    <i r="2">
      <x v="5"/>
      <x v="8"/>
      <x v="24"/>
      <x v="79"/>
      <x v="404"/>
    </i>
    <i r="4">
      <x v="25"/>
      <x v="220"/>
      <x v="404"/>
    </i>
    <i r="4">
      <x v="26"/>
      <x v="79"/>
      <x v="404"/>
    </i>
    <i r="4">
      <x v="16"/>
      <x v="79"/>
      <x v="404"/>
    </i>
    <i r="1">
      <x v="26"/>
      <x v="8"/>
      <x v="5"/>
      <x v="22"/>
      <x v="112"/>
      <x v="405"/>
    </i>
    <i r="4">
      <x v="23"/>
      <x v="112"/>
      <x v="405"/>
    </i>
    <i r="4">
      <x v="24"/>
      <x v="112"/>
      <x v="405"/>
    </i>
    <i r="4">
      <x v="25"/>
      <x v="112"/>
      <x v="405"/>
    </i>
    <i r="4">
      <x v="26"/>
      <x v="112"/>
      <x v="405"/>
    </i>
    <i r="4">
      <x v="16"/>
      <x v="112"/>
      <x v="405"/>
    </i>
    <i r="1">
      <x v="12"/>
      <x v="12"/>
      <x v="3"/>
      <x v="19"/>
      <x v="221"/>
      <x v="406"/>
    </i>
    <i r="4">
      <x v="20"/>
      <x v="221"/>
      <x v="406"/>
    </i>
    <i r="4">
      <x v="4"/>
      <x v="221"/>
      <x v="406"/>
    </i>
    <i r="4">
      <x v="21"/>
      <x v="221"/>
      <x v="406"/>
    </i>
    <i r="2">
      <x v="8"/>
      <x v="3"/>
      <x v="3"/>
      <x v="178"/>
      <x v="407"/>
    </i>
    <i r="4">
      <x v="36"/>
      <x v="178"/>
      <x v="407"/>
    </i>
    <i r="4">
      <x v="33"/>
      <x v="178"/>
      <x v="407"/>
    </i>
    <i r="4">
      <x v="34"/>
      <x v="178"/>
      <x v="407"/>
    </i>
    <i r="4">
      <x v="4"/>
      <x v="178"/>
      <x v="407"/>
    </i>
    <i r="4">
      <x v="21"/>
      <x v="178"/>
      <x v="407"/>
    </i>
    <i r="4">
      <x v="35"/>
      <x v="178"/>
      <x v="407"/>
    </i>
    <i r="4">
      <x v="24"/>
      <x v="178"/>
      <x v="407"/>
    </i>
    <i r="4">
      <x v="25"/>
      <x v="178"/>
      <x v="407"/>
    </i>
    <i r="1">
      <x v="23"/>
      <x v="15"/>
      <x v="5"/>
      <x v="23"/>
      <x v="62"/>
      <x v="408"/>
    </i>
    <i r="6">
      <x v="409"/>
    </i>
    <i r="2">
      <x v="8"/>
      <x v="3"/>
      <x v="22"/>
      <x v="101"/>
      <x v="410"/>
    </i>
    <i r="4">
      <x v="23"/>
      <x v="101"/>
      <x v="410"/>
    </i>
    <i r="4">
      <x v="24"/>
      <x v="101"/>
      <x v="410"/>
    </i>
    <i r="4">
      <x v="25"/>
      <x v="101"/>
      <x v="410"/>
    </i>
    <i r="4">
      <x v="26"/>
      <x v="101"/>
      <x v="410"/>
    </i>
    <i r="4">
      <x v="16"/>
      <x v="101"/>
      <x v="410"/>
    </i>
    <i r="1">
      <x v="27"/>
      <x v="4"/>
      <x v="3"/>
      <x v="3"/>
      <x v="222"/>
      <x v="411"/>
    </i>
    <i r="4">
      <x v="2"/>
      <x v="222"/>
      <x v="412"/>
    </i>
    <i r="4">
      <x v="35"/>
      <x v="222"/>
      <x v="411"/>
    </i>
    <i r="2">
      <x v="11"/>
      <x v="3"/>
      <x v="2"/>
      <x v="140"/>
      <x v="413"/>
    </i>
    <i r="1">
      <x v="14"/>
      <x v="1"/>
      <x v="5"/>
      <x v="4"/>
      <x v="127"/>
      <x v="316"/>
    </i>
    <i r="4">
      <x v="21"/>
      <x v="127"/>
      <x v="316"/>
    </i>
    <i r="1">
      <x v="8"/>
      <x v="13"/>
      <x v="3"/>
      <x v="3"/>
      <x v="128"/>
      <x v="414"/>
    </i>
    <i r="4">
      <x v="19"/>
      <x v="223"/>
      <x v="414"/>
    </i>
    <i r="4">
      <x v="4"/>
      <x v="128"/>
      <x v="414"/>
    </i>
    <i r="1">
      <x v="9"/>
      <x v="4"/>
      <x v="3"/>
      <x v="3"/>
      <x v="146"/>
      <x v="415"/>
    </i>
    <i r="3">
      <x v="5"/>
      <x v="33"/>
      <x v="146"/>
      <x v="416"/>
    </i>
    <i r="4">
      <x v="34"/>
      <x v="146"/>
      <x v="416"/>
    </i>
    <i r="4">
      <x v="4"/>
      <x v="146"/>
      <x v="415"/>
    </i>
    <i r="4">
      <x v="21"/>
      <x v="146"/>
      <x v="415"/>
    </i>
    <i r="4">
      <x v="35"/>
      <x v="146"/>
      <x v="415"/>
    </i>
    <i r="4">
      <x v="24"/>
      <x v="146"/>
      <x v="415"/>
    </i>
    <i r="1">
      <x v="15"/>
      <x v="3"/>
      <x v="1"/>
      <x v="19"/>
      <x v="97"/>
      <x v="164"/>
    </i>
    <i r="4">
      <x v="20"/>
      <x v="97"/>
      <x v="164"/>
    </i>
    <i r="4">
      <x v="21"/>
      <x v="97"/>
      <x v="164"/>
    </i>
    <i r="2">
      <x v="4"/>
      <x v="3"/>
      <x v="33"/>
      <x v="175"/>
      <x v="417"/>
    </i>
    <i r="4">
      <x v="34"/>
      <x v="175"/>
      <x v="417"/>
    </i>
    <i r="1">
      <x v="17"/>
      <x v="1"/>
      <x v="3"/>
      <x v="5"/>
      <x v="4"/>
      <x v="418"/>
    </i>
    <i r="4">
      <x v="6"/>
      <x v="4"/>
      <x v="418"/>
    </i>
    <i r="4">
      <x v="7"/>
      <x v="4"/>
      <x v="418"/>
    </i>
    <i r="4">
      <x v="8"/>
      <x v="4"/>
      <x v="418"/>
    </i>
    <i r="1">
      <x v="3"/>
      <x v="13"/>
      <x v="5"/>
      <x v="31"/>
      <x v="174"/>
      <x v="419"/>
    </i>
    <i r="2">
      <x v="14"/>
      <x v="3"/>
      <x v="3"/>
      <x v="189"/>
      <x v="67"/>
    </i>
    <i r="4">
      <x v="33"/>
      <x v="189"/>
      <x v="67"/>
    </i>
    <i r="4">
      <x v="34"/>
      <x v="189"/>
      <x v="67"/>
    </i>
    <i r="4">
      <x v="4"/>
      <x v="189"/>
      <x v="67"/>
    </i>
    <i r="4">
      <x v="21"/>
      <x v="189"/>
      <x v="67"/>
    </i>
    <i r="4">
      <x v="35"/>
      <x v="189"/>
      <x v="67"/>
    </i>
    <i r="4">
      <x v="24"/>
      <x v="189"/>
      <x v="67"/>
    </i>
    <i r="1">
      <x v="16"/>
      <x v="13"/>
      <x v="3"/>
      <x v="5"/>
      <x v="24"/>
      <x v="420"/>
    </i>
    <i r="4">
      <x v="7"/>
      <x v="24"/>
      <x v="420"/>
    </i>
    <i r="4">
      <x v="8"/>
      <x v="24"/>
      <x v="420"/>
    </i>
    <i r="4">
      <x v="2"/>
      <x v="224"/>
      <x v="420"/>
    </i>
    <i r="2">
      <x v="1"/>
      <x v="3"/>
      <x v="3"/>
      <x v="178"/>
      <x v="421"/>
    </i>
    <i r="4">
      <x v="33"/>
      <x v="178"/>
      <x v="421"/>
    </i>
    <i r="4">
      <x v="34"/>
      <x v="178"/>
      <x v="421"/>
    </i>
    <i r="4">
      <x v="4"/>
      <x v="178"/>
      <x v="421"/>
    </i>
    <i r="4">
      <x v="21"/>
      <x v="178"/>
      <x v="421"/>
    </i>
    <i r="4">
      <x v="35"/>
      <x v="178"/>
      <x v="421"/>
    </i>
    <i r="1">
      <x v="10"/>
      <x v="1"/>
      <x v="3"/>
      <x v="33"/>
      <x v="138"/>
      <x v="49"/>
    </i>
    <i r="4">
      <x v="34"/>
      <x v="138"/>
      <x v="49"/>
    </i>
    <i r="4">
      <x v="24"/>
      <x v="138"/>
      <x v="49"/>
    </i>
    <i r="1">
      <x v="1"/>
      <x v="3"/>
      <x v="8"/>
      <x v="24"/>
      <x v="225"/>
      <x v="422"/>
    </i>
    <i r="4">
      <x v="25"/>
      <x v="225"/>
      <x v="422"/>
    </i>
    <i r="4">
      <x v="26"/>
      <x v="225"/>
      <x v="422"/>
    </i>
    <i r="4">
      <x v="16"/>
      <x v="225"/>
      <x v="422"/>
    </i>
    <i r="2">
      <x v="13"/>
      <x v="8"/>
      <x v="24"/>
      <x v="225"/>
      <x v="423"/>
    </i>
    <i r="4">
      <x v="25"/>
      <x v="225"/>
      <x v="423"/>
    </i>
    <i r="4">
      <x v="26"/>
      <x v="225"/>
      <x v="423"/>
    </i>
    <i r="4">
      <x v="16"/>
      <x v="225"/>
      <x v="423"/>
    </i>
    <i r="2">
      <x v="8"/>
      <x v="8"/>
      <x v="23"/>
      <x v="226"/>
      <x v="422"/>
    </i>
    <i r="3">
      <x v="5"/>
      <x v="22"/>
      <x v="226"/>
      <x v="422"/>
    </i>
    <i r="2">
      <x v="24"/>
      <x v="5"/>
      <x v="22"/>
      <x v="226"/>
      <x v="423"/>
    </i>
    <i r="2">
      <x v="5"/>
      <x v="8"/>
      <x v="22"/>
      <x v="227"/>
      <x v="423"/>
    </i>
    <i r="1">
      <x v="2"/>
      <x v="15"/>
      <x v="3"/>
      <x v="14"/>
      <x v="8"/>
      <x v="424"/>
    </i>
    <i r="4">
      <x v="15"/>
      <x v="8"/>
      <x v="424"/>
    </i>
    <i r="4">
      <x v="1"/>
      <x v="8"/>
      <x v="424"/>
    </i>
    <i r="4">
      <x v="18"/>
      <x v="8"/>
      <x v="424"/>
    </i>
    <i r="3">
      <x v="5"/>
      <x v="2"/>
      <x v="8"/>
      <x v="424"/>
    </i>
    <i r="2">
      <x v="18"/>
      <x v="5"/>
      <x v="19"/>
      <x v="124"/>
      <x v="425"/>
    </i>
    <i r="4">
      <x v="20"/>
      <x v="124"/>
      <x v="425"/>
    </i>
    <i r="4">
      <x v="26"/>
      <x v="124"/>
      <x v="425"/>
    </i>
    <i r="2">
      <x v="14"/>
      <x v="3"/>
      <x v="33"/>
      <x v="193"/>
      <x v="426"/>
    </i>
    <i r="4">
      <x v="34"/>
      <x v="193"/>
      <x v="426"/>
    </i>
    <i r="4">
      <x v="2"/>
      <x v="193"/>
      <x v="427"/>
    </i>
    <i>
      <x v="105"/>
      <x v="13"/>
      <x v="21"/>
      <x v="5"/>
      <x v="23"/>
      <x v="228"/>
      <x v="428"/>
    </i>
    <i r="5">
      <x v="229"/>
      <x v="428"/>
    </i>
    <i r="2">
      <x v="1"/>
      <x/>
      <x v="26"/>
      <x v="216"/>
      <x v="429"/>
    </i>
    <i r="3">
      <x v="1"/>
      <x v="22"/>
      <x v="216"/>
      <x v="429"/>
    </i>
    <i r="4">
      <x v="24"/>
      <x v="216"/>
      <x v="429"/>
    </i>
    <i r="4">
      <x v="25"/>
      <x v="216"/>
      <x v="429"/>
    </i>
    <i r="4">
      <x v="26"/>
      <x v="230"/>
      <x v="429"/>
    </i>
    <i r="4">
      <x v="16"/>
      <x v="216"/>
      <x v="429"/>
    </i>
    <i r="3">
      <x v="5"/>
      <x v="22"/>
      <x v="216"/>
      <x v="430"/>
    </i>
    <i>
      <x v="106"/>
      <x v="4"/>
      <x v="25"/>
      <x v="1"/>
      <x v="22"/>
      <x v="102"/>
      <x v="431"/>
    </i>
    <i r="6">
      <x v="432"/>
    </i>
    <i r="5">
      <x v="216"/>
      <x v="431"/>
    </i>
    <i r="5">
      <x v="183"/>
      <x v="431"/>
    </i>
    <i r="4">
      <x v="23"/>
      <x v="102"/>
      <x v="431"/>
    </i>
    <i r="6">
      <x v="432"/>
    </i>
    <i r="5">
      <x v="216"/>
      <x v="431"/>
    </i>
    <i r="5">
      <x v="183"/>
      <x v="431"/>
    </i>
    <i r="4">
      <x v="24"/>
      <x v="102"/>
      <x v="431"/>
    </i>
    <i r="6">
      <x v="432"/>
    </i>
    <i r="5">
      <x v="216"/>
      <x v="431"/>
    </i>
    <i r="5">
      <x v="183"/>
      <x v="431"/>
    </i>
    <i r="4">
      <x v="25"/>
      <x v="102"/>
      <x v="431"/>
    </i>
    <i r="6">
      <x v="432"/>
    </i>
    <i r="5">
      <x v="216"/>
      <x v="431"/>
    </i>
    <i r="5">
      <x v="183"/>
      <x v="431"/>
    </i>
    <i r="4">
      <x v="26"/>
      <x v="102"/>
      <x v="431"/>
    </i>
    <i r="6">
      <x v="432"/>
    </i>
    <i r="5">
      <x v="183"/>
      <x v="431"/>
    </i>
    <i r="4">
      <x v="16"/>
      <x v="102"/>
      <x v="431"/>
    </i>
    <i r="6">
      <x v="432"/>
    </i>
    <i r="5">
      <x v="216"/>
      <x v="431"/>
    </i>
    <i>
      <x v="107"/>
      <x/>
      <x/>
      <x/>
      <x v="30"/>
      <x v="72"/>
      <x v="433"/>
    </i>
    <i r="4">
      <x v="29"/>
      <x v="72"/>
      <x v="433"/>
    </i>
    <i r="4">
      <x v="5"/>
      <x v="231"/>
      <x v="434"/>
    </i>
    <i r="6">
      <x v="435"/>
    </i>
    <i r="5">
      <x v="4"/>
      <x v="436"/>
    </i>
    <i r="4">
      <x v="6"/>
      <x v="231"/>
      <x v="434"/>
    </i>
    <i r="6">
      <x v="435"/>
    </i>
    <i r="5">
      <x v="4"/>
      <x v="436"/>
    </i>
    <i r="4">
      <x v="17"/>
      <x v="232"/>
      <x v="437"/>
    </i>
    <i r="4">
      <x v="22"/>
      <x v="50"/>
      <x v="438"/>
    </i>
    <i r="5">
      <x v="233"/>
      <x v="439"/>
    </i>
    <i r="5">
      <x v="86"/>
      <x v="440"/>
    </i>
    <i r="5">
      <x v="215"/>
      <x v="441"/>
    </i>
    <i r="6">
      <x v="442"/>
    </i>
    <i r="5">
      <x v="51"/>
      <x v="443"/>
    </i>
    <i r="5">
      <x v="54"/>
      <x v="441"/>
    </i>
    <i r="6">
      <x v="442"/>
    </i>
    <i r="4">
      <x v="9"/>
      <x v="20"/>
      <x v="444"/>
    </i>
    <i r="5">
      <x v="4"/>
      <x v="445"/>
    </i>
    <i r="5">
      <x v="234"/>
      <x v="446"/>
    </i>
    <i r="6">
      <x v="447"/>
    </i>
    <i r="4">
      <x v="10"/>
      <x v="20"/>
      <x v="444"/>
    </i>
    <i r="5">
      <x v="4"/>
      <x v="445"/>
    </i>
    <i r="5">
      <x v="234"/>
      <x v="446"/>
    </i>
    <i r="6">
      <x v="447"/>
    </i>
    <i r="4">
      <x v="23"/>
      <x v="50"/>
      <x v="438"/>
    </i>
    <i r="5">
      <x v="233"/>
      <x v="439"/>
    </i>
    <i r="5">
      <x v="86"/>
      <x v="440"/>
    </i>
    <i r="6">
      <x v="448"/>
    </i>
    <i r="5">
      <x v="215"/>
      <x v="441"/>
    </i>
    <i r="6">
      <x v="442"/>
    </i>
    <i r="5">
      <x v="51"/>
      <x v="443"/>
    </i>
    <i r="5">
      <x v="54"/>
      <x v="441"/>
    </i>
    <i r="6">
      <x v="442"/>
    </i>
    <i r="4">
      <x v="27"/>
      <x v="235"/>
      <x v="449"/>
    </i>
    <i r="4">
      <x v="19"/>
      <x v="236"/>
      <x v="379"/>
    </i>
    <i r="5">
      <x v="237"/>
      <x v="450"/>
    </i>
    <i r="4">
      <x v="20"/>
      <x v="236"/>
      <x v="379"/>
    </i>
    <i r="5">
      <x v="237"/>
      <x v="450"/>
    </i>
    <i r="4">
      <x v="31"/>
      <x v="57"/>
      <x v="451"/>
    </i>
    <i r="4">
      <x v="32"/>
      <x v="57"/>
      <x v="451"/>
    </i>
    <i r="4">
      <x v="2"/>
      <x v="238"/>
      <x v="452"/>
    </i>
    <i r="5">
      <x v="239"/>
      <x v="2"/>
    </i>
    <i r="4">
      <x v="18"/>
      <x v="232"/>
      <x v="453"/>
    </i>
    <i r="4">
      <x v="24"/>
      <x v="240"/>
      <x v="454"/>
    </i>
    <i r="5">
      <x v="102"/>
      <x v="455"/>
    </i>
    <i r="5">
      <x v="215"/>
      <x v="441"/>
    </i>
    <i r="4">
      <x v="25"/>
      <x v="240"/>
      <x v="454"/>
    </i>
    <i r="5">
      <x v="102"/>
      <x v="455"/>
    </i>
    <i r="5">
      <x v="215"/>
      <x v="441"/>
    </i>
    <i r="4">
      <x v="26"/>
      <x v="102"/>
      <x v="455"/>
    </i>
    <i r="5">
      <x v="215"/>
      <x v="441"/>
    </i>
    <i r="5">
      <x v="51"/>
      <x v="443"/>
    </i>
    <i r="4">
      <x v="16"/>
      <x v="102"/>
      <x v="455"/>
    </i>
    <i r="5">
      <x v="215"/>
      <x v="441"/>
    </i>
    <i r="3">
      <x v="3"/>
      <x v="23"/>
      <x v="240"/>
      <x v="454"/>
    </i>
    <i r="3">
      <x v="5"/>
      <x v="22"/>
      <x v="240"/>
      <x v="454"/>
    </i>
    <i r="4">
      <x v="23"/>
      <x v="240"/>
      <x v="454"/>
    </i>
    <i r="2">
      <x v="26"/>
      <x/>
      <x v="23"/>
      <x v="233"/>
      <x v="439"/>
    </i>
    <i r="1">
      <x v="10"/>
      <x/>
      <x/>
      <x v="27"/>
      <x v="241"/>
      <x v="456"/>
    </i>
    <i>
      <x v="108"/>
      <x/>
      <x/>
      <x/>
      <x v="3"/>
      <x v="242"/>
      <x v="457"/>
    </i>
    <i r="4">
      <x v="36"/>
      <x v="242"/>
      <x v="457"/>
    </i>
    <i r="4">
      <x v="33"/>
      <x v="242"/>
      <x v="457"/>
    </i>
    <i r="4">
      <x v="34"/>
      <x v="242"/>
      <x v="457"/>
    </i>
    <i>
      <x v="109"/>
      <x/>
      <x/>
      <x/>
      <x v="2"/>
      <x v="1"/>
      <x v="458"/>
    </i>
    <i>
      <x v="110"/>
      <x/>
      <x/>
      <x/>
      <x v="27"/>
      <x v="43"/>
      <x v="459"/>
    </i>
    <i>
      <x v="111"/>
      <x/>
      <x/>
      <x/>
      <x v="30"/>
      <x v="86"/>
      <x v="460"/>
    </i>
    <i r="4">
      <x v="29"/>
      <x v="79"/>
      <x v="460"/>
    </i>
    <i>
      <x v="112"/>
      <x/>
      <x/>
      <x/>
      <x v="2"/>
      <x v="135"/>
      <x v="461"/>
    </i>
    <i>
      <x v="113"/>
      <x/>
      <x/>
      <x/>
      <x v="2"/>
      <x v="11"/>
      <x v="462"/>
    </i>
    <i>
      <x v="114"/>
      <x/>
      <x/>
      <x/>
      <x v="14"/>
      <x v="121"/>
      <x v="463"/>
    </i>
    <i r="5">
      <x v="87"/>
      <x v="464"/>
    </i>
    <i r="5">
      <x v="91"/>
      <x v="465"/>
    </i>
    <i r="6">
      <x v="466"/>
    </i>
    <i r="6">
      <x v="467"/>
    </i>
    <i r="5">
      <x v="39"/>
      <x v="468"/>
    </i>
    <i r="6">
      <x v="469"/>
    </i>
    <i r="5">
      <x v="125"/>
      <x v="470"/>
    </i>
    <i r="6">
      <x v="471"/>
    </i>
    <i r="6">
      <x v="472"/>
    </i>
    <i r="5">
      <x v="206"/>
      <x v="473"/>
    </i>
    <i r="5">
      <x v="1"/>
      <x v="474"/>
    </i>
    <i r="4">
      <x v="15"/>
      <x v="121"/>
      <x v="463"/>
    </i>
    <i r="5">
      <x v="87"/>
      <x v="464"/>
    </i>
    <i r="5">
      <x v="91"/>
      <x v="465"/>
    </i>
    <i r="6">
      <x v="466"/>
    </i>
    <i r="6">
      <x v="467"/>
    </i>
    <i r="5">
      <x v="39"/>
      <x v="468"/>
    </i>
    <i r="6">
      <x v="469"/>
    </i>
    <i r="5">
      <x v="125"/>
      <x v="470"/>
    </i>
    <i r="6">
      <x v="471"/>
    </i>
    <i r="6">
      <x v="472"/>
    </i>
    <i r="5">
      <x v="206"/>
      <x v="475"/>
    </i>
    <i r="5">
      <x v="1"/>
      <x v="474"/>
    </i>
    <i r="4">
      <x v="17"/>
      <x v="203"/>
      <x v="222"/>
    </i>
    <i r="5">
      <x v="89"/>
      <x v="476"/>
    </i>
    <i r="5">
      <x v="205"/>
      <x v="477"/>
    </i>
    <i r="5">
      <x v="87"/>
      <x v="478"/>
    </i>
    <i r="5">
      <x v="243"/>
      <x v="479"/>
    </i>
    <i r="5">
      <x v="125"/>
      <x v="480"/>
    </i>
    <i r="5">
      <x v="201"/>
      <x v="481"/>
    </i>
    <i r="5">
      <x v="206"/>
      <x v="482"/>
    </i>
    <i r="5">
      <x v="212"/>
      <x v="483"/>
    </i>
    <i r="5">
      <x v="1"/>
      <x v="484"/>
    </i>
    <i r="4">
      <x v="1"/>
      <x v="121"/>
      <x v="463"/>
    </i>
    <i r="5">
      <x v="87"/>
      <x v="464"/>
    </i>
    <i r="5">
      <x v="91"/>
      <x v="465"/>
    </i>
    <i r="6">
      <x v="466"/>
    </i>
    <i r="6">
      <x v="467"/>
    </i>
    <i r="5">
      <x v="244"/>
      <x v="485"/>
    </i>
    <i r="5">
      <x v="39"/>
      <x v="468"/>
    </i>
    <i r="6">
      <x v="486"/>
    </i>
    <i r="5">
      <x v="125"/>
      <x v="470"/>
    </i>
    <i r="6">
      <x v="472"/>
    </i>
    <i r="5">
      <x v="206"/>
      <x v="475"/>
    </i>
    <i r="5">
      <x v="1"/>
      <x v="474"/>
    </i>
    <i r="4">
      <x v="19"/>
      <x v="1"/>
      <x v="487"/>
    </i>
    <i r="4">
      <x v="20"/>
      <x v="1"/>
      <x v="488"/>
    </i>
    <i r="4">
      <x v="2"/>
      <x v="87"/>
      <x v="464"/>
    </i>
    <i r="5">
      <x v="206"/>
      <x v="473"/>
    </i>
    <i r="5">
      <x v="207"/>
      <x v="489"/>
    </i>
    <i r="5">
      <x v="232"/>
      <x v="437"/>
    </i>
    <i r="5">
      <x v="1"/>
      <x v="474"/>
    </i>
    <i r="4">
      <x v="12"/>
      <x v="193"/>
      <x v="490"/>
    </i>
    <i r="4">
      <x v="38"/>
      <x v="203"/>
      <x v="491"/>
    </i>
    <i r="5">
      <x v="245"/>
      <x v="476"/>
    </i>
    <i r="5">
      <x v="205"/>
      <x v="477"/>
    </i>
    <i r="5">
      <x v="87"/>
      <x v="478"/>
    </i>
    <i r="5">
      <x v="201"/>
      <x v="481"/>
    </i>
    <i r="5">
      <x v="246"/>
      <x v="483"/>
    </i>
    <i r="5">
      <x v="1"/>
      <x v="484"/>
    </i>
    <i r="4">
      <x v="18"/>
      <x v="87"/>
      <x v="464"/>
    </i>
    <i r="5">
      <x v="244"/>
      <x v="485"/>
    </i>
    <i r="5">
      <x v="125"/>
      <x v="472"/>
    </i>
    <i r="5">
      <x v="206"/>
      <x v="475"/>
    </i>
    <i r="5">
      <x v="1"/>
      <x v="474"/>
    </i>
    <i r="4">
      <x v="16"/>
      <x v="91"/>
      <x v="465"/>
    </i>
    <i r="5">
      <x v="247"/>
      <x v="466"/>
    </i>
    <i r="5">
      <x v="39"/>
      <x v="468"/>
    </i>
    <i r="3">
      <x v="1"/>
      <x v="17"/>
      <x v="248"/>
      <x v="492"/>
    </i>
    <i r="2">
      <x v="26"/>
      <x v="5"/>
      <x v="14"/>
      <x v="244"/>
      <x v="485"/>
    </i>
    <i r="4">
      <x v="15"/>
      <x v="244"/>
      <x v="485"/>
    </i>
    <i>
      <x v="115"/>
      <x/>
      <x/>
      <x/>
      <x v="7"/>
      <x v="33"/>
      <x v="72"/>
    </i>
    <i r="4">
      <x v="8"/>
      <x v="33"/>
      <x v="72"/>
    </i>
    <i r="4">
      <x v="14"/>
      <x v="207"/>
      <x v="493"/>
    </i>
    <i r="4">
      <x v="15"/>
      <x v="207"/>
      <x v="493"/>
    </i>
    <i r="4">
      <x v="22"/>
      <x v="249"/>
      <x v="494"/>
    </i>
    <i r="5">
      <x v="58"/>
      <x v="495"/>
    </i>
    <i r="4">
      <x v="3"/>
      <x v="182"/>
      <x v="496"/>
    </i>
    <i r="4">
      <x v="33"/>
      <x v="146"/>
      <x v="497"/>
    </i>
    <i r="5">
      <x v="140"/>
      <x v="498"/>
    </i>
    <i r="4">
      <x v="34"/>
      <x v="146"/>
      <x v="497"/>
    </i>
    <i r="4">
      <x v="23"/>
      <x v="249"/>
      <x v="494"/>
    </i>
    <i r="5">
      <x v="58"/>
      <x v="495"/>
    </i>
    <i r="4">
      <x v="27"/>
      <x v="102"/>
      <x v="499"/>
    </i>
    <i r="5">
      <x v="69"/>
      <x v="500"/>
    </i>
    <i r="4">
      <x v="1"/>
      <x v="206"/>
      <x v="493"/>
    </i>
    <i r="4">
      <x v="4"/>
      <x v="182"/>
      <x v="496"/>
    </i>
    <i r="4">
      <x v="2"/>
      <x v="206"/>
      <x v="493"/>
    </i>
    <i r="5">
      <x v="207"/>
      <x v="493"/>
    </i>
    <i r="4">
      <x v="18"/>
      <x v="207"/>
      <x v="493"/>
    </i>
    <i>
      <x v="116"/>
      <x/>
      <x/>
      <x/>
      <x v="33"/>
      <x v="140"/>
      <x v="501"/>
    </i>
    <i r="4">
      <x v="34"/>
      <x v="140"/>
      <x v="501"/>
    </i>
    <i>
      <x v="117"/>
      <x/>
      <x/>
      <x/>
      <x v="39"/>
      <x v="2"/>
      <x v="502"/>
    </i>
    <i r="4">
      <x v="17"/>
      <x v="132"/>
      <x v="503"/>
    </i>
    <i r="4">
      <x v="3"/>
      <x v="2"/>
      <x v="504"/>
    </i>
    <i r="4">
      <x v="23"/>
      <x v="250"/>
      <x v="505"/>
    </i>
    <i r="4">
      <x v="19"/>
      <x v="232"/>
      <x v="504"/>
    </i>
    <i r="5">
      <x v="251"/>
      <x v="506"/>
    </i>
    <i r="4">
      <x v="20"/>
      <x v="232"/>
      <x v="504"/>
    </i>
    <i r="5">
      <x v="251"/>
      <x v="506"/>
    </i>
    <i r="4">
      <x v="31"/>
      <x v="205"/>
      <x v="503"/>
    </i>
    <i r="5">
      <x v="252"/>
      <x v="507"/>
    </i>
    <i r="5">
      <x v="215"/>
      <x v="508"/>
    </i>
    <i r="5">
      <x v="192"/>
      <x v="509"/>
    </i>
    <i r="4">
      <x v="32"/>
      <x v="205"/>
      <x v="503"/>
    </i>
    <i r="5">
      <x v="135"/>
      <x v="510"/>
    </i>
    <i r="5">
      <x v="237"/>
      <x v="511"/>
    </i>
    <i r="5">
      <x v="215"/>
      <x v="508"/>
    </i>
    <i r="5">
      <x v="192"/>
      <x v="512"/>
    </i>
    <i r="6">
      <x v="509"/>
    </i>
    <i r="5">
      <x v="2"/>
      <x v="513"/>
    </i>
    <i r="4">
      <x v="4"/>
      <x v="251"/>
      <x v="506"/>
    </i>
    <i r="4">
      <x v="21"/>
      <x v="251"/>
      <x v="506"/>
    </i>
    <i r="4">
      <x v="2"/>
      <x v="34"/>
      <x v="514"/>
    </i>
    <i r="5">
      <x v="134"/>
      <x v="515"/>
    </i>
    <i r="5">
      <x v="244"/>
      <x v="516"/>
    </i>
    <i r="5">
      <x v="253"/>
      <x v="517"/>
    </i>
    <i r="5">
      <x v="254"/>
      <x v="518"/>
    </i>
    <i r="5">
      <x v="207"/>
      <x v="519"/>
    </i>
    <i r="5">
      <x v="232"/>
      <x v="504"/>
    </i>
    <i r="5">
      <x v="255"/>
      <x v="297"/>
    </i>
    <i r="5">
      <x v="215"/>
      <x v="520"/>
    </i>
    <i r="5">
      <x v="2"/>
      <x v="502"/>
    </i>
    <i r="6">
      <x v="521"/>
    </i>
    <i r="5">
      <x v="256"/>
      <x v="522"/>
    </i>
    <i r="4">
      <x v="38"/>
      <x v="132"/>
      <x v="503"/>
    </i>
    <i r="4">
      <x v="18"/>
      <x v="205"/>
      <x v="523"/>
    </i>
    <i r="4">
      <x v="35"/>
      <x v="2"/>
      <x v="504"/>
    </i>
    <i r="4">
      <x v="24"/>
      <x v="257"/>
      <x v="524"/>
    </i>
    <i r="4">
      <x v="25"/>
      <x v="258"/>
      <x v="525"/>
    </i>
    <i r="5">
      <x v="257"/>
      <x v="525"/>
    </i>
    <i r="4">
      <x v="26"/>
      <x v="258"/>
      <x v="525"/>
    </i>
    <i r="5">
      <x v="257"/>
      <x v="525"/>
    </i>
    <i r="4">
      <x v="16"/>
      <x v="257"/>
      <x v="524"/>
    </i>
    <i r="1">
      <x v="2"/>
      <x/>
      <x/>
      <x v="19"/>
      <x v="152"/>
      <x v="526"/>
    </i>
    <i r="4">
      <x v="20"/>
      <x v="152"/>
      <x v="526"/>
    </i>
    <i r="4">
      <x v="26"/>
      <x v="152"/>
      <x v="526"/>
    </i>
    <i r="3">
      <x v="5"/>
      <x v="19"/>
      <x v="152"/>
      <x v="527"/>
    </i>
    <i r="4">
      <x v="20"/>
      <x v="152"/>
      <x v="527"/>
    </i>
    <i>
      <x v="118"/>
      <x/>
      <x/>
      <x/>
      <x v="22"/>
      <x v="61"/>
      <x v="528"/>
    </i>
    <i r="4">
      <x v="23"/>
      <x v="61"/>
      <x v="528"/>
    </i>
    <i>
      <x v="119"/>
      <x/>
      <x/>
      <x/>
      <x v="22"/>
      <x v="15"/>
      <x v="528"/>
    </i>
    <i r="5">
      <x v="215"/>
      <x v="529"/>
    </i>
    <i r="4">
      <x v="3"/>
      <x v="193"/>
      <x v="530"/>
    </i>
    <i r="5">
      <x v="191"/>
      <x v="531"/>
    </i>
    <i r="4">
      <x v="36"/>
      <x v="191"/>
      <x v="531"/>
    </i>
    <i r="4">
      <x v="23"/>
      <x v="15"/>
      <x v="528"/>
    </i>
    <i r="5">
      <x v="215"/>
      <x v="529"/>
    </i>
    <i r="4">
      <x v="4"/>
      <x v="191"/>
      <x v="531"/>
    </i>
    <i r="4">
      <x v="2"/>
      <x v="215"/>
      <x v="532"/>
    </i>
    <i r="4">
      <x v="25"/>
      <x v="191"/>
      <x v="531"/>
    </i>
    <i>
      <x v="120"/>
      <x/>
      <x/>
      <x/>
      <x v="14"/>
      <x v="259"/>
      <x v="533"/>
    </i>
    <i r="4">
      <x v="15"/>
      <x v="259"/>
      <x v="533"/>
    </i>
    <i r="4">
      <x v="1"/>
      <x v="259"/>
      <x v="533"/>
    </i>
    <i r="4">
      <x v="18"/>
      <x v="259"/>
      <x v="533"/>
    </i>
    <i>
      <x v="121"/>
      <x/>
      <x/>
      <x/>
      <x v="17"/>
      <x v="203"/>
      <x v="491"/>
    </i>
    <i r="4">
      <x v="9"/>
      <x v="203"/>
      <x v="491"/>
    </i>
    <i r="4">
      <x v="10"/>
      <x v="203"/>
      <x v="491"/>
    </i>
    <i>
      <x v="122"/>
      <x/>
      <x/>
      <x/>
      <x v="3"/>
      <x v="192"/>
      <x v="534"/>
    </i>
    <i r="4">
      <x v="32"/>
      <x v="192"/>
      <x v="534"/>
    </i>
    <i r="2">
      <x v="26"/>
      <x/>
      <x v="31"/>
      <x v="192"/>
      <x v="534"/>
    </i>
    <i>
      <x v="123"/>
      <x/>
      <x/>
      <x/>
      <x v="5"/>
      <x v="8"/>
      <x v="535"/>
    </i>
    <i r="4">
      <x v="6"/>
      <x v="8"/>
      <x v="535"/>
    </i>
    <i r="4">
      <x v="7"/>
      <x v="4"/>
      <x v="536"/>
    </i>
    <i r="4">
      <x v="8"/>
      <x v="4"/>
      <x v="536"/>
    </i>
    <i r="3">
      <x v="1"/>
      <x v="33"/>
      <x v="140"/>
      <x v="537"/>
    </i>
    <i r="4">
      <x v="34"/>
      <x v="140"/>
      <x v="537"/>
    </i>
    <i>
      <x v="124"/>
      <x/>
      <x/>
      <x/>
      <x v="7"/>
      <x v="34"/>
      <x v="538"/>
    </i>
    <i r="4">
      <x v="8"/>
      <x v="34"/>
      <x v="539"/>
    </i>
    <i>
      <x v="125"/>
      <x/>
      <x/>
      <x/>
      <x v="22"/>
      <x/>
      <x v="540"/>
    </i>
    <i r="5">
      <x v="240"/>
      <x v="541"/>
    </i>
    <i r="5">
      <x v="55"/>
      <x v="542"/>
    </i>
    <i r="4">
      <x v="23"/>
      <x/>
      <x v="540"/>
    </i>
    <i r="5">
      <x v="240"/>
      <x v="541"/>
    </i>
    <i r="4">
      <x v="27"/>
      <x v="61"/>
      <x v="543"/>
    </i>
    <i r="4">
      <x v="24"/>
      <x v="240"/>
      <x v="541"/>
    </i>
    <i r="4">
      <x v="25"/>
      <x v="240"/>
      <x v="541"/>
    </i>
    <i r="4">
      <x v="26"/>
      <x v="55"/>
      <x v="542"/>
    </i>
    <i r="4">
      <x v="16"/>
      <x v="55"/>
      <x v="542"/>
    </i>
    <i r="2">
      <x v="26"/>
      <x/>
      <x v="22"/>
      <x v="55"/>
      <x v="542"/>
    </i>
    <i r="4">
      <x v="23"/>
      <x v="55"/>
      <x v="542"/>
    </i>
    <i r="4">
      <x v="24"/>
      <x v="55"/>
      <x v="542"/>
    </i>
    <i r="4">
      <x v="25"/>
      <x v="55"/>
      <x v="542"/>
    </i>
    <i r="3">
      <x v="5"/>
      <x v="2"/>
      <x v="55"/>
      <x v="544"/>
    </i>
    <i>
      <x v="126"/>
      <x/>
      <x/>
      <x/>
      <x v="23"/>
      <x v="260"/>
      <x v="408"/>
    </i>
    <i>
      <x v="127"/>
      <x/>
      <x/>
      <x/>
      <x v="17"/>
      <x v="121"/>
      <x v="545"/>
    </i>
    <i>
      <x v="128"/>
      <x/>
      <x/>
      <x/>
      <x v="22"/>
      <x v="55"/>
      <x v="546"/>
    </i>
    <i r="4">
      <x v="23"/>
      <x v="55"/>
      <x v="546"/>
    </i>
    <i>
      <x v="129"/>
      <x/>
      <x/>
      <x/>
      <x v="22"/>
      <x v="258"/>
      <x v="547"/>
    </i>
    <i r="5">
      <x v="261"/>
      <x v="548"/>
    </i>
    <i r="5">
      <x v="262"/>
      <x v="549"/>
    </i>
    <i r="5">
      <x v="263"/>
      <x v="550"/>
    </i>
    <i r="5">
      <x v="264"/>
      <x v="551"/>
    </i>
    <i r="5">
      <x v="265"/>
      <x v="552"/>
    </i>
    <i r="5">
      <x v="54"/>
      <x v="553"/>
    </i>
    <i r="4">
      <x v="23"/>
      <x v="261"/>
      <x v="548"/>
    </i>
    <i r="5">
      <x v="262"/>
      <x v="549"/>
    </i>
    <i r="5">
      <x v="266"/>
      <x v="554"/>
    </i>
    <i r="6">
      <x v="555"/>
    </i>
    <i r="5">
      <x v="267"/>
      <x v="556"/>
    </i>
    <i r="5">
      <x v="254"/>
      <x v="557"/>
    </i>
    <i r="5">
      <x v="226"/>
      <x v="558"/>
    </i>
    <i r="6">
      <x v="559"/>
    </i>
    <i r="5">
      <x v="264"/>
      <x v="551"/>
    </i>
    <i r="6">
      <x v="423"/>
    </i>
    <i r="5">
      <x v="265"/>
      <x v="552"/>
    </i>
    <i r="5">
      <x v="54"/>
      <x v="553"/>
    </i>
    <i r="5">
      <x v="268"/>
      <x v="560"/>
    </i>
    <i r="4">
      <x v="24"/>
      <x v="261"/>
      <x v="548"/>
    </i>
    <i r="4">
      <x v="16"/>
      <x v="265"/>
      <x v="552"/>
    </i>
    <i r="3">
      <x v="3"/>
      <x v="23"/>
      <x v="107"/>
      <x v="561"/>
    </i>
    <i r="3">
      <x v="8"/>
      <x v="23"/>
      <x v="264"/>
      <x v="422"/>
    </i>
    <i r="3">
      <x v="5"/>
      <x v="22"/>
      <x v="107"/>
      <x v="561"/>
    </i>
    <i r="4">
      <x v="23"/>
      <x v="107"/>
      <x v="561"/>
    </i>
    <i>
      <x v="130"/>
      <x/>
      <x/>
      <x/>
      <x v="22"/>
      <x v="61"/>
      <x v="562"/>
    </i>
    <i r="5">
      <x v="254"/>
      <x v="563"/>
    </i>
    <i r="4">
      <x v="23"/>
      <x v="61"/>
      <x v="562"/>
    </i>
    <i r="5">
      <x v="254"/>
      <x v="563"/>
    </i>
    <i r="5">
      <x v="265"/>
      <x v="552"/>
    </i>
    <i>
      <x v="131"/>
      <x/>
      <x/>
      <x/>
      <x v="2"/>
      <x v="269"/>
      <x v="564"/>
    </i>
    <i>
      <x v="132"/>
      <x/>
      <x/>
      <x/>
      <x v="17"/>
      <x v="96"/>
      <x v="565"/>
    </i>
    <i r="4">
      <x v="38"/>
      <x v="96"/>
      <x v="565"/>
    </i>
    <i>
      <x v="133"/>
      <x/>
      <x/>
      <x v="5"/>
      <x v="38"/>
      <x v="204"/>
      <x v="566"/>
    </i>
    <i>
      <x v="134"/>
      <x/>
      <x/>
      <x/>
      <x v="38"/>
      <x v="270"/>
      <x v="567"/>
    </i>
    <i>
      <x v="135"/>
      <x/>
      <x/>
      <x/>
      <x v="14"/>
      <x v="121"/>
      <x v="568"/>
    </i>
    <i r="4">
      <x v="15"/>
      <x v="121"/>
      <x v="568"/>
    </i>
    <i r="4">
      <x v="1"/>
      <x v="121"/>
      <x v="568"/>
    </i>
    <i>
      <x v="136"/>
      <x/>
      <x/>
      <x/>
      <x v="5"/>
      <x v="271"/>
      <x v="569"/>
    </i>
    <i r="4">
      <x v="6"/>
      <x v="271"/>
      <x v="569"/>
    </i>
    <i r="4">
      <x v="7"/>
      <x v="271"/>
      <x v="569"/>
    </i>
    <i r="4">
      <x v="17"/>
      <x v="87"/>
      <x v="570"/>
    </i>
    <i r="5">
      <x v="201"/>
      <x v="571"/>
    </i>
    <i r="5">
      <x v="272"/>
      <x v="572"/>
    </i>
    <i r="4">
      <x v="22"/>
      <x v="112"/>
      <x v="573"/>
    </i>
    <i r="5">
      <x v="273"/>
      <x v="574"/>
    </i>
    <i r="4">
      <x v="3"/>
      <x v="189"/>
      <x v="575"/>
    </i>
    <i r="6">
      <x v="576"/>
    </i>
    <i r="5">
      <x v="3"/>
      <x v="577"/>
    </i>
    <i r="4">
      <x v="36"/>
      <x v="189"/>
      <x v="576"/>
    </i>
    <i r="4">
      <x v="9"/>
      <x v="20"/>
      <x v="578"/>
    </i>
    <i r="4">
      <x v="10"/>
      <x v="178"/>
      <x v="579"/>
    </i>
    <i r="4">
      <x v="33"/>
      <x v="189"/>
      <x v="575"/>
    </i>
    <i r="6">
      <x v="580"/>
    </i>
    <i r="6">
      <x v="581"/>
    </i>
    <i r="6">
      <x v="576"/>
    </i>
    <i r="5">
      <x v="178"/>
      <x v="579"/>
    </i>
    <i r="5">
      <x v="142"/>
      <x v="582"/>
    </i>
    <i r="5">
      <x v="128"/>
      <x v="583"/>
    </i>
    <i r="6">
      <x v="584"/>
    </i>
    <i r="4">
      <x v="34"/>
      <x v="189"/>
      <x v="580"/>
    </i>
    <i r="5">
      <x v="128"/>
      <x v="583"/>
    </i>
    <i r="6">
      <x v="584"/>
    </i>
    <i r="4">
      <x v="23"/>
      <x v="112"/>
      <x v="573"/>
    </i>
    <i r="5">
      <x v="273"/>
      <x v="574"/>
    </i>
    <i r="4">
      <x v="38"/>
      <x v="274"/>
      <x v="570"/>
    </i>
    <i r="5">
      <x v="201"/>
      <x v="571"/>
    </i>
    <i r="5">
      <x v="272"/>
      <x v="572"/>
    </i>
    <i r="4">
      <x v="35"/>
      <x v="189"/>
      <x v="580"/>
    </i>
    <i r="3">
      <x v="14"/>
      <x v="9"/>
      <x v="31"/>
      <x v="585"/>
    </i>
    <i r="3">
      <x v="1"/>
      <x v="19"/>
      <x v="275"/>
      <x v="586"/>
    </i>
    <i r="4">
      <x v="4"/>
      <x v="275"/>
      <x v="586"/>
    </i>
    <i r="3">
      <x v="7"/>
      <x v="19"/>
      <x v="276"/>
      <x v="587"/>
    </i>
    <i r="4">
      <x v="4"/>
      <x v="276"/>
      <x v="587"/>
    </i>
    <i r="3">
      <x v="5"/>
      <x v="33"/>
      <x v="142"/>
      <x v="588"/>
    </i>
    <i r="4">
      <x v="34"/>
      <x v="142"/>
      <x v="588"/>
    </i>
    <i r="4">
      <x v="24"/>
      <x v="142"/>
      <x v="588"/>
    </i>
    <i r="3">
      <x v="15"/>
      <x v="19"/>
      <x v="117"/>
      <x v="589"/>
    </i>
    <i r="4">
      <x v="20"/>
      <x v="117"/>
      <x v="589"/>
    </i>
    <i r="4">
      <x v="18"/>
      <x v="117"/>
      <x v="590"/>
    </i>
    <i r="2">
      <x v="27"/>
      <x v="6"/>
      <x v="5"/>
      <x v="15"/>
      <x v="591"/>
    </i>
    <i r="4">
      <x v="6"/>
      <x v="15"/>
      <x v="592"/>
    </i>
    <i r="1">
      <x v="4"/>
      <x v="1"/>
      <x v="3"/>
      <x v="5"/>
      <x v="12"/>
      <x v="593"/>
    </i>
    <i r="4">
      <x v="6"/>
      <x v="12"/>
      <x v="593"/>
    </i>
    <i r="4">
      <x v="7"/>
      <x v="12"/>
      <x v="593"/>
    </i>
    <i r="4">
      <x v="8"/>
      <x v="12"/>
      <x v="593"/>
    </i>
    <i r="2">
      <x v="7"/>
      <x/>
      <x v="7"/>
      <x v="277"/>
      <x v="8"/>
    </i>
    <i r="4">
      <x v="8"/>
      <x v="277"/>
      <x v="8"/>
    </i>
    <i r="1">
      <x v="18"/>
      <x v="5"/>
      <x v="3"/>
      <x v="7"/>
      <x v="9"/>
      <x v="594"/>
    </i>
    <i r="1">
      <x v="6"/>
      <x/>
      <x v="3"/>
      <x v="9"/>
      <x v="11"/>
      <x v="595"/>
    </i>
    <i r="1">
      <x v="15"/>
      <x v="4"/>
      <x v="3"/>
      <x v="5"/>
      <x v="12"/>
      <x v="596"/>
    </i>
    <i r="6">
      <x v="191"/>
    </i>
    <i r="4">
      <x v="6"/>
      <x v="12"/>
      <x v="596"/>
    </i>
    <i r="6">
      <x v="191"/>
    </i>
    <i r="4">
      <x v="7"/>
      <x v="12"/>
      <x v="191"/>
    </i>
    <i r="4">
      <x v="8"/>
      <x v="12"/>
      <x v="191"/>
    </i>
    <i r="1">
      <x v="10"/>
      <x v="7"/>
      <x v="3"/>
      <x v="9"/>
      <x v="12"/>
      <x v="597"/>
    </i>
    <i>
      <x v="137"/>
      <x v="12"/>
      <x v="28"/>
      <x v="16"/>
      <x v="3"/>
      <x v="126"/>
      <x v="598"/>
    </i>
    <i r="4">
      <x v="4"/>
      <x v="126"/>
      <x v="599"/>
    </i>
    <i r="4">
      <x v="21"/>
      <x v="126"/>
      <x v="599"/>
    </i>
    <i r="4">
      <x v="35"/>
      <x v="126"/>
      <x v="598"/>
    </i>
    <i r="1">
      <x v="15"/>
      <x v="28"/>
      <x v="16"/>
      <x v="3"/>
      <x v="126"/>
      <x v="600"/>
    </i>
    <i>
      <x v="138"/>
      <x/>
      <x/>
      <x/>
      <x v="4"/>
      <x v="278"/>
      <x v="601"/>
    </i>
    <i>
      <x v="139"/>
      <x/>
      <x/>
      <x/>
      <x v="7"/>
      <x v="11"/>
      <x v="602"/>
    </i>
    <i r="4">
      <x v="8"/>
      <x v="11"/>
      <x v="602"/>
    </i>
    <i>
      <x v="140"/>
      <x/>
      <x/>
      <x/>
      <x v="22"/>
      <x v="150"/>
      <x v="603"/>
    </i>
    <i r="3">
      <x v="5"/>
      <x v="23"/>
      <x v="150"/>
      <x v="603"/>
    </i>
    <i>
      <x v="141"/>
      <x v="19"/>
      <x v="8"/>
      <x v="4"/>
      <x v="22"/>
      <x v="279"/>
      <x v="604"/>
    </i>
    <i r="4">
      <x v="23"/>
      <x v="279"/>
      <x v="604"/>
    </i>
    <i r="4">
      <x v="16"/>
      <x v="279"/>
      <x v="604"/>
    </i>
    <i r="1">
      <x v="28"/>
      <x v="4"/>
      <x v="3"/>
      <x v="27"/>
      <x v="61"/>
      <x v="605"/>
    </i>
    <i r="1">
      <x v="12"/>
      <x v="8"/>
      <x v="3"/>
      <x v="19"/>
      <x v="280"/>
      <x v="606"/>
    </i>
    <i r="4">
      <x v="4"/>
      <x v="280"/>
      <x v="606"/>
    </i>
    <i r="1">
      <x v="9"/>
      <x v="5"/>
      <x v="3"/>
      <x v="19"/>
      <x v="281"/>
      <x v="607"/>
    </i>
    <i r="4">
      <x v="20"/>
      <x v="281"/>
      <x v="607"/>
    </i>
    <i r="4">
      <x v="4"/>
      <x v="281"/>
      <x v="607"/>
    </i>
    <i r="4">
      <x v="21"/>
      <x v="281"/>
      <x v="607"/>
    </i>
    <i>
      <x v="142"/>
      <x/>
      <x/>
      <x/>
      <x v="6"/>
      <x v="8"/>
      <x v="608"/>
    </i>
    <i r="4">
      <x v="14"/>
      <x v="203"/>
      <x v="609"/>
    </i>
    <i r="5">
      <x v="87"/>
      <x v="610"/>
    </i>
    <i r="6">
      <x v="611"/>
    </i>
    <i r="5">
      <x v="207"/>
      <x v="519"/>
    </i>
    <i r="5">
      <x v="185"/>
      <x v="612"/>
    </i>
    <i r="5">
      <x v="282"/>
      <x v="613"/>
    </i>
    <i r="5">
      <x v="118"/>
      <x v="238"/>
    </i>
    <i r="4">
      <x v="15"/>
      <x v="87"/>
      <x v="610"/>
    </i>
    <i r="5">
      <x v="207"/>
      <x v="519"/>
    </i>
    <i r="5">
      <x v="185"/>
      <x v="612"/>
    </i>
    <i r="5">
      <x v="118"/>
      <x v="238"/>
    </i>
    <i r="4">
      <x v="17"/>
      <x v="203"/>
      <x v="614"/>
    </i>
    <i r="5">
      <x v="87"/>
      <x v="615"/>
    </i>
    <i r="5">
      <x v="185"/>
      <x v="616"/>
    </i>
    <i r="4">
      <x v="22"/>
      <x v="283"/>
      <x v="617"/>
    </i>
    <i r="5">
      <x v="50"/>
      <x v="618"/>
    </i>
    <i r="5">
      <x v="284"/>
      <x v="619"/>
    </i>
    <i r="5">
      <x v="101"/>
      <x v="620"/>
    </i>
    <i r="5">
      <x v="56"/>
      <x v="621"/>
    </i>
    <i r="5">
      <x v="51"/>
      <x v="622"/>
    </i>
    <i r="4">
      <x v="10"/>
      <x v="8"/>
      <x v="608"/>
    </i>
    <i r="4">
      <x v="23"/>
      <x v="283"/>
      <x v="617"/>
    </i>
    <i r="5">
      <x v="50"/>
      <x v="618"/>
    </i>
    <i r="5">
      <x v="62"/>
      <x v="619"/>
    </i>
    <i r="5">
      <x v="101"/>
      <x v="620"/>
    </i>
    <i r="5">
      <x v="56"/>
      <x v="621"/>
    </i>
    <i r="5">
      <x v="51"/>
      <x v="622"/>
    </i>
    <i r="4">
      <x v="1"/>
      <x v="203"/>
      <x v="609"/>
    </i>
    <i r="5">
      <x v="87"/>
      <x v="610"/>
    </i>
    <i r="5">
      <x v="206"/>
      <x v="623"/>
    </i>
    <i r="5">
      <x v="185"/>
      <x v="612"/>
    </i>
    <i r="5">
      <x v="118"/>
      <x v="238"/>
    </i>
    <i r="4">
      <x v="31"/>
      <x v="242"/>
      <x v="624"/>
    </i>
    <i r="4">
      <x v="32"/>
      <x v="242"/>
      <x v="624"/>
    </i>
    <i r="4">
      <x v="2"/>
      <x v="285"/>
      <x v="625"/>
    </i>
    <i r="5">
      <x v="87"/>
      <x v="611"/>
    </i>
    <i r="5">
      <x v="185"/>
      <x v="626"/>
    </i>
    <i r="5">
      <x v="282"/>
      <x v="613"/>
    </i>
    <i r="5">
      <x v="215"/>
      <x v="627"/>
    </i>
    <i r="5">
      <x v="242"/>
      <x v="2"/>
    </i>
    <i r="5">
      <x v="192"/>
      <x v="628"/>
    </i>
    <i r="4">
      <x v="12"/>
      <x v="286"/>
      <x v="629"/>
    </i>
    <i r="5">
      <x v="185"/>
      <x v="529"/>
    </i>
    <i r="5">
      <x v="192"/>
      <x v="630"/>
    </i>
    <i r="5">
      <x v="118"/>
      <x v="238"/>
    </i>
    <i r="4">
      <x v="38"/>
      <x v="203"/>
      <x v="614"/>
    </i>
    <i r="5">
      <x v="87"/>
      <x v="615"/>
    </i>
    <i r="5">
      <x v="185"/>
      <x v="616"/>
    </i>
    <i r="5">
      <x v="209"/>
      <x v="631"/>
    </i>
    <i r="4">
      <x v="18"/>
      <x v="203"/>
      <x v="609"/>
    </i>
    <i r="5">
      <x v="87"/>
      <x v="610"/>
    </i>
    <i r="6">
      <x v="611"/>
    </i>
    <i r="5">
      <x v="207"/>
      <x v="623"/>
    </i>
    <i r="5">
      <x v="185"/>
      <x v="612"/>
    </i>
    <i r="5">
      <x v="282"/>
      <x v="613"/>
    </i>
    <i r="5">
      <x v="118"/>
      <x v="238"/>
    </i>
    <i r="4">
      <x v="24"/>
      <x v="283"/>
      <x v="617"/>
    </i>
    <i r="5">
      <x v="101"/>
      <x v="620"/>
    </i>
    <i r="4">
      <x v="25"/>
      <x v="283"/>
      <x v="617"/>
    </i>
    <i r="5">
      <x v="101"/>
      <x v="620"/>
    </i>
    <i r="5">
      <x v="56"/>
      <x v="621"/>
    </i>
    <i r="4">
      <x v="26"/>
      <x v="283"/>
      <x v="617"/>
    </i>
    <i r="5">
      <x v="101"/>
      <x v="620"/>
    </i>
    <i r="4">
      <x v="16"/>
      <x v="283"/>
      <x v="617"/>
    </i>
    <i r="5">
      <x v="101"/>
      <x v="620"/>
    </i>
    <i r="5">
      <x v="56"/>
      <x v="621"/>
    </i>
    <i r="5">
      <x v="118"/>
      <x v="238"/>
    </i>
    <i r="3">
      <x v="3"/>
      <x v="9"/>
      <x v="8"/>
      <x v="608"/>
    </i>
    <i r="4">
      <x v="27"/>
      <x v="112"/>
      <x v="632"/>
    </i>
    <i r="2">
      <x v="3"/>
      <x v="3"/>
      <x v="10"/>
      <x v="287"/>
      <x v="633"/>
    </i>
    <i r="2">
      <x v="1"/>
      <x v="5"/>
      <x v="33"/>
      <x v="180"/>
      <x v="634"/>
    </i>
    <i>
      <x v="143"/>
      <x/>
      <x/>
      <x/>
      <x v="38"/>
      <x v="288"/>
      <x v="635"/>
    </i>
    <i>
      <x v="144"/>
      <x/>
      <x/>
      <x/>
      <x v="14"/>
      <x v="96"/>
      <x v="636"/>
    </i>
    <i r="4">
      <x v="1"/>
      <x v="96"/>
      <x v="636"/>
    </i>
    <i r="4">
      <x v="2"/>
      <x v="206"/>
      <x v="623"/>
    </i>
    <i r="4">
      <x v="18"/>
      <x v="96"/>
      <x v="636"/>
    </i>
    <i>
      <x v="145"/>
      <x/>
      <x/>
      <x/>
      <x v="19"/>
      <x v="281"/>
      <x v="637"/>
    </i>
    <i r="4">
      <x v="20"/>
      <x v="281"/>
      <x v="637"/>
    </i>
    <i r="4">
      <x v="4"/>
      <x v="281"/>
      <x v="637"/>
    </i>
    <i r="4">
      <x v="21"/>
      <x v="281"/>
      <x v="637"/>
    </i>
    <i r="4">
      <x v="26"/>
      <x v="281"/>
      <x v="637"/>
    </i>
    <i>
      <x v="146"/>
      <x/>
      <x/>
      <x/>
      <x v="19"/>
      <x v="158"/>
      <x v="638"/>
    </i>
    <i r="4">
      <x v="20"/>
      <x v="158"/>
      <x v="638"/>
    </i>
    <i r="4">
      <x v="4"/>
      <x v="158"/>
      <x v="638"/>
    </i>
    <i r="4">
      <x v="21"/>
      <x v="158"/>
      <x v="638"/>
    </i>
    <i>
      <x v="147"/>
      <x/>
      <x/>
      <x/>
      <x v="14"/>
      <x v="118"/>
      <x v="639"/>
    </i>
    <i r="4">
      <x v="15"/>
      <x v="118"/>
      <x v="639"/>
    </i>
    <i>
      <x v="148"/>
      <x v="18"/>
      <x/>
      <x v="1"/>
      <x v="38"/>
      <x v="208"/>
      <x v="640"/>
    </i>
    <i>
      <x v="149"/>
      <x/>
      <x/>
      <x v="3"/>
      <x v="33"/>
      <x v="289"/>
      <x v="641"/>
    </i>
    <i r="4">
      <x v="34"/>
      <x v="289"/>
      <x v="641"/>
    </i>
    <i r="4">
      <x v="19"/>
      <x v="289"/>
      <x v="642"/>
    </i>
    <i r="4">
      <x v="20"/>
      <x v="289"/>
      <x v="642"/>
    </i>
    <i r="4">
      <x v="4"/>
      <x v="289"/>
      <x v="641"/>
    </i>
    <i r="4">
      <x v="21"/>
      <x v="289"/>
      <x v="641"/>
    </i>
    <i>
      <x v="150"/>
      <x/>
      <x/>
      <x/>
      <x v="33"/>
      <x v="172"/>
      <x v="643"/>
    </i>
    <i>
      <x v="151"/>
      <x/>
      <x/>
      <x/>
      <x v="33"/>
      <x v="189"/>
      <x v="644"/>
    </i>
    <i>
      <x v="152"/>
      <x/>
      <x/>
      <x/>
      <x v="2"/>
      <x v="239"/>
      <x v="645"/>
    </i>
    <i>
      <x v="153"/>
      <x/>
      <x/>
      <x/>
      <x v="3"/>
      <x v="186"/>
      <x v="646"/>
    </i>
    <i r="5">
      <x v="172"/>
      <x v="647"/>
    </i>
    <i r="4">
      <x v="33"/>
      <x v="186"/>
      <x v="646"/>
    </i>
    <i r="4">
      <x v="31"/>
      <x v="290"/>
      <x v="648"/>
    </i>
    <i r="5">
      <x v="260"/>
      <x v="649"/>
    </i>
    <i r="5">
      <x v="256"/>
      <x v="650"/>
    </i>
    <i r="4">
      <x v="32"/>
      <x v="290"/>
      <x v="648"/>
    </i>
    <i r="5">
      <x v="260"/>
      <x v="649"/>
    </i>
    <i r="5">
      <x v="256"/>
      <x v="650"/>
    </i>
    <i r="4">
      <x v="4"/>
      <x v="186"/>
      <x v="646"/>
    </i>
    <i r="4">
      <x v="2"/>
      <x v="98"/>
      <x v="301"/>
    </i>
    <i>
      <x v="154"/>
      <x/>
      <x/>
      <x/>
      <x v="31"/>
      <x v="238"/>
      <x v="651"/>
    </i>
    <i r="4">
      <x v="32"/>
      <x v="238"/>
      <x v="651"/>
    </i>
    <i>
      <x v="155"/>
      <x/>
      <x/>
      <x/>
      <x v="19"/>
      <x v="291"/>
      <x v="652"/>
    </i>
    <i r="4">
      <x v="20"/>
      <x v="291"/>
      <x v="652"/>
    </i>
    <i>
      <x v="156"/>
      <x/>
      <x/>
      <x/>
      <x v="5"/>
      <x v="9"/>
      <x v="653"/>
    </i>
    <i r="4">
      <x v="6"/>
      <x v="9"/>
      <x v="653"/>
    </i>
    <i>
      <x v="157"/>
      <x/>
      <x/>
      <x/>
      <x v="3"/>
      <x v="186"/>
      <x v="654"/>
    </i>
    <i r="4">
      <x v="33"/>
      <x v="186"/>
      <x v="654"/>
    </i>
    <i r="3">
      <x v="8"/>
      <x v="4"/>
      <x v="186"/>
      <x v="654"/>
    </i>
    <i>
      <x v="158"/>
      <x/>
      <x/>
      <x/>
      <x v="3"/>
      <x v="172"/>
      <x v="222"/>
    </i>
    <i>
      <x v="159"/>
      <x/>
      <x/>
      <x/>
      <x v="3"/>
      <x v="172"/>
      <x v="655"/>
    </i>
    <i r="6">
      <x v="656"/>
    </i>
    <i>
      <x v="160"/>
      <x/>
      <x/>
      <x v="8"/>
      <x v="3"/>
      <x v="186"/>
      <x v="657"/>
    </i>
    <i r="4">
      <x v="33"/>
      <x v="186"/>
      <x v="657"/>
    </i>
    <i r="4">
      <x v="4"/>
      <x v="186"/>
      <x v="658"/>
    </i>
    <i>
      <x v="161"/>
      <x/>
      <x/>
      <x/>
      <x v="27"/>
      <x v="107"/>
      <x v="659"/>
    </i>
    <i>
      <x v="162"/>
      <x/>
      <x v="14"/>
      <x v="3"/>
      <x v="3"/>
      <x v="292"/>
      <x v="660"/>
    </i>
    <i r="4">
      <x v="36"/>
      <x v="292"/>
      <x v="660"/>
    </i>
    <i>
      <x v="163"/>
      <x/>
      <x/>
      <x/>
      <x v="23"/>
      <x v="254"/>
      <x v="661"/>
    </i>
    <i>
      <x v="164"/>
      <x/>
      <x/>
      <x/>
      <x v="22"/>
      <x v="50"/>
      <x v="662"/>
    </i>
    <i r="4">
      <x v="23"/>
      <x v="50"/>
      <x v="662"/>
    </i>
    <i>
      <x v="165"/>
      <x/>
      <x/>
      <x/>
      <x v="23"/>
      <x v="254"/>
      <x v="663"/>
    </i>
    <i>
      <x v="166"/>
      <x/>
      <x/>
      <x/>
      <x v="22"/>
      <x v="293"/>
      <x v="664"/>
    </i>
    <i r="5">
      <x v="135"/>
      <x v="665"/>
    </i>
    <i r="5">
      <x v="294"/>
      <x v="666"/>
    </i>
    <i r="5">
      <x v="109"/>
      <x v="667"/>
    </i>
    <i r="6">
      <x v="668"/>
    </i>
    <i r="4">
      <x v="23"/>
      <x v="293"/>
      <x v="664"/>
    </i>
    <i r="5">
      <x v="135"/>
      <x v="665"/>
    </i>
    <i r="5">
      <x v="294"/>
      <x v="666"/>
    </i>
    <i r="5">
      <x v="109"/>
      <x v="667"/>
    </i>
    <i r="6">
      <x v="668"/>
    </i>
    <i r="2">
      <x v="29"/>
      <x/>
      <x v="22"/>
      <x v="109"/>
      <x v="667"/>
    </i>
    <i r="4">
      <x v="23"/>
      <x v="109"/>
      <x v="667"/>
    </i>
    <i>
      <x v="167"/>
      <x/>
      <x/>
      <x/>
      <x v="14"/>
      <x v="295"/>
      <x v="669"/>
    </i>
    <i r="4">
      <x v="15"/>
      <x v="295"/>
      <x v="670"/>
    </i>
    <i r="4">
      <x v="17"/>
      <x v="125"/>
      <x v="671"/>
    </i>
    <i r="4">
      <x v="22"/>
      <x/>
      <x v="672"/>
    </i>
    <i r="6">
      <x v="673"/>
    </i>
    <i r="5">
      <x v="283"/>
      <x v="674"/>
    </i>
    <i r="5">
      <x v="50"/>
      <x v="158"/>
    </i>
    <i r="5">
      <x v="49"/>
      <x v="675"/>
    </i>
    <i r="5">
      <x v="62"/>
      <x v="676"/>
    </i>
    <i r="5">
      <x v="55"/>
      <x v="677"/>
    </i>
    <i r="5">
      <x v="57"/>
      <x v="678"/>
    </i>
    <i r="5">
      <x v="216"/>
      <x v="679"/>
    </i>
    <i r="4">
      <x v="10"/>
      <x v="8"/>
      <x v="680"/>
    </i>
    <i r="4">
      <x v="33"/>
      <x v="138"/>
      <x v="681"/>
    </i>
    <i r="5">
      <x v="296"/>
      <x v="682"/>
    </i>
    <i r="5">
      <x v="142"/>
      <x v="683"/>
    </i>
    <i r="5">
      <x v="172"/>
      <x v="684"/>
    </i>
    <i r="4">
      <x v="34"/>
      <x v="138"/>
      <x v="681"/>
    </i>
    <i r="5">
      <x v="296"/>
      <x v="682"/>
    </i>
    <i r="5">
      <x v="142"/>
      <x v="683"/>
    </i>
    <i r="4">
      <x v="23"/>
      <x/>
      <x v="685"/>
    </i>
    <i r="6">
      <x v="686"/>
    </i>
    <i r="6">
      <x v="672"/>
    </i>
    <i r="6">
      <x v="673"/>
    </i>
    <i r="5">
      <x v="283"/>
      <x v="674"/>
    </i>
    <i r="5">
      <x v="50"/>
      <x v="158"/>
    </i>
    <i r="5">
      <x v="49"/>
      <x v="675"/>
    </i>
    <i r="5">
      <x v="62"/>
      <x v="687"/>
    </i>
    <i r="6">
      <x v="676"/>
    </i>
    <i r="5">
      <x v="55"/>
      <x v="677"/>
    </i>
    <i r="5">
      <x v="267"/>
      <x v="688"/>
    </i>
    <i r="5">
      <x v="57"/>
      <x v="678"/>
    </i>
    <i r="5">
      <x v="297"/>
      <x v="689"/>
    </i>
    <i r="5">
      <x v="216"/>
      <x v="679"/>
    </i>
    <i r="6">
      <x v="690"/>
    </i>
    <i r="4">
      <x v="27"/>
      <x v="62"/>
      <x v="691"/>
    </i>
    <i r="5">
      <x v="226"/>
      <x v="692"/>
    </i>
    <i r="5">
      <x v="150"/>
      <x v="693"/>
    </i>
    <i r="4">
      <x v="1"/>
      <x v="206"/>
      <x v="669"/>
    </i>
    <i r="5">
      <x v="207"/>
      <x v="670"/>
    </i>
    <i r="4">
      <x v="2"/>
      <x v="207"/>
      <x v="670"/>
    </i>
    <i r="6">
      <x v="669"/>
    </i>
    <i r="4">
      <x v="38"/>
      <x v="206"/>
      <x v="482"/>
    </i>
    <i r="4">
      <x v="18"/>
      <x v="295"/>
      <x v="669"/>
    </i>
    <i r="4">
      <x v="24"/>
      <x v="283"/>
      <x v="674"/>
    </i>
    <i r="5">
      <x v="49"/>
      <x v="675"/>
    </i>
    <i r="4">
      <x v="25"/>
      <x v="283"/>
      <x v="674"/>
    </i>
    <i r="4">
      <x v="26"/>
      <x v="283"/>
      <x v="674"/>
    </i>
    <i r="3">
      <x v="3"/>
      <x v="14"/>
      <x v="91"/>
      <x v="694"/>
    </i>
    <i r="4">
      <x v="15"/>
      <x v="91"/>
      <x v="694"/>
    </i>
    <i r="4">
      <x v="17"/>
      <x v="298"/>
      <x v="695"/>
    </i>
    <i r="4">
      <x v="10"/>
      <x v="15"/>
      <x v="696"/>
    </i>
    <i r="4">
      <x v="33"/>
      <x v="142"/>
      <x v="697"/>
    </i>
    <i r="4">
      <x v="23"/>
      <x/>
      <x v="685"/>
    </i>
    <i r="6">
      <x v="145"/>
    </i>
    <i r="5">
      <x v="50"/>
      <x v="698"/>
    </i>
    <i r="5">
      <x v="299"/>
      <x v="699"/>
    </i>
    <i r="5">
      <x v="53"/>
      <x v="700"/>
    </i>
    <i r="4">
      <x v="1"/>
      <x v="91"/>
      <x v="694"/>
    </i>
    <i r="4">
      <x v="4"/>
      <x v="300"/>
      <x v="701"/>
    </i>
    <i r="4">
      <x v="21"/>
      <x v="300"/>
      <x v="701"/>
    </i>
    <i r="4">
      <x v="2"/>
      <x v="252"/>
      <x v="702"/>
    </i>
    <i r="3">
      <x v="9"/>
      <x v="22"/>
      <x v="72"/>
      <x v="219"/>
    </i>
    <i r="4">
      <x v="23"/>
      <x v="72"/>
      <x v="219"/>
    </i>
    <i r="3">
      <x v="17"/>
      <x v="2"/>
      <x v="193"/>
      <x v="703"/>
    </i>
    <i r="3">
      <x v="6"/>
      <x v="10"/>
      <x v="8"/>
      <x v="704"/>
    </i>
    <i r="3">
      <x v="8"/>
      <x v="23"/>
      <x v="268"/>
      <x v="705"/>
    </i>
    <i r="4">
      <x v="19"/>
      <x v="193"/>
      <x v="706"/>
    </i>
    <i r="4">
      <x v="20"/>
      <x v="193"/>
      <x v="706"/>
    </i>
    <i r="4">
      <x v="4"/>
      <x v="193"/>
      <x v="707"/>
    </i>
    <i r="4">
      <x v="21"/>
      <x v="193"/>
      <x v="706"/>
    </i>
    <i r="4">
      <x v="2"/>
      <x v="193"/>
      <x v="703"/>
    </i>
    <i r="3">
      <x v="1"/>
      <x v="22"/>
      <x/>
      <x v="708"/>
    </i>
    <i r="4">
      <x v="23"/>
      <x/>
      <x v="708"/>
    </i>
    <i r="4">
      <x v="4"/>
      <x v="136"/>
      <x v="709"/>
    </i>
    <i r="4">
      <x v="21"/>
      <x v="136"/>
      <x v="709"/>
    </i>
    <i r="4">
      <x v="38"/>
      <x v="210"/>
      <x v="710"/>
    </i>
    <i r="3">
      <x v="5"/>
      <x v="14"/>
      <x v="245"/>
      <x v="711"/>
    </i>
    <i r="5">
      <x v="208"/>
      <x v="712"/>
    </i>
    <i r="4">
      <x v="15"/>
      <x v="208"/>
      <x v="712"/>
    </i>
    <i r="4">
      <x v="17"/>
      <x v="99"/>
      <x v="713"/>
    </i>
    <i r="5">
      <x v="121"/>
      <x v="714"/>
    </i>
    <i r="4">
      <x v="22"/>
      <x/>
      <x v="145"/>
    </i>
    <i r="6">
      <x v="715"/>
    </i>
    <i r="5">
      <x v="53"/>
      <x v="716"/>
    </i>
    <i r="6">
      <x v="717"/>
    </i>
    <i r="6">
      <x v="700"/>
    </i>
    <i r="5">
      <x v="56"/>
      <x v="718"/>
    </i>
    <i r="5">
      <x v="69"/>
      <x v="719"/>
    </i>
    <i r="5">
      <x v="107"/>
      <x v="699"/>
    </i>
    <i r="4">
      <x v="3"/>
      <x/>
      <x v="720"/>
    </i>
    <i r="5">
      <x v="171"/>
      <x v="721"/>
    </i>
    <i r="5">
      <x v="301"/>
      <x v="722"/>
    </i>
    <i r="6">
      <x v="723"/>
    </i>
    <i r="6">
      <x v="724"/>
    </i>
    <i r="4">
      <x v="33"/>
      <x v="142"/>
      <x v="725"/>
    </i>
    <i r="4">
      <x v="34"/>
      <x v="142"/>
      <x v="725"/>
    </i>
    <i r="4">
      <x v="23"/>
      <x/>
      <x v="145"/>
    </i>
    <i r="6">
      <x v="715"/>
    </i>
    <i r="5">
      <x v="299"/>
      <x v="699"/>
    </i>
    <i r="5">
      <x v="53"/>
      <x v="716"/>
    </i>
    <i r="6">
      <x v="717"/>
    </i>
    <i r="6">
      <x v="726"/>
    </i>
    <i r="6">
      <x v="700"/>
    </i>
    <i r="5">
      <x v="56"/>
      <x v="718"/>
    </i>
    <i r="5">
      <x v="69"/>
      <x v="719"/>
    </i>
    <i r="5">
      <x v="54"/>
      <x v="727"/>
    </i>
    <i r="4">
      <x v="1"/>
      <x v="208"/>
      <x v="712"/>
    </i>
    <i r="4">
      <x v="19"/>
      <x v="208"/>
      <x v="712"/>
    </i>
    <i r="4">
      <x v="20"/>
      <x v="208"/>
      <x v="712"/>
    </i>
    <i r="4">
      <x v="2"/>
      <x v="208"/>
      <x v="712"/>
    </i>
    <i r="6">
      <x v="389"/>
    </i>
    <i r="4">
      <x v="38"/>
      <x v="298"/>
      <x v="695"/>
    </i>
    <i r="5">
      <x v="204"/>
      <x v="728"/>
    </i>
    <i r="6">
      <x v="729"/>
    </i>
    <i r="5">
      <x v="208"/>
      <x v="730"/>
    </i>
    <i r="6">
      <x v="731"/>
    </i>
    <i r="4">
      <x v="18"/>
      <x v="208"/>
      <x v="712"/>
    </i>
    <i r="2">
      <x v="15"/>
      <x v="5"/>
      <x v="23"/>
      <x v="260"/>
      <x v="409"/>
    </i>
    <i r="1">
      <x v="18"/>
      <x/>
      <x/>
      <x v="23"/>
      <x v="68"/>
      <x v="732"/>
    </i>
    <i t="grand">
      <x/>
    </i>
  </rowItems>
  <pageFields count="1">
    <pageField fld="0" hier="3" name="[Bereich].[Fachbereich].[All]" cap="All"/>
  </pageFields>
  <formats count="4">
    <format dxfId="28">
      <pivotArea field="0" type="button" dataOnly="0" labelOnly="1" outline="0" axis="axisPage" fieldPosition="0"/>
    </format>
    <format dxfId="27">
      <pivotArea field="1" type="button" dataOnly="0" labelOnly="1" outline="0" axis="axisRow" fieldPosition="0"/>
    </format>
    <format dxfId="26">
      <pivotArea dataOnly="0" labelOnly="1" fieldPosition="0">
        <references count="1">
          <reference field="1" count="0"/>
        </references>
      </pivotArea>
    </format>
    <format dxfId="25">
      <pivotArea dataOnly="0" labelOnly="1" grandRow="1" outline="0" fieldPosition="0"/>
    </format>
  </formats>
  <pivotHierarchies count="2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Row="0" dragToCol="0" dragToPage="0" dragToData="1"/>
  </pivotHierarchies>
  <pivotTableStyleInfo name="PivotStyleMedium3" showRowHeaders="1" showColHeaders="1" showRowStripes="0" showColStripes="0" showLastColumn="1"/>
  <rowHierarchiesUsage count="7">
    <rowHierarchyUsage hierarchyUsage="14"/>
    <rowHierarchyUsage hierarchyUsage="13"/>
    <rowHierarchyUsage hierarchyUsage="15"/>
    <rowHierarchyUsage hierarchyUsage="16"/>
    <rowHierarchyUsage hierarchyUsage="6"/>
    <rowHierarchyUsage hierarchyUsage="12"/>
    <rowHierarchyUsage hierarchyUsage="1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Bereich]"/>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1" cacheId="25" dataOnRows="1" applyNumberFormats="0" applyBorderFormats="0" applyFontFormats="0" applyPatternFormats="0" applyAlignmentFormats="0" applyWidthHeightFormats="1" dataCaption="Daten" updatedVersion="6" minRefreshableVersion="3" showMemberPropertyTips="0" useAutoFormatting="1" rowGrandTotals="0" colGrandTotals="0" itemPrintTitles="1" createdVersion="5" indent="0" compact="0" compactData="0" gridDropZones="1">
  <location ref="A3:HG498" firstHeaderRow="1" firstDataRow="2" firstDataCol="3" rowPageCount="1" colPageCount="1"/>
  <pivotFields count="2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48">
        <item x="2"/>
        <item x="3"/>
        <item x="28"/>
        <item x="29"/>
        <item x="25"/>
        <item x="22"/>
        <item x="7"/>
        <item x="14"/>
        <item x="40"/>
        <item x="30"/>
        <item x="4"/>
        <item x="5"/>
        <item x="18"/>
        <item x="6"/>
        <item x="12"/>
        <item x="17"/>
        <item x="20"/>
        <item x="31"/>
        <item x="9"/>
        <item x="11"/>
        <item x="32"/>
        <item x="35"/>
        <item x="33"/>
        <item x="1"/>
        <item x="0"/>
        <item x="23"/>
        <item x="26"/>
        <item x="27"/>
        <item x="16"/>
        <item x="10"/>
        <item x="44"/>
        <item x="47"/>
        <item x="37"/>
        <item x="34"/>
        <item x="19"/>
        <item x="21"/>
        <item x="38"/>
        <item x="41"/>
        <item x="42"/>
        <item x="36"/>
        <item x="15"/>
        <item x="13"/>
        <item x="8"/>
        <item x="43"/>
        <item x="46"/>
        <item x="39"/>
        <item x="24"/>
        <item x="45"/>
      </items>
    </pivotField>
    <pivotField axis="axisRow" compact="0" outline="0" subtotalTop="0" showAll="0" includeNewItemsInFilter="1" defaultSubtotal="0">
      <items count="9">
        <item x="8"/>
        <item x="6"/>
        <item x="3"/>
        <item x="7"/>
        <item x="4"/>
        <item x="0"/>
        <item x="5"/>
        <item x="1"/>
        <item x="2"/>
      </items>
    </pivotField>
    <pivotField compact="0" outline="0" subtotalTop="0" showAll="0" includeNewItemsInFilter="1"/>
    <pivotField compact="0" outline="0" subtotalTop="0" showAll="0" includeNewItemsInFilter="1"/>
    <pivotField axis="axisRow" compact="0" outline="0" subtotalTop="0" showAll="0" includeNewItemsInFilter="1" defaultSubtotal="0">
      <items count="688">
        <item x="13"/>
        <item x="15"/>
        <item x="16"/>
        <item x="17"/>
        <item x="19"/>
        <item x="20"/>
        <item x="24"/>
        <item x="25"/>
        <item x="33"/>
        <item x="35"/>
        <item x="38"/>
        <item x="42"/>
        <item x="43"/>
        <item x="51"/>
        <item x="57"/>
        <item x="58"/>
        <item x="59"/>
        <item x="61"/>
        <item x="71"/>
        <item x="73"/>
        <item x="75"/>
        <item x="82"/>
        <item x="88"/>
        <item x="89"/>
        <item x="90"/>
        <item x="92"/>
        <item x="96"/>
        <item x="102"/>
        <item x="106"/>
        <item x="107"/>
        <item x="109"/>
        <item x="111"/>
        <item x="117"/>
        <item x="124"/>
        <item x="125"/>
        <item x="127"/>
        <item x="130"/>
        <item x="134"/>
        <item x="135"/>
        <item x="140"/>
        <item x="142"/>
        <item x="149"/>
        <item x="159"/>
        <item x="160"/>
        <item x="161"/>
        <item x="164"/>
        <item x="168"/>
        <item x="169"/>
        <item x="170"/>
        <item x="174"/>
        <item x="175"/>
        <item x="177"/>
        <item x="178"/>
        <item x="179"/>
        <item x="183"/>
        <item x="191"/>
        <item x="199"/>
        <item x="207"/>
        <item x="209"/>
        <item x="210"/>
        <item x="211"/>
        <item x="212"/>
        <item x="219"/>
        <item x="220"/>
        <item x="229"/>
        <item x="232"/>
        <item x="233"/>
        <item x="242"/>
        <item x="245"/>
        <item x="254"/>
        <item x="255"/>
        <item x="256"/>
        <item x="259"/>
        <item x="268"/>
        <item x="276"/>
        <item x="282"/>
        <item x="289"/>
        <item x="291"/>
        <item x="292"/>
        <item x="294"/>
        <item x="305"/>
        <item x="306"/>
        <item x="307"/>
        <item x="308"/>
        <item x="310"/>
        <item x="312"/>
        <item x="314"/>
        <item x="315"/>
        <item x="316"/>
        <item x="322"/>
        <item x="323"/>
        <item x="324"/>
        <item x="327"/>
        <item x="329"/>
        <item x="330"/>
        <item x="331"/>
        <item x="332"/>
        <item x="334"/>
        <item x="336"/>
        <item x="338"/>
        <item x="341"/>
        <item x="342"/>
        <item x="344"/>
        <item x="350"/>
        <item x="355"/>
        <item x="356"/>
        <item x="360"/>
        <item x="361"/>
        <item x="363"/>
        <item x="370"/>
        <item x="372"/>
        <item x="373"/>
        <item x="374"/>
        <item x="386"/>
        <item x="387"/>
        <item x="391"/>
        <item x="393"/>
        <item x="395"/>
        <item x="397"/>
        <item x="401"/>
        <item x="402"/>
        <item x="403"/>
        <item x="404"/>
        <item x="405"/>
        <item x="415"/>
        <item x="418"/>
        <item x="422"/>
        <item x="423"/>
        <item x="430"/>
        <item x="434"/>
        <item x="446"/>
        <item x="451"/>
        <item x="452"/>
        <item x="459"/>
        <item x="460"/>
        <item x="461"/>
        <item x="466"/>
        <item x="473"/>
        <item x="476"/>
        <item x="478"/>
        <item x="479"/>
        <item x="490"/>
        <item x="494"/>
        <item x="497"/>
        <item x="498"/>
        <item x="501"/>
        <item x="504"/>
        <item x="505"/>
        <item x="510"/>
        <item x="511"/>
        <item x="517"/>
        <item x="519"/>
        <item x="522"/>
        <item x="523"/>
        <item x="528"/>
        <item x="532"/>
        <item x="538"/>
        <item x="541"/>
        <item x="545"/>
        <item x="546"/>
        <item x="547"/>
        <item x="548"/>
        <item x="549"/>
        <item x="552"/>
        <item x="553"/>
        <item x="556"/>
        <item x="560"/>
        <item x="562"/>
        <item x="563"/>
        <item x="568"/>
        <item x="570"/>
        <item x="571"/>
        <item x="572"/>
        <item x="575"/>
        <item x="580"/>
        <item x="584"/>
        <item x="585"/>
        <item x="589"/>
        <item x="590"/>
        <item x="592"/>
        <item x="593"/>
        <item x="594"/>
        <item x="596"/>
        <item x="601"/>
        <item x="605"/>
        <item x="606"/>
        <item x="609"/>
        <item x="610"/>
        <item x="613"/>
        <item x="616"/>
        <item x="622"/>
        <item x="623"/>
        <item x="628"/>
        <item x="630"/>
        <item x="631"/>
        <item x="632"/>
        <item x="637"/>
        <item x="642"/>
        <item x="643"/>
        <item x="644"/>
        <item x="652"/>
        <item x="653"/>
        <item x="656"/>
        <item x="660"/>
        <item x="661"/>
        <item x="662"/>
        <item x="663"/>
        <item x="664"/>
        <item x="667"/>
        <item x="668"/>
        <item x="670"/>
        <item x="672"/>
        <item x="673"/>
        <item x="678"/>
        <item x="679"/>
        <item x="684"/>
        <item x="685"/>
        <item x="45"/>
        <item x="384"/>
        <item x="6"/>
        <item x="18"/>
        <item x="39"/>
        <item x="52"/>
        <item x="63"/>
        <item x="84"/>
        <item x="85"/>
        <item x="87"/>
        <item x="95"/>
        <item x="126"/>
        <item x="152"/>
        <item x="154"/>
        <item x="158"/>
        <item x="190"/>
        <item x="198"/>
        <item x="203"/>
        <item x="235"/>
        <item x="236"/>
        <item x="237"/>
        <item x="247"/>
        <item x="249"/>
        <item x="250"/>
        <item x="251"/>
        <item x="252"/>
        <item x="270"/>
        <item x="278"/>
        <item x="279"/>
        <item x="281"/>
        <item x="283"/>
        <item x="286"/>
        <item x="300"/>
        <item x="311"/>
        <item x="318"/>
        <item x="319"/>
        <item x="320"/>
        <item x="328"/>
        <item x="375"/>
        <item x="376"/>
        <item x="383"/>
        <item x="388"/>
        <item x="412"/>
        <item x="416"/>
        <item x="417"/>
        <item x="437"/>
        <item x="438"/>
        <item x="439"/>
        <item x="440"/>
        <item x="441"/>
        <item x="454"/>
        <item x="486"/>
        <item x="495"/>
        <item x="500"/>
        <item x="514"/>
        <item x="524"/>
        <item x="526"/>
        <item x="536"/>
        <item x="540"/>
        <item x="583"/>
        <item x="588"/>
        <item x="617"/>
        <item x="639"/>
        <item x="650"/>
        <item x="669"/>
        <item x="674"/>
        <item x="676"/>
        <item x="99"/>
        <item x="413"/>
        <item x="512"/>
        <item x="265"/>
        <item x="274"/>
        <item x="543"/>
        <item x="544"/>
        <item x="620"/>
        <item x="683"/>
        <item x="5"/>
        <item x="14"/>
        <item x="37"/>
        <item x="44"/>
        <item x="79"/>
        <item x="100"/>
        <item x="114"/>
        <item x="129"/>
        <item x="136"/>
        <item x="167"/>
        <item x="189"/>
        <item x="257"/>
        <item x="284"/>
        <item x="301"/>
        <item x="302"/>
        <item x="309"/>
        <item x="351"/>
        <item x="353"/>
        <item x="365"/>
        <item x="420"/>
        <item x="419"/>
        <item x="433"/>
        <item x="484"/>
        <item x="527"/>
        <item x="534"/>
        <item x="550"/>
        <item x="561"/>
        <item x="578"/>
        <item x="579"/>
        <item x="612"/>
        <item x="636"/>
        <item x="638"/>
        <item x="49"/>
        <item x="53"/>
        <item x="185"/>
        <item x="231"/>
        <item x="396"/>
        <item x="503"/>
        <item x="533"/>
        <item x="619"/>
        <item x="621"/>
        <item x="625"/>
        <item x="682"/>
        <item x="7"/>
        <item x="11"/>
        <item x="40"/>
        <item x="80"/>
        <item x="91"/>
        <item x="115"/>
        <item x="119"/>
        <item x="144"/>
        <item x="155"/>
        <item x="230"/>
        <item x="238"/>
        <item x="258"/>
        <item x="337"/>
        <item x="378"/>
        <item x="381"/>
        <item x="390"/>
        <item x="477"/>
        <item x="499"/>
        <item x="502"/>
        <item x="581"/>
        <item x="604"/>
        <item x="626"/>
        <item x="671"/>
        <item x="675"/>
        <item x="36"/>
        <item x="46"/>
        <item x="48"/>
        <item x="50"/>
        <item x="54"/>
        <item x="62"/>
        <item x="81"/>
        <item x="83"/>
        <item x="86"/>
        <item x="116"/>
        <item x="148"/>
        <item x="157"/>
        <item x="163"/>
        <item x="172"/>
        <item x="187"/>
        <item x="194"/>
        <item x="10"/>
        <item x="204"/>
        <item x="243"/>
        <item x="267"/>
        <item x="325"/>
        <item x="335"/>
        <item x="366"/>
        <item x="369"/>
        <item x="345"/>
        <item x="379"/>
        <item x="399"/>
        <item x="406"/>
        <item x="425"/>
        <item x="432"/>
        <item x="444"/>
        <item x="447"/>
        <item x="448"/>
        <item x="472"/>
        <item x="475"/>
        <item x="483"/>
        <item x="488"/>
        <item x="489"/>
        <item x="496"/>
        <item x="507"/>
        <item x="515"/>
        <item x="535"/>
        <item x="559"/>
        <item x="565"/>
        <item x="567"/>
        <item x="566"/>
        <item x="569"/>
        <item x="582"/>
        <item x="586"/>
        <item x="591"/>
        <item x="649"/>
        <item x="651"/>
        <item x="654"/>
        <item x="658"/>
        <item x="686"/>
        <item x="687"/>
        <item x="354"/>
        <item x="2"/>
        <item x="64"/>
        <item x="93"/>
        <item x="104"/>
        <item x="112"/>
        <item x="147"/>
        <item x="285"/>
        <item x="326"/>
        <item x="340"/>
        <item x="339"/>
        <item x="357"/>
        <item x="400"/>
        <item x="431"/>
        <item x="445"/>
        <item x="450"/>
        <item x="453"/>
        <item x="576"/>
        <item x="275"/>
        <item x="646"/>
        <item x="26"/>
        <item x="66"/>
        <item x="173"/>
        <item x="600"/>
        <item x="647"/>
        <item x="27"/>
        <item x="28"/>
        <item x="213"/>
        <item x="227"/>
        <item x="228"/>
        <item x="224"/>
        <item x="225"/>
        <item x="272"/>
        <item x="298"/>
        <item x="299"/>
        <item x="303"/>
        <item x="352"/>
        <item x="377"/>
        <item x="380"/>
        <item x="428"/>
        <item x="520"/>
        <item x="103"/>
        <item x="145"/>
        <item x="333"/>
        <item x="602"/>
        <item x="659"/>
        <item x="72"/>
        <item x="206"/>
        <item x="587"/>
        <item x="558"/>
        <item x="218"/>
        <item x="358"/>
        <item x="449"/>
        <item x="599"/>
        <item x="359"/>
        <item x="313"/>
        <item x="133"/>
        <item x="32"/>
        <item x="8"/>
        <item x="143"/>
        <item x="150"/>
        <item x="151"/>
        <item x="21"/>
        <item x="22"/>
        <item x="389"/>
        <item x="564"/>
        <item x="598"/>
        <item x="128"/>
        <item x="277"/>
        <item x="603"/>
        <item x="23"/>
        <item x="266"/>
        <item x="573"/>
        <item x="4"/>
        <item x="101"/>
        <item x="132"/>
        <item x="166"/>
        <item x="181"/>
        <item x="200"/>
        <item x="205"/>
        <item x="196"/>
        <item x="202"/>
        <item x="216"/>
        <item x="293"/>
        <item x="295"/>
        <item x="317"/>
        <item x="542"/>
        <item x="657"/>
        <item x="180"/>
        <item x="296"/>
        <item x="193"/>
        <item x="221"/>
        <item x="382"/>
        <item x="470"/>
        <item x="513"/>
        <item x="516"/>
        <item x="677"/>
        <item x="1"/>
        <item x="162"/>
        <item x="607"/>
        <item x="76"/>
        <item x="244"/>
        <item x="105"/>
        <item x="195"/>
        <item x="273"/>
        <item x="346"/>
        <item x="455"/>
        <item x="456"/>
        <item x="474"/>
        <item x="614"/>
        <item x="156"/>
        <item x="557"/>
        <item x="615"/>
        <item x="47"/>
        <item x="443"/>
        <item x="608"/>
        <item x="629"/>
        <item x="485"/>
        <item x="680"/>
        <item x="146"/>
        <item x="362"/>
        <item x="462"/>
        <item x="465"/>
        <item x="0"/>
        <item x="78"/>
        <item x="222"/>
        <item x="468"/>
        <item x="611"/>
        <item x="121"/>
        <item x="248"/>
        <item x="68"/>
        <item x="208"/>
        <item x="624"/>
        <item x="69"/>
        <item x="398"/>
        <item x="3"/>
        <item x="655"/>
        <item x="457"/>
        <item x="171"/>
        <item x="165"/>
        <item x="184"/>
        <item x="529"/>
        <item x="407"/>
        <item x="408"/>
        <item x="409"/>
        <item x="410"/>
        <item x="618"/>
        <item x="411"/>
        <item x="70"/>
        <item x="31"/>
        <item x="349"/>
        <item x="421"/>
        <item x="491"/>
        <item x="493"/>
        <item x="492"/>
        <item x="201"/>
        <item x="426"/>
        <item x="487"/>
        <item x="577"/>
        <item x="30"/>
        <item x="192"/>
        <item x="234"/>
        <item x="108"/>
        <item x="186"/>
        <item x="188"/>
        <item x="442"/>
        <item x="367"/>
        <item x="368"/>
        <item x="371"/>
        <item x="551"/>
        <item x="597"/>
        <item x="666"/>
        <item x="29"/>
        <item x="110"/>
        <item x="113"/>
        <item x="118"/>
        <item x="120"/>
        <item x="139"/>
        <item x="141"/>
        <item x="223"/>
        <item x="226"/>
        <item x="288"/>
        <item x="343"/>
        <item x="429"/>
        <item x="435"/>
        <item x="436"/>
        <item x="595"/>
        <item x="634"/>
        <item x="635"/>
        <item x="648"/>
        <item x="321"/>
        <item x="65"/>
        <item x="392"/>
        <item x="304"/>
        <item x="681"/>
        <item x="131"/>
        <item x="123"/>
        <item x="67"/>
        <item x="394"/>
        <item x="122"/>
        <item x="539"/>
        <item x="12"/>
        <item x="56"/>
        <item x="176"/>
        <item x="297"/>
        <item x="463"/>
        <item x="464"/>
        <item x="469"/>
        <item x="480"/>
        <item x="481"/>
        <item x="482"/>
        <item x="506"/>
        <item x="508"/>
        <item x="509"/>
        <item x="214"/>
        <item x="521"/>
        <item x="530"/>
        <item x="531"/>
        <item x="537"/>
        <item x="645"/>
        <item x="55"/>
        <item x="60"/>
        <item x="215"/>
        <item x="246"/>
        <item x="260"/>
        <item x="261"/>
        <item x="262"/>
        <item x="263"/>
        <item x="264"/>
        <item x="287"/>
        <item x="385"/>
        <item x="414"/>
        <item x="424"/>
        <item x="427"/>
        <item x="458"/>
        <item x="467"/>
        <item x="471"/>
        <item x="518"/>
        <item x="525"/>
        <item x="554"/>
        <item x="555"/>
        <item x="574"/>
        <item x="633"/>
        <item x="74"/>
        <item x="364"/>
        <item x="153"/>
        <item x="627"/>
        <item x="9"/>
        <item x="269"/>
        <item x="271"/>
        <item x="280"/>
        <item x="77"/>
        <item x="348"/>
        <item x="347"/>
        <item x="41"/>
        <item x="94"/>
        <item x="97"/>
        <item x="98"/>
        <item x="137"/>
        <item x="138"/>
        <item x="182"/>
        <item x="239"/>
        <item x="240"/>
        <item x="241"/>
        <item x="253"/>
        <item x="290"/>
        <item x="640"/>
        <item x="641"/>
        <item x="665"/>
        <item x="34"/>
        <item x="217"/>
        <item x="197"/>
      </items>
    </pivotField>
    <pivotField axis="axisCol" compact="0" outline="0" subtotalTop="0" showAll="0" includeNewItemsInFilter="1">
      <items count="694">
        <item x="13"/>
        <item x="15"/>
        <item x="16"/>
        <item x="17"/>
        <item x="19"/>
        <item x="20"/>
        <item x="25"/>
        <item x="33"/>
        <item x="35"/>
        <item x="38"/>
        <item x="42"/>
        <item x="43"/>
        <item x="51"/>
        <item x="57"/>
        <item x="58"/>
        <item x="59"/>
        <item x="61"/>
        <item x="69"/>
        <item x="70"/>
        <item x="71"/>
        <item x="73"/>
        <item x="79"/>
        <item x="84"/>
        <item x="85"/>
        <item x="86"/>
        <item x="88"/>
        <item x="92"/>
        <item x="98"/>
        <item x="102"/>
        <item x="103"/>
        <item x="105"/>
        <item x="107"/>
        <item x="113"/>
        <item x="120"/>
        <item x="121"/>
        <item x="123"/>
        <item x="126"/>
        <item x="130"/>
        <item x="131"/>
        <item x="136"/>
        <item x="138"/>
        <item x="141"/>
        <item x="146"/>
        <item x="157"/>
        <item x="158"/>
        <item x="159"/>
        <item x="162"/>
        <item x="166"/>
        <item x="167"/>
        <item x="169"/>
        <item x="172"/>
        <item x="173"/>
        <item x="175"/>
        <item x="176"/>
        <item x="177"/>
        <item x="181"/>
        <item x="191"/>
        <item x="200"/>
        <item x="203"/>
        <item x="206"/>
        <item x="208"/>
        <item x="210"/>
        <item x="211"/>
        <item x="212"/>
        <item x="213"/>
        <item x="220"/>
        <item x="222"/>
        <item x="231"/>
        <item x="234"/>
        <item x="235"/>
        <item x="244"/>
        <item x="247"/>
        <item x="256"/>
        <item x="257"/>
        <item x="259"/>
        <item x="262"/>
        <item x="271"/>
        <item x="279"/>
        <item x="295"/>
        <item x="297"/>
        <item x="298"/>
        <item x="299"/>
        <item x="310"/>
        <item x="311"/>
        <item x="312"/>
        <item x="315"/>
        <item x="317"/>
        <item x="319"/>
        <item x="320"/>
        <item x="321"/>
        <item x="327"/>
        <item x="328"/>
        <item x="329"/>
        <item x="332"/>
        <item x="334"/>
        <item x="335"/>
        <item x="336"/>
        <item x="337"/>
        <item x="339"/>
        <item x="341"/>
        <item x="343"/>
        <item x="345"/>
        <item x="346"/>
        <item x="348"/>
        <item x="354"/>
        <item x="360"/>
        <item x="361"/>
        <item x="365"/>
        <item x="366"/>
        <item x="45"/>
        <item x="367"/>
        <item x="375"/>
        <item x="377"/>
        <item x="378"/>
        <item x="379"/>
        <item x="391"/>
        <item x="392"/>
        <item x="396"/>
        <item x="397"/>
        <item x="398"/>
        <item x="400"/>
        <item x="404"/>
        <item x="405"/>
        <item x="406"/>
        <item x="407"/>
        <item x="408"/>
        <item x="417"/>
        <item x="421"/>
        <item x="424"/>
        <item x="425"/>
        <item x="431"/>
        <item x="435"/>
        <item x="447"/>
        <item x="454"/>
        <item x="455"/>
        <item x="462"/>
        <item x="463"/>
        <item x="464"/>
        <item x="469"/>
        <item x="476"/>
        <item x="479"/>
        <item x="481"/>
        <item x="482"/>
        <item x="493"/>
        <item x="497"/>
        <item x="499"/>
        <item x="500"/>
        <item x="503"/>
        <item x="506"/>
        <item x="507"/>
        <item x="512"/>
        <item x="513"/>
        <item x="519"/>
        <item x="521"/>
        <item x="524"/>
        <item x="525"/>
        <item x="530"/>
        <item x="488"/>
        <item x="534"/>
        <item x="540"/>
        <item x="543"/>
        <item x="550"/>
        <item x="551"/>
        <item x="552"/>
        <item x="553"/>
        <item x="556"/>
        <item x="557"/>
        <item x="560"/>
        <item x="564"/>
        <item x="566"/>
        <item x="567"/>
        <item x="572"/>
        <item x="574"/>
        <item x="575"/>
        <item x="576"/>
        <item x="579"/>
        <item x="584"/>
        <item x="586"/>
        <item x="588"/>
        <item x="589"/>
        <item x="593"/>
        <item x="594"/>
        <item x="596"/>
        <item x="597"/>
        <item x="598"/>
        <item x="600"/>
        <item x="605"/>
        <item x="608"/>
        <item x="609"/>
        <item x="610"/>
        <item x="613"/>
        <item x="614"/>
        <item x="617"/>
        <item x="620"/>
        <item x="626"/>
        <item x="627"/>
        <item x="632"/>
        <item x="634"/>
        <item x="635"/>
        <item x="636"/>
        <item x="641"/>
        <item x="646"/>
        <item x="647"/>
        <item x="648"/>
        <item x="653"/>
        <item x="656"/>
        <item x="661"/>
        <item x="665"/>
        <item x="666"/>
        <item x="667"/>
        <item x="668"/>
        <item x="669"/>
        <item x="672"/>
        <item x="673"/>
        <item x="674"/>
        <item x="675"/>
        <item x="677"/>
        <item x="678"/>
        <item x="683"/>
        <item x="684"/>
        <item x="689"/>
        <item x="690"/>
        <item x="389"/>
        <item x="6"/>
        <item x="18"/>
        <item x="39"/>
        <item x="52"/>
        <item x="63"/>
        <item x="80"/>
        <item x="81"/>
        <item x="83"/>
        <item x="91"/>
        <item x="122"/>
        <item x="149"/>
        <item x="151"/>
        <item x="156"/>
        <item x="190"/>
        <item x="199"/>
        <item x="204"/>
        <item x="237"/>
        <item x="238"/>
        <item x="239"/>
        <item x="249"/>
        <item x="251"/>
        <item x="252"/>
        <item x="253"/>
        <item x="254"/>
        <item x="273"/>
        <item x="281"/>
        <item x="282"/>
        <item x="286"/>
        <item x="287"/>
        <item x="289"/>
        <item x="292"/>
        <item x="305"/>
        <item x="307"/>
        <item x="314"/>
        <item x="323"/>
        <item x="324"/>
        <item x="325"/>
        <item x="333"/>
        <item x="380"/>
        <item x="381"/>
        <item x="388"/>
        <item x="393"/>
        <item x="415"/>
        <item x="419"/>
        <item x="420"/>
        <item x="438"/>
        <item x="439"/>
        <item x="440"/>
        <item x="441"/>
        <item x="442"/>
        <item x="457"/>
        <item x="502"/>
        <item x="516"/>
        <item x="526"/>
        <item x="528"/>
        <item x="538"/>
        <item x="542"/>
        <item x="546"/>
        <item x="547"/>
        <item x="549"/>
        <item x="587"/>
        <item x="621"/>
        <item x="643"/>
        <item x="654"/>
        <item x="657"/>
        <item x="679"/>
        <item x="681"/>
        <item x="95"/>
        <item x="514"/>
        <item x="268"/>
        <item x="277"/>
        <item x="545"/>
        <item x="548"/>
        <item x="624"/>
        <item x="688"/>
        <item x="5"/>
        <item x="14"/>
        <item x="363"/>
        <item x="37"/>
        <item x="44"/>
        <item x="76"/>
        <item x="96"/>
        <item x="110"/>
        <item x="125"/>
        <item x="132"/>
        <item x="165"/>
        <item x="168"/>
        <item x="189"/>
        <item x="260"/>
        <item x="283"/>
        <item x="290"/>
        <item x="306"/>
        <item x="318"/>
        <item x="355"/>
        <item x="358"/>
        <item x="370"/>
        <item x="422"/>
        <item x="434"/>
        <item x="486"/>
        <item x="529"/>
        <item x="536"/>
        <item x="554"/>
        <item x="565"/>
        <item x="582"/>
        <item x="583"/>
        <item x="616"/>
        <item x="640"/>
        <item x="642"/>
        <item x="49"/>
        <item x="53"/>
        <item x="183"/>
        <item x="233"/>
        <item x="399"/>
        <item x="505"/>
        <item x="535"/>
        <item x="623"/>
        <item x="625"/>
        <item x="629"/>
        <item x="687"/>
        <item x="7"/>
        <item x="11"/>
        <item x="40"/>
        <item x="77"/>
        <item x="87"/>
        <item x="111"/>
        <item x="115"/>
        <item x="140"/>
        <item x="153"/>
        <item x="232"/>
        <item x="240"/>
        <item x="342"/>
        <item x="383"/>
        <item x="386"/>
        <item x="395"/>
        <item x="480"/>
        <item x="501"/>
        <item x="504"/>
        <item x="585"/>
        <item x="630"/>
        <item x="676"/>
        <item x="680"/>
        <item x="36"/>
        <item x="46"/>
        <item x="48"/>
        <item x="50"/>
        <item x="54"/>
        <item x="62"/>
        <item x="78"/>
        <item x="82"/>
        <item x="112"/>
        <item x="145"/>
        <item x="124"/>
        <item x="155"/>
        <item x="161"/>
        <item x="171"/>
        <item x="195"/>
        <item x="10"/>
        <item x="205"/>
        <item x="245"/>
        <item x="261"/>
        <item x="270"/>
        <item x="330"/>
        <item x="340"/>
        <item x="371"/>
        <item x="374"/>
        <item x="349"/>
        <item x="384"/>
        <item x="402"/>
        <item x="409"/>
        <item x="427"/>
        <item x="433"/>
        <item x="445"/>
        <item x="448"/>
        <item x="449"/>
        <item x="451"/>
        <item x="475"/>
        <item x="478"/>
        <item x="485"/>
        <item x="491"/>
        <item x="492"/>
        <item x="498"/>
        <item x="509"/>
        <item x="517"/>
        <item x="537"/>
        <item x="563"/>
        <item x="569"/>
        <item x="571"/>
        <item x="570"/>
        <item x="573"/>
        <item x="590"/>
        <item x="592"/>
        <item x="595"/>
        <item x="655"/>
        <item x="659"/>
        <item x="663"/>
        <item x="692"/>
        <item x="359"/>
        <item x="2"/>
        <item x="64"/>
        <item x="89"/>
        <item x="100"/>
        <item x="108"/>
        <item x="143"/>
        <item x="291"/>
        <item x="331"/>
        <item x="344"/>
        <item x="362"/>
        <item x="403"/>
        <item x="432"/>
        <item x="446"/>
        <item x="453"/>
        <item x="456"/>
        <item x="580"/>
        <item x="278"/>
        <item x="650"/>
        <item x="691"/>
        <item x="26"/>
        <item x="65"/>
        <item x="603"/>
        <item x="651"/>
        <item x="27"/>
        <item x="28"/>
        <item x="214"/>
        <item x="229"/>
        <item x="230"/>
        <item x="226"/>
        <item x="227"/>
        <item x="275"/>
        <item x="303"/>
        <item x="304"/>
        <item x="308"/>
        <item x="356"/>
        <item x="382"/>
        <item x="385"/>
        <item x="429"/>
        <item x="522"/>
        <item x="450"/>
        <item x="99"/>
        <item x="152"/>
        <item x="219"/>
        <item x="154"/>
        <item x="338"/>
        <item x="606"/>
        <item x="664"/>
        <item x="207"/>
        <item x="368"/>
        <item x="591"/>
        <item x="562"/>
        <item x="452"/>
        <item x="364"/>
        <item x="187"/>
        <item x="129"/>
        <item x="32"/>
        <item x="8"/>
        <item x="139"/>
        <item x="147"/>
        <item x="148"/>
        <item x="21"/>
        <item x="22"/>
        <item x="394"/>
        <item x="568"/>
        <item x="602"/>
        <item x="280"/>
        <item x="607"/>
        <item x="604"/>
        <item x="23"/>
        <item x="269"/>
        <item x="357"/>
        <item x="577"/>
        <item x="4"/>
        <item x="97"/>
        <item x="128"/>
        <item x="164"/>
        <item x="179"/>
        <item x="201"/>
        <item x="197"/>
        <item x="217"/>
        <item x="300"/>
        <item x="322"/>
        <item x="544"/>
        <item x="662"/>
        <item x="178"/>
        <item x="301"/>
        <item x="194"/>
        <item x="223"/>
        <item x="387"/>
        <item x="473"/>
        <item x="515"/>
        <item x="518"/>
        <item x="682"/>
        <item x="1"/>
        <item x="160"/>
        <item x="611"/>
        <item x="74"/>
        <item x="246"/>
        <item x="101"/>
        <item x="196"/>
        <item x="276"/>
        <item x="350"/>
        <item x="458"/>
        <item x="459"/>
        <item x="477"/>
        <item x="618"/>
        <item x="561"/>
        <item x="619"/>
        <item x="47"/>
        <item x="444"/>
        <item x="612"/>
        <item x="633"/>
        <item x="316"/>
        <item x="487"/>
        <item x="685"/>
        <item x="142"/>
        <item x="465"/>
        <item x="468"/>
        <item x="0"/>
        <item x="224"/>
        <item x="471"/>
        <item x="615"/>
        <item x="117"/>
        <item x="250"/>
        <item x="66"/>
        <item x="67"/>
        <item x="209"/>
        <item x="628"/>
        <item x="401"/>
        <item x="3"/>
        <item x="660"/>
        <item x="460"/>
        <item x="170"/>
        <item x="163"/>
        <item x="182"/>
        <item x="531"/>
        <item x="410"/>
        <item x="411"/>
        <item x="412"/>
        <item x="413"/>
        <item x="622"/>
        <item x="414"/>
        <item x="68"/>
        <item x="31"/>
        <item x="353"/>
        <item x="313"/>
        <item x="423"/>
        <item x="494"/>
        <item x="496"/>
        <item x="495"/>
        <item x="202"/>
        <item x="418"/>
        <item x="490"/>
        <item x="581"/>
        <item x="30"/>
        <item x="192"/>
        <item x="193"/>
        <item x="236"/>
        <item x="104"/>
        <item x="185"/>
        <item x="188"/>
        <item x="443"/>
        <item x="372"/>
        <item x="373"/>
        <item x="376"/>
        <item x="555"/>
        <item x="601"/>
        <item x="671"/>
        <item x="29"/>
        <item x="106"/>
        <item x="109"/>
        <item x="114"/>
        <item x="116"/>
        <item x="135"/>
        <item x="137"/>
        <item x="184"/>
        <item x="225"/>
        <item x="228"/>
        <item x="294"/>
        <item x="347"/>
        <item x="430"/>
        <item x="436"/>
        <item x="437"/>
        <item x="599"/>
        <item x="638"/>
        <item x="639"/>
        <item x="652"/>
        <item x="326"/>
        <item x="309"/>
        <item x="686"/>
        <item x="127"/>
        <item x="119"/>
        <item x="118"/>
        <item x="541"/>
        <item x="12"/>
        <item x="56"/>
        <item x="174"/>
        <item x="302"/>
        <item x="466"/>
        <item x="467"/>
        <item x="472"/>
        <item x="483"/>
        <item x="484"/>
        <item x="508"/>
        <item x="510"/>
        <item x="511"/>
        <item x="215"/>
        <item x="489"/>
        <item x="523"/>
        <item x="532"/>
        <item x="533"/>
        <item x="539"/>
        <item x="649"/>
        <item x="658"/>
        <item x="55"/>
        <item x="60"/>
        <item x="216"/>
        <item x="221"/>
        <item x="248"/>
        <item x="263"/>
        <item x="264"/>
        <item x="265"/>
        <item x="266"/>
        <item x="267"/>
        <item x="293"/>
        <item x="390"/>
        <item x="416"/>
        <item x="426"/>
        <item x="428"/>
        <item x="461"/>
        <item x="470"/>
        <item x="474"/>
        <item x="520"/>
        <item x="527"/>
        <item x="558"/>
        <item x="559"/>
        <item x="578"/>
        <item x="637"/>
        <item x="72"/>
        <item x="369"/>
        <item x="150"/>
        <item x="631"/>
        <item x="144"/>
        <item x="258"/>
        <item x="9"/>
        <item x="272"/>
        <item x="274"/>
        <item x="284"/>
        <item x="75"/>
        <item x="352"/>
        <item x="351"/>
        <item x="288"/>
        <item x="24"/>
        <item x="41"/>
        <item x="90"/>
        <item x="93"/>
        <item x="94"/>
        <item x="133"/>
        <item x="134"/>
        <item x="180"/>
        <item x="186"/>
        <item x="241"/>
        <item x="242"/>
        <item x="243"/>
        <item x="255"/>
        <item x="296"/>
        <item x="644"/>
        <item x="645"/>
        <item x="670"/>
        <item x="34"/>
        <item x="218"/>
        <item x="198"/>
        <item x="285"/>
        <item t="default"/>
      </items>
    </pivotField>
    <pivotField axis="axisPage" compact="0" outline="0" subtotalTop="0" multipleItemSelectionAllowed="1" showAll="0" includeNewItemsInFilter="1">
      <items count="283">
        <item h="1" x="75"/>
        <item h="1" x="5"/>
        <item h="1" x="169"/>
        <item h="1" x="250"/>
        <item h="1" x="6"/>
        <item x="13"/>
        <item h="1" x="9"/>
        <item h="1" x="83"/>
        <item h="1" x="78"/>
        <item h="1" x="199"/>
        <item h="1" x="54"/>
        <item h="1" x="39"/>
        <item h="1" x="45"/>
        <item h="1" x="15"/>
        <item h="1" x="64"/>
        <item h="1" x="65"/>
        <item h="1" x="227"/>
        <item h="1" x="181"/>
        <item h="1" x="129"/>
        <item h="1" x="52"/>
        <item h="1" x="21"/>
        <item h="1" x="12"/>
        <item h="1" x="120"/>
        <item h="1" x="56"/>
        <item h="1" x="63"/>
        <item h="1" x="163"/>
        <item h="1" x="19"/>
        <item h="1" x="3"/>
        <item h="1" x="2"/>
        <item h="1" x="33"/>
        <item h="1" x="198"/>
        <item h="1" x="4"/>
        <item h="1" x="126"/>
        <item h="1" x="35"/>
        <item h="1" x="139"/>
        <item h="1" x="187"/>
        <item h="1" x="46"/>
        <item h="1" x="119"/>
        <item h="1" x="131"/>
        <item h="1" x="109"/>
        <item h="1" x="225"/>
        <item h="1" x="34"/>
        <item h="1" x="102"/>
        <item h="1" x="8"/>
        <item h="1" x="86"/>
        <item h="1" x="37"/>
        <item h="1" x="185"/>
        <item h="1" x="251"/>
        <item h="1" x="157"/>
        <item h="1" x="201"/>
        <item h="1" x="172"/>
        <item h="1" x="218"/>
        <item h="1" x="219"/>
        <item h="1" x="67"/>
        <item h="1" x="223"/>
        <item h="1" x="127"/>
        <item h="1" x="121"/>
        <item h="1" x="239"/>
        <item h="1" x="153"/>
        <item h="1" x="116"/>
        <item h="1" x="95"/>
        <item h="1" x="256"/>
        <item h="1" x="202"/>
        <item h="1" x="151"/>
        <item h="1" x="136"/>
        <item h="1" x="214"/>
        <item h="1" x="25"/>
        <item h="1" x="27"/>
        <item h="1" x="196"/>
        <item h="1" x="16"/>
        <item h="1" x="84"/>
        <item h="1" x="76"/>
        <item h="1" x="158"/>
        <item h="1" x="60"/>
        <item h="1" x="0"/>
        <item h="1" x="41"/>
        <item h="1" x="88"/>
        <item h="1" x="99"/>
        <item h="1" x="85"/>
        <item h="1" x="228"/>
        <item h="1" x="31"/>
        <item h="1" x="11"/>
        <item h="1" x="47"/>
        <item h="1" x="207"/>
        <item h="1" x="189"/>
        <item h="1" x="138"/>
        <item h="1" x="74"/>
        <item h="1" x="180"/>
        <item h="1" x="192"/>
        <item h="1" x="40"/>
        <item h="1" x="55"/>
        <item h="1" x="62"/>
        <item h="1" x="260"/>
        <item h="1" x="216"/>
        <item h="1" x="176"/>
        <item h="1" x="122"/>
        <item h="1" x="141"/>
        <item h="1" x="123"/>
        <item h="1" x="170"/>
        <item h="1" x="118"/>
        <item h="1" x="241"/>
        <item h="1" x="245"/>
        <item h="1" x="246"/>
        <item h="1" x="258"/>
        <item h="1" x="209"/>
        <item h="1" x="215"/>
        <item h="1" x="217"/>
        <item h="1" x="167"/>
        <item h="1" x="113"/>
        <item h="1" x="87"/>
        <item h="1" x="165"/>
        <item h="1" x="206"/>
        <item h="1" x="77"/>
        <item h="1" x="28"/>
        <item h="1" x="42"/>
        <item h="1" x="137"/>
        <item h="1" x="162"/>
        <item h="1" x="146"/>
        <item h="1" x="197"/>
        <item h="1" x="168"/>
        <item h="1" x="48"/>
        <item h="1" x="252"/>
        <item h="1" x="277"/>
        <item h="1" x="269"/>
        <item h="1" x="105"/>
        <item h="1" x="253"/>
        <item h="1" x="51"/>
        <item h="1" x="188"/>
        <item h="1" x="1"/>
        <item h="1" x="70"/>
        <item h="1" x="186"/>
        <item h="1" x="20"/>
        <item h="1" x="204"/>
        <item h="1" x="144"/>
        <item h="1" x="22"/>
        <item h="1" x="10"/>
        <item h="1" x="49"/>
        <item h="1" x="266"/>
        <item h="1" x="7"/>
        <item h="1" x="135"/>
        <item h="1" x="166"/>
        <item h="1" x="132"/>
        <item h="1" x="93"/>
        <item h="1" x="36"/>
        <item h="1" x="66"/>
        <item h="1" x="174"/>
        <item h="1" x="173"/>
        <item h="1" x="175"/>
        <item h="1" x="57"/>
        <item h="1" x="104"/>
        <item h="1" x="18"/>
        <item h="1" x="200"/>
        <item h="1" x="17"/>
        <item h="1" x="72"/>
        <item x="38"/>
        <item x="133"/>
        <item x="100"/>
        <item x="205"/>
        <item x="107"/>
        <item x="221"/>
        <item x="143"/>
        <item x="267"/>
        <item x="96"/>
        <item x="155"/>
        <item x="220"/>
        <item x="80"/>
        <item x="130"/>
        <item x="43"/>
        <item x="14"/>
        <item x="255"/>
        <item x="142"/>
        <item x="179"/>
        <item x="178"/>
        <item x="229"/>
        <item x="81"/>
        <item x="29"/>
        <item x="53"/>
        <item x="159"/>
        <item x="231"/>
        <item x="171"/>
        <item x="194"/>
        <item x="240"/>
        <item x="242"/>
        <item x="262"/>
        <item x="263"/>
        <item x="281"/>
        <item x="213"/>
        <item x="156"/>
        <item x="270"/>
        <item x="274"/>
        <item x="98"/>
        <item x="248"/>
        <item x="106"/>
        <item x="30"/>
        <item x="268"/>
        <item x="210"/>
        <item x="44"/>
        <item x="150"/>
        <item x="211"/>
        <item x="24"/>
        <item x="114"/>
        <item x="112"/>
        <item x="71"/>
        <item x="103"/>
        <item x="23"/>
        <item x="264"/>
        <item x="278"/>
        <item x="73"/>
        <item x="79"/>
        <item x="92"/>
        <item x="273"/>
        <item x="89"/>
        <item x="94"/>
        <item x="184"/>
        <item x="212"/>
        <item x="101"/>
        <item x="134"/>
        <item x="115"/>
        <item x="249"/>
        <item x="261"/>
        <item x="280"/>
        <item x="208"/>
        <item x="183"/>
        <item x="279"/>
        <item x="254"/>
        <item x="244"/>
        <item x="108"/>
        <item x="230"/>
        <item x="226"/>
        <item x="243"/>
        <item x="275"/>
        <item x="190"/>
        <item x="232"/>
        <item x="147"/>
        <item x="148"/>
        <item x="149"/>
        <item x="177"/>
        <item x="203"/>
        <item x="195"/>
        <item x="58"/>
        <item x="59"/>
        <item x="164"/>
        <item x="111"/>
        <item x="191"/>
        <item x="236"/>
        <item x="237"/>
        <item x="257"/>
        <item x="145"/>
        <item x="276"/>
        <item x="50"/>
        <item x="152"/>
        <item x="91"/>
        <item x="193"/>
        <item x="247"/>
        <item x="182"/>
        <item x="235"/>
        <item x="238"/>
        <item x="125"/>
        <item x="128"/>
        <item x="160"/>
        <item x="222"/>
        <item x="259"/>
        <item x="124"/>
        <item x="140"/>
        <item x="154"/>
        <item x="272"/>
        <item x="68"/>
        <item x="69"/>
        <item x="97"/>
        <item x="224"/>
        <item x="82"/>
        <item x="32"/>
        <item x="61"/>
        <item x="90"/>
        <item x="110"/>
        <item x="271"/>
        <item x="26"/>
        <item x="117"/>
        <item x="161"/>
        <item x="265"/>
        <item x="234"/>
        <item x="233"/>
        <item t="default"/>
      </items>
    </pivotField>
    <pivotField dataField="1"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s>
  <rowFields count="3">
    <field x="8"/>
    <field x="4"/>
    <field x="5"/>
  </rowFields>
  <rowItems count="494">
    <i>
      <x v="3"/>
      <x v="6"/>
      <x v="5"/>
    </i>
    <i r="1">
      <x v="18"/>
      <x v="5"/>
    </i>
    <i r="1">
      <x v="40"/>
      <x v="5"/>
    </i>
    <i>
      <x v="10"/>
      <x v="6"/>
      <x v="5"/>
    </i>
    <i r="1">
      <x v="10"/>
      <x v="5"/>
    </i>
    <i r="1">
      <x v="11"/>
      <x v="5"/>
    </i>
    <i r="1">
      <x v="13"/>
      <x v="5"/>
    </i>
    <i r="1">
      <x v="14"/>
      <x v="5"/>
    </i>
    <i r="1">
      <x v="15"/>
      <x v="3"/>
    </i>
    <i r="2">
      <x v="6"/>
    </i>
    <i r="1">
      <x v="18"/>
      <x v="5"/>
    </i>
    <i>
      <x v="21"/>
      <x v="15"/>
      <x v="6"/>
    </i>
    <i>
      <x v="26"/>
      <x v="2"/>
      <x v="4"/>
    </i>
    <i r="1">
      <x v="3"/>
      <x v="4"/>
    </i>
    <i r="1">
      <x v="9"/>
      <x v="4"/>
    </i>
    <i r="1">
      <x v="17"/>
      <x v="4"/>
    </i>
    <i r="1">
      <x v="22"/>
      <x v="5"/>
    </i>
    <i>
      <x v="33"/>
      <x v="8"/>
      <x v="4"/>
    </i>
    <i>
      <x v="34"/>
      <x v="5"/>
      <x v="5"/>
    </i>
    <i>
      <x v="39"/>
      <x v="5"/>
      <x v="5"/>
    </i>
    <i r="1">
      <x v="35"/>
      <x/>
    </i>
    <i r="2">
      <x v="5"/>
    </i>
    <i>
      <x v="40"/>
      <x v="21"/>
      <x v="5"/>
    </i>
    <i>
      <x v="41"/>
      <x v="7"/>
      <x v="5"/>
    </i>
    <i r="1">
      <x v="42"/>
      <x v="5"/>
    </i>
    <i>
      <x v="43"/>
      <x v="15"/>
      <x v="3"/>
    </i>
    <i>
      <x v="46"/>
      <x v="6"/>
      <x v="5"/>
    </i>
    <i r="1">
      <x v="28"/>
      <x v="5"/>
    </i>
    <i>
      <x v="47"/>
      <x v="6"/>
      <x v="5"/>
    </i>
    <i r="1">
      <x v="28"/>
      <x v="5"/>
    </i>
    <i>
      <x v="55"/>
      <x v="29"/>
      <x v="5"/>
    </i>
    <i r="1">
      <x v="42"/>
      <x v="5"/>
    </i>
    <i>
      <x v="60"/>
      <x v="45"/>
      <x v="8"/>
    </i>
    <i>
      <x v="62"/>
      <x v="6"/>
      <x v="5"/>
    </i>
    <i r="1">
      <x v="10"/>
      <x v="5"/>
    </i>
    <i r="1">
      <x v="11"/>
      <x v="5"/>
    </i>
    <i r="1">
      <x v="15"/>
      <x v="6"/>
    </i>
    <i r="1">
      <x v="19"/>
      <x v="5"/>
    </i>
    <i>
      <x v="64"/>
      <x v="26"/>
      <x v="1"/>
    </i>
    <i r="2">
      <x v="3"/>
    </i>
    <i r="2">
      <x v="5"/>
    </i>
    <i r="1">
      <x v="27"/>
      <x v="5"/>
    </i>
    <i>
      <x v="66"/>
      <x v="15"/>
      <x v="3"/>
    </i>
    <i>
      <x v="67"/>
      <x v="5"/>
      <x v="5"/>
    </i>
    <i r="1">
      <x v="35"/>
      <x/>
    </i>
    <i r="2">
      <x v="5"/>
    </i>
    <i>
      <x v="70"/>
      <x v="15"/>
      <x v="6"/>
    </i>
    <i>
      <x v="73"/>
      <x v="5"/>
      <x v="5"/>
    </i>
    <i r="2">
      <x v="8"/>
    </i>
    <i r="1">
      <x v="35"/>
      <x v="5"/>
    </i>
    <i>
      <x v="83"/>
      <x v="4"/>
      <x v="4"/>
    </i>
    <i>
      <x v="86"/>
      <x v="16"/>
      <x v="4"/>
    </i>
    <i>
      <x v="93"/>
      <x v="5"/>
      <x/>
    </i>
    <i r="2">
      <x v="5"/>
    </i>
    <i r="1">
      <x v="35"/>
      <x/>
    </i>
    <i r="2">
      <x v="5"/>
    </i>
    <i>
      <x v="94"/>
      <x v="35"/>
      <x/>
    </i>
    <i>
      <x v="104"/>
      <x v="7"/>
      <x v="5"/>
    </i>
    <i r="1">
      <x v="19"/>
      <x v="5"/>
    </i>
    <i r="1">
      <x v="42"/>
      <x v="5"/>
    </i>
    <i>
      <x v="113"/>
      <x v="6"/>
      <x v="5"/>
    </i>
    <i r="1">
      <x v="13"/>
      <x v="5"/>
    </i>
    <i r="1">
      <x v="14"/>
      <x v="5"/>
    </i>
    <i r="1">
      <x v="18"/>
      <x v="5"/>
    </i>
    <i r="1">
      <x v="40"/>
      <x v="5"/>
    </i>
    <i>
      <x v="122"/>
      <x v="10"/>
      <x v="5"/>
    </i>
    <i r="1">
      <x v="11"/>
      <x v="5"/>
    </i>
    <i r="1">
      <x v="13"/>
      <x v="5"/>
    </i>
    <i r="1">
      <x v="14"/>
      <x v="5"/>
    </i>
    <i>
      <x v="124"/>
      <x v="2"/>
      <x v="4"/>
    </i>
    <i r="1">
      <x v="3"/>
      <x v="4"/>
    </i>
    <i r="1">
      <x v="9"/>
      <x v="4"/>
    </i>
    <i r="1">
      <x v="10"/>
      <x v="5"/>
    </i>
    <i r="1">
      <x v="17"/>
      <x v="4"/>
    </i>
    <i r="1">
      <x v="22"/>
      <x v="5"/>
    </i>
    <i r="1">
      <x v="45"/>
      <x v="8"/>
    </i>
    <i>
      <x v="125"/>
      <x v="2"/>
      <x v="4"/>
    </i>
    <i r="1">
      <x v="3"/>
      <x v="4"/>
    </i>
    <i r="1">
      <x v="9"/>
      <x v="4"/>
    </i>
    <i r="1">
      <x v="10"/>
      <x v="5"/>
    </i>
    <i r="1">
      <x v="14"/>
      <x v="5"/>
    </i>
    <i r="1">
      <x v="17"/>
      <x v="4"/>
    </i>
    <i r="1">
      <x v="22"/>
      <x v="5"/>
    </i>
    <i r="1">
      <x v="45"/>
      <x v="8"/>
    </i>
    <i>
      <x v="126"/>
      <x v="4"/>
      <x v="4"/>
    </i>
    <i r="1">
      <x v="16"/>
      <x v="4"/>
    </i>
    <i>
      <x v="145"/>
      <x v="3"/>
      <x v="4"/>
    </i>
    <i>
      <x v="147"/>
      <x v="6"/>
      <x v="5"/>
    </i>
    <i r="1">
      <x v="18"/>
      <x v="5"/>
    </i>
    <i>
      <x v="150"/>
      <x v="5"/>
      <x v="5"/>
    </i>
    <i r="1">
      <x v="19"/>
      <x v="5"/>
    </i>
    <i r="1">
      <x v="20"/>
      <x v="5"/>
    </i>
    <i r="1">
      <x v="21"/>
      <x v="5"/>
    </i>
    <i r="1">
      <x v="22"/>
      <x v="5"/>
    </i>
    <i r="1">
      <x v="35"/>
      <x/>
    </i>
    <i r="2">
      <x v="5"/>
    </i>
    <i>
      <x v="154"/>
      <x v="6"/>
      <x v="5"/>
    </i>
    <i r="1">
      <x v="28"/>
      <x v="5"/>
    </i>
    <i>
      <x v="165"/>
      <x v="7"/>
      <x v="5"/>
    </i>
    <i r="1">
      <x v="19"/>
      <x v="5"/>
    </i>
    <i r="1">
      <x v="21"/>
      <x v="5"/>
    </i>
    <i r="1">
      <x v="22"/>
      <x v="5"/>
    </i>
    <i r="1">
      <x v="28"/>
      <x v="5"/>
    </i>
    <i r="1">
      <x v="42"/>
      <x v="5"/>
    </i>
    <i>
      <x v="174"/>
      <x v="13"/>
      <x v="5"/>
    </i>
    <i r="1">
      <x v="14"/>
      <x v="5"/>
    </i>
    <i>
      <x v="175"/>
      <x v="8"/>
      <x v="4"/>
    </i>
    <i>
      <x v="177"/>
      <x v="10"/>
      <x v="5"/>
    </i>
    <i r="1">
      <x v="11"/>
      <x v="5"/>
    </i>
    <i r="1">
      <x v="13"/>
      <x v="5"/>
    </i>
    <i r="1">
      <x v="14"/>
      <x v="5"/>
    </i>
    <i r="1">
      <x v="21"/>
      <x v="5"/>
    </i>
    <i>
      <x v="181"/>
      <x v="16"/>
      <x v="4"/>
    </i>
    <i>
      <x v="188"/>
      <x v="7"/>
      <x v="5"/>
    </i>
    <i r="1">
      <x v="42"/>
      <x v="5"/>
    </i>
    <i>
      <x v="196"/>
      <x v="23"/>
      <x v="1"/>
    </i>
    <i r="2">
      <x v="3"/>
    </i>
    <i r="1">
      <x v="24"/>
      <x v="1"/>
    </i>
    <i r="1">
      <x v="26"/>
      <x v="1"/>
    </i>
    <i r="2">
      <x v="3"/>
    </i>
    <i r="2">
      <x v="5"/>
    </i>
    <i r="1">
      <x v="27"/>
      <x v="5"/>
    </i>
    <i>
      <x v="197"/>
      <x v="8"/>
      <x v="4"/>
    </i>
    <i>
      <x v="201"/>
      <x v="15"/>
      <x v="6"/>
    </i>
    <i>
      <x v="202"/>
      <x v="7"/>
      <x v="5"/>
    </i>
    <i r="1">
      <x v="13"/>
      <x v="5"/>
    </i>
    <i r="1">
      <x v="14"/>
      <x v="5"/>
    </i>
    <i r="1">
      <x v="42"/>
      <x v="5"/>
    </i>
    <i>
      <x v="207"/>
      <x v="10"/>
      <x v="5"/>
    </i>
    <i r="1">
      <x v="11"/>
      <x v="5"/>
    </i>
    <i r="1">
      <x v="13"/>
      <x v="5"/>
    </i>
    <i r="1">
      <x v="14"/>
      <x v="5"/>
    </i>
    <i r="1">
      <x v="17"/>
      <x v="4"/>
    </i>
    <i r="1">
      <x v="22"/>
      <x v="5"/>
    </i>
    <i>
      <x v="208"/>
      <x v="28"/>
      <x v="5"/>
    </i>
    <i r="1">
      <x v="44"/>
      <x v="5"/>
    </i>
    <i>
      <x v="209"/>
      <x v="19"/>
      <x v="5"/>
    </i>
    <i r="1">
      <x v="20"/>
      <x v="5"/>
    </i>
    <i>
      <x v="220"/>
      <x v="23"/>
      <x v="1"/>
    </i>
    <i r="2">
      <x v="3"/>
    </i>
    <i r="1">
      <x v="24"/>
      <x v="1"/>
    </i>
    <i>
      <x v="231"/>
      <x v="23"/>
      <x v="5"/>
    </i>
    <i r="1">
      <x v="24"/>
      <x v="5"/>
    </i>
    <i r="1">
      <x v="26"/>
      <x v="5"/>
    </i>
    <i r="1">
      <x v="27"/>
      <x v="5"/>
    </i>
    <i>
      <x v="238"/>
      <x v="23"/>
      <x v="1"/>
    </i>
    <i r="2">
      <x v="3"/>
    </i>
    <i r="1">
      <x v="24"/>
      <x v="1"/>
    </i>
    <i>
      <x v="240"/>
      <x v="23"/>
      <x v="1"/>
    </i>
    <i r="2">
      <x v="3"/>
    </i>
    <i r="1">
      <x v="24"/>
      <x v="1"/>
    </i>
    <i>
      <x v="241"/>
      <x v="23"/>
      <x v="1"/>
    </i>
    <i r="2">
      <x v="3"/>
    </i>
    <i r="1">
      <x v="24"/>
      <x v="1"/>
    </i>
    <i>
      <x v="242"/>
      <x v="23"/>
      <x v="1"/>
    </i>
    <i r="2">
      <x v="3"/>
    </i>
    <i r="1">
      <x v="24"/>
      <x v="1"/>
    </i>
    <i>
      <x v="245"/>
      <x v="5"/>
      <x v="5"/>
    </i>
    <i r="1">
      <x v="19"/>
      <x v="5"/>
    </i>
    <i r="1">
      <x v="20"/>
      <x v="5"/>
    </i>
    <i r="1">
      <x v="21"/>
      <x v="5"/>
    </i>
    <i r="1">
      <x v="22"/>
      <x v="5"/>
    </i>
    <i r="1">
      <x v="35"/>
      <x v="5"/>
    </i>
    <i r="2">
      <x v="8"/>
    </i>
    <i>
      <x v="251"/>
      <x v="26"/>
      <x v="1"/>
    </i>
    <i r="2">
      <x v="3"/>
    </i>
    <i r="1">
      <x v="27"/>
      <x v="3"/>
    </i>
    <i>
      <x v="252"/>
      <x v="26"/>
      <x v="1"/>
    </i>
    <i r="2">
      <x v="3"/>
    </i>
    <i r="1">
      <x v="27"/>
      <x v="3"/>
    </i>
    <i>
      <x v="260"/>
      <x v="11"/>
      <x v="5"/>
    </i>
    <i>
      <x v="261"/>
      <x v="21"/>
      <x v="5"/>
    </i>
    <i>
      <x v="273"/>
      <x v="7"/>
      <x v="5"/>
    </i>
    <i r="1">
      <x v="11"/>
      <x v="5"/>
    </i>
    <i>
      <x v="274"/>
      <x v="17"/>
      <x v="4"/>
    </i>
    <i>
      <x v="280"/>
      <x v="10"/>
      <x v="5"/>
    </i>
    <i r="1">
      <x v="13"/>
      <x v="5"/>
    </i>
    <i>
      <x v="287"/>
      <x v="4"/>
      <x v="4"/>
    </i>
    <i r="1">
      <x v="25"/>
      <x v="7"/>
    </i>
    <i r="1">
      <x v="37"/>
      <x v="7"/>
    </i>
    <i>
      <x v="288"/>
      <x v="20"/>
      <x v="5"/>
    </i>
    <i>
      <x v="295"/>
      <x v="6"/>
      <x v="5"/>
    </i>
    <i>
      <x v="297"/>
      <x v="2"/>
      <x v="4"/>
    </i>
    <i r="1">
      <x v="3"/>
      <x v="4"/>
    </i>
    <i r="1">
      <x v="9"/>
      <x v="4"/>
    </i>
    <i>
      <x v="301"/>
      <x v="5"/>
      <x v="5"/>
    </i>
    <i>
      <x v="303"/>
      <x v="10"/>
      <x v="5"/>
    </i>
    <i>
      <x v="310"/>
      <x v="5"/>
      <x v="5"/>
    </i>
    <i r="2">
      <x v="8"/>
    </i>
    <i r="1">
      <x v="35"/>
      <x v="5"/>
    </i>
    <i r="2">
      <x v="8"/>
    </i>
    <i>
      <x v="313"/>
      <x v="11"/>
      <x v="5"/>
    </i>
    <i>
      <x v="316"/>
      <x v="10"/>
      <x v="5"/>
    </i>
    <i r="1">
      <x v="13"/>
      <x v="5"/>
    </i>
    <i r="1">
      <x v="14"/>
      <x v="5"/>
    </i>
    <i r="1">
      <x v="21"/>
      <x v="5"/>
    </i>
    <i>
      <x v="317"/>
      <x v="17"/>
      <x v="4"/>
    </i>
    <i>
      <x v="320"/>
      <x v="23"/>
      <x v="5"/>
    </i>
    <i r="1">
      <x v="24"/>
      <x v="5"/>
    </i>
    <i>
      <x v="323"/>
      <x v="10"/>
      <x v="5"/>
    </i>
    <i r="1">
      <x v="11"/>
      <x v="5"/>
    </i>
    <i>
      <x v="324"/>
      <x v="23"/>
      <x v="5"/>
    </i>
    <i r="1">
      <x v="24"/>
      <x v="5"/>
    </i>
    <i>
      <x v="327"/>
      <x v="3"/>
      <x v="4"/>
    </i>
    <i r="1">
      <x v="9"/>
      <x v="4"/>
    </i>
    <i r="1">
      <x v="10"/>
      <x v="5"/>
    </i>
    <i r="1">
      <x v="11"/>
      <x v="5"/>
    </i>
    <i r="1">
      <x v="15"/>
      <x v="6"/>
    </i>
    <i r="1">
      <x v="17"/>
      <x v="4"/>
    </i>
    <i r="1">
      <x v="33"/>
      <x v="4"/>
    </i>
    <i>
      <x v="330"/>
      <x v="33"/>
      <x v="4"/>
    </i>
    <i>
      <x v="338"/>
      <x v="6"/>
      <x v="5"/>
    </i>
    <i r="1">
      <x v="20"/>
      <x v="5"/>
    </i>
    <i r="1">
      <x v="40"/>
      <x v="5"/>
    </i>
    <i>
      <x v="340"/>
      <x v="5"/>
      <x v="5"/>
    </i>
    <i r="2">
      <x v="8"/>
    </i>
    <i r="1">
      <x v="35"/>
      <x v="5"/>
    </i>
    <i r="2">
      <x v="8"/>
    </i>
    <i>
      <x v="343"/>
      <x v="10"/>
      <x v="5"/>
    </i>
    <i r="1">
      <x v="11"/>
      <x v="5"/>
    </i>
    <i>
      <x v="348"/>
      <x v="5"/>
      <x v="5"/>
    </i>
    <i r="1">
      <x v="35"/>
      <x v="5"/>
    </i>
    <i>
      <x v="351"/>
      <x v="12"/>
      <x v="6"/>
    </i>
    <i>
      <x v="352"/>
      <x v="12"/>
      <x v="6"/>
    </i>
    <i r="1">
      <x v="34"/>
      <x v="6"/>
    </i>
    <i>
      <x v="354"/>
      <x v="17"/>
      <x v="4"/>
    </i>
    <i>
      <x v="364"/>
      <x v="2"/>
      <x v="4"/>
    </i>
    <i r="1">
      <x v="3"/>
      <x v="4"/>
    </i>
    <i r="1">
      <x v="9"/>
      <x v="4"/>
    </i>
    <i r="1">
      <x v="17"/>
      <x v="4"/>
    </i>
    <i>
      <x v="367"/>
      <x v="17"/>
      <x v="4"/>
    </i>
    <i>
      <x v="371"/>
      <x v="10"/>
      <x v="5"/>
    </i>
    <i r="1">
      <x v="13"/>
      <x v="5"/>
    </i>
    <i>
      <x v="373"/>
      <x v="15"/>
      <x v="6"/>
    </i>
    <i>
      <x v="381"/>
      <x v="4"/>
      <x v="4"/>
    </i>
    <i r="1">
      <x v="16"/>
      <x v="4"/>
    </i>
    <i r="1">
      <x v="25"/>
      <x v="7"/>
    </i>
    <i r="1">
      <x v="37"/>
      <x v="7"/>
    </i>
    <i>
      <x v="383"/>
      <x v="19"/>
      <x v="5"/>
    </i>
    <i r="1">
      <x v="20"/>
      <x v="5"/>
    </i>
    <i r="1">
      <x v="21"/>
      <x v="5"/>
    </i>
    <i r="1">
      <x v="22"/>
      <x v="5"/>
    </i>
    <i>
      <x v="394"/>
      <x v="12"/>
      <x v="6"/>
    </i>
    <i>
      <x v="397"/>
      <x v="23"/>
      <x v="5"/>
    </i>
    <i r="1">
      <x v="24"/>
      <x v="5"/>
    </i>
    <i>
      <x v="399"/>
      <x v="2"/>
      <x v="4"/>
    </i>
    <i r="1">
      <x v="3"/>
      <x v="4"/>
    </i>
    <i r="1">
      <x v="9"/>
      <x v="4"/>
    </i>
    <i r="1">
      <x v="17"/>
      <x v="4"/>
    </i>
    <i>
      <x v="409"/>
      <x v="13"/>
      <x v="5"/>
    </i>
    <i>
      <x v="415"/>
      <x v="2"/>
      <x v="4"/>
    </i>
    <i>
      <x v="422"/>
      <x/>
      <x v="7"/>
    </i>
    <i r="1">
      <x v="1"/>
      <x v="8"/>
    </i>
    <i>
      <x v="423"/>
      <x/>
      <x v="7"/>
    </i>
    <i>
      <x v="429"/>
      <x v="15"/>
      <x v="6"/>
    </i>
    <i>
      <x v="431"/>
      <x v="35"/>
      <x v="5"/>
    </i>
    <i>
      <x v="432"/>
      <x v="45"/>
      <x v="8"/>
    </i>
    <i>
      <x v="443"/>
      <x v="25"/>
      <x v="7"/>
    </i>
    <i>
      <x v="463"/>
      <x v="10"/>
      <x v="5"/>
    </i>
    <i r="1">
      <x v="11"/>
      <x v="5"/>
    </i>
    <i r="1">
      <x v="21"/>
      <x v="5"/>
    </i>
    <i>
      <x v="466"/>
      <x v="18"/>
      <x v="5"/>
    </i>
    <i>
      <x v="468"/>
      <x v="5"/>
      <x v="5"/>
    </i>
    <i>
      <x v="469"/>
      <x v="19"/>
      <x v="5"/>
    </i>
    <i>
      <x v="480"/>
      <x v="37"/>
      <x v="7"/>
    </i>
    <i>
      <x v="484"/>
      <x v="29"/>
      <x v="5"/>
    </i>
    <i r="1">
      <x v="42"/>
      <x v="5"/>
    </i>
    <i>
      <x v="488"/>
      <x v="1"/>
      <x v="8"/>
    </i>
    <i r="1">
      <x v="46"/>
      <x v="7"/>
    </i>
    <i>
      <x v="503"/>
      <x v="10"/>
      <x v="5"/>
    </i>
    <i r="1">
      <x v="11"/>
      <x v="5"/>
    </i>
    <i>
      <x v="518"/>
      <x v="6"/>
      <x v="5"/>
    </i>
    <i r="1">
      <x v="13"/>
      <x v="5"/>
    </i>
    <i r="1">
      <x v="14"/>
      <x v="5"/>
    </i>
    <i r="1">
      <x v="20"/>
      <x v="5"/>
    </i>
    <i r="1">
      <x v="40"/>
      <x v="5"/>
    </i>
    <i>
      <x v="520"/>
      <x v="15"/>
      <x v="6"/>
    </i>
    <i r="1">
      <x v="23"/>
      <x v="5"/>
    </i>
    <i r="1">
      <x v="26"/>
      <x v="5"/>
    </i>
    <i r="1">
      <x v="27"/>
      <x v="5"/>
    </i>
    <i>
      <x v="522"/>
      <x v="25"/>
      <x v="7"/>
    </i>
    <i r="1">
      <x v="37"/>
      <x v="7"/>
    </i>
    <i>
      <x v="523"/>
      <x v="25"/>
      <x v="7"/>
    </i>
    <i r="1">
      <x v="37"/>
      <x v="7"/>
    </i>
    <i>
      <x v="527"/>
      <x v="6"/>
      <x v="5"/>
    </i>
    <i r="1">
      <x v="40"/>
      <x v="5"/>
    </i>
    <i>
      <x v="533"/>
      <x v="45"/>
      <x v="8"/>
    </i>
    <i>
      <x v="535"/>
      <x v="15"/>
      <x v="6"/>
    </i>
    <i>
      <x v="536"/>
      <x v="15"/>
      <x v="6"/>
    </i>
    <i>
      <x v="544"/>
      <x v="5"/>
      <x v="5"/>
    </i>
    <i r="1">
      <x v="19"/>
      <x v="5"/>
    </i>
    <i r="1">
      <x v="20"/>
      <x v="5"/>
    </i>
    <i r="1">
      <x v="21"/>
      <x v="5"/>
    </i>
    <i r="1">
      <x v="22"/>
      <x v="5"/>
    </i>
    <i r="1">
      <x v="35"/>
      <x/>
    </i>
    <i r="2">
      <x v="5"/>
    </i>
    <i>
      <x v="545"/>
      <x v="23"/>
      <x v="5"/>
    </i>
    <i r="1">
      <x v="24"/>
      <x v="5"/>
    </i>
    <i>
      <x v="546"/>
      <x v="1"/>
      <x v="8"/>
    </i>
    <i r="1">
      <x v="46"/>
      <x v="7"/>
    </i>
    <i>
      <x v="547"/>
      <x v="1"/>
      <x v="8"/>
    </i>
    <i r="1">
      <x v="46"/>
      <x v="7"/>
    </i>
    <i>
      <x v="553"/>
      <x v="25"/>
      <x v="7"/>
    </i>
    <i r="1">
      <x v="37"/>
      <x v="7"/>
    </i>
    <i>
      <x v="554"/>
      <x v="15"/>
      <x v="6"/>
    </i>
    <i>
      <x v="555"/>
      <x v="13"/>
      <x v="5"/>
    </i>
    <i r="1">
      <x v="14"/>
      <x v="5"/>
    </i>
    <i>
      <x v="556"/>
      <x v="6"/>
      <x v="5"/>
    </i>
    <i>
      <x v="557"/>
      <x v="6"/>
      <x v="5"/>
    </i>
    <i r="1">
      <x v="28"/>
      <x v="5"/>
    </i>
    <i>
      <x v="558"/>
      <x v="2"/>
      <x v="4"/>
    </i>
    <i r="1">
      <x v="3"/>
      <x v="4"/>
    </i>
    <i r="1">
      <x v="9"/>
      <x v="4"/>
    </i>
    <i r="1">
      <x v="22"/>
      <x v="5"/>
    </i>
    <i>
      <x v="559"/>
      <x v="3"/>
      <x v="4"/>
    </i>
    <i r="1">
      <x v="9"/>
      <x v="4"/>
    </i>
    <i r="1">
      <x v="22"/>
      <x v="5"/>
    </i>
    <i r="1">
      <x v="33"/>
      <x v="4"/>
    </i>
    <i>
      <x v="560"/>
      <x v="2"/>
      <x v="4"/>
    </i>
    <i r="1">
      <x v="3"/>
      <x v="4"/>
    </i>
    <i r="1">
      <x v="9"/>
      <x v="4"/>
    </i>
    <i>
      <x v="561"/>
      <x v="2"/>
      <x v="4"/>
    </i>
    <i r="1">
      <x v="3"/>
      <x v="4"/>
    </i>
    <i r="1">
      <x v="9"/>
      <x v="4"/>
    </i>
    <i>
      <x v="562"/>
      <x v="4"/>
      <x v="4"/>
    </i>
    <i>
      <x v="563"/>
      <x v="4"/>
      <x v="4"/>
    </i>
    <i>
      <x v="564"/>
      <x v="4"/>
      <x v="4"/>
    </i>
    <i>
      <x v="565"/>
      <x v="5"/>
      <x/>
    </i>
    <i r="1">
      <x v="35"/>
      <x/>
    </i>
    <i>
      <x v="566"/>
      <x v="5"/>
      <x v="5"/>
    </i>
    <i r="1">
      <x v="35"/>
      <x v="5"/>
    </i>
    <i>
      <x v="567"/>
      <x v="4"/>
      <x v="4"/>
    </i>
    <i r="1">
      <x v="16"/>
      <x v="4"/>
    </i>
    <i>
      <x v="568"/>
      <x v="4"/>
      <x v="4"/>
    </i>
    <i r="1">
      <x v="16"/>
      <x v="4"/>
    </i>
    <i>
      <x v="569"/>
      <x v="33"/>
      <x v="4"/>
    </i>
    <i>
      <x v="570"/>
      <x v="9"/>
      <x v="4"/>
    </i>
    <i r="1">
      <x v="17"/>
      <x v="4"/>
    </i>
    <i>
      <x v="575"/>
      <x v="35"/>
      <x/>
    </i>
    <i>
      <x v="576"/>
      <x v="10"/>
      <x v="5"/>
    </i>
    <i r="1">
      <x v="13"/>
      <x v="5"/>
    </i>
    <i>
      <x v="577"/>
      <x v="2"/>
      <x v="4"/>
    </i>
    <i r="1">
      <x v="3"/>
      <x v="4"/>
    </i>
    <i r="1">
      <x v="9"/>
      <x v="4"/>
    </i>
    <i r="1">
      <x v="15"/>
      <x v="6"/>
    </i>
    <i r="1">
      <x v="17"/>
      <x v="4"/>
    </i>
    <i r="1">
      <x v="22"/>
      <x v="5"/>
    </i>
    <i>
      <x v="578"/>
      <x v="5"/>
      <x v="5"/>
    </i>
    <i r="1">
      <x v="19"/>
      <x v="5"/>
    </i>
    <i r="1">
      <x v="20"/>
      <x v="5"/>
    </i>
    <i r="1">
      <x v="21"/>
      <x v="5"/>
    </i>
    <i r="1">
      <x v="22"/>
      <x v="5"/>
    </i>
    <i r="1">
      <x v="35"/>
      <x/>
    </i>
    <i r="2">
      <x v="5"/>
    </i>
    <i>
      <x v="579"/>
      <x v="2"/>
      <x v="4"/>
    </i>
    <i r="1">
      <x v="3"/>
      <x v="4"/>
    </i>
    <i r="1">
      <x v="9"/>
      <x v="4"/>
    </i>
    <i r="1">
      <x v="10"/>
      <x v="5"/>
    </i>
    <i r="1">
      <x v="11"/>
      <x v="5"/>
    </i>
    <i r="1">
      <x v="15"/>
      <x v="6"/>
    </i>
    <i r="1">
      <x v="17"/>
      <x v="4"/>
    </i>
    <i>
      <x v="580"/>
      <x v="15"/>
      <x v="3"/>
    </i>
    <i r="1">
      <x v="45"/>
      <x v="8"/>
    </i>
    <i>
      <x v="582"/>
      <x v="5"/>
      <x v="5"/>
    </i>
    <i r="1">
      <x v="19"/>
      <x v="5"/>
    </i>
    <i r="1">
      <x v="21"/>
      <x v="5"/>
    </i>
    <i r="1">
      <x v="22"/>
      <x v="5"/>
    </i>
    <i r="1">
      <x v="28"/>
      <x v="5"/>
    </i>
    <i r="1">
      <x v="35"/>
      <x/>
    </i>
    <i r="2">
      <x v="5"/>
    </i>
    <i>
      <x v="583"/>
      <x v="5"/>
      <x/>
    </i>
    <i r="2">
      <x v="5"/>
    </i>
    <i r="1">
      <x v="35"/>
      <x/>
    </i>
    <i r="2">
      <x v="5"/>
    </i>
    <i>
      <x v="584"/>
      <x v="5"/>
      <x v="5"/>
    </i>
    <i r="1">
      <x v="35"/>
      <x/>
    </i>
    <i r="2">
      <x v="5"/>
    </i>
    <i>
      <x v="585"/>
      <x v="23"/>
      <x v="1"/>
    </i>
    <i r="2">
      <x v="5"/>
    </i>
    <i r="1">
      <x v="24"/>
      <x v="1"/>
    </i>
    <i r="2">
      <x v="5"/>
    </i>
    <i>
      <x v="586"/>
      <x v="6"/>
      <x v="5"/>
    </i>
    <i>
      <x v="587"/>
      <x v="21"/>
      <x v="5"/>
    </i>
    <i>
      <x v="588"/>
      <x v="23"/>
      <x v="5"/>
    </i>
    <i r="1">
      <x v="24"/>
      <x v="5"/>
    </i>
    <i>
      <x v="589"/>
      <x v="35"/>
      <x/>
    </i>
    <i>
      <x v="590"/>
      <x v="5"/>
      <x v="5"/>
    </i>
    <i r="1">
      <x v="35"/>
      <x v="5"/>
    </i>
    <i>
      <x v="591"/>
      <x v="23"/>
      <x v="5"/>
    </i>
    <i r="1">
      <x v="24"/>
      <x v="5"/>
    </i>
    <i>
      <x v="592"/>
      <x v="23"/>
      <x v="1"/>
    </i>
    <i r="2">
      <x v="3"/>
    </i>
    <i r="1">
      <x v="24"/>
      <x v="1"/>
    </i>
    <i>
      <x v="593"/>
      <x v="35"/>
      <x/>
    </i>
    <i>
      <x v="594"/>
      <x v="5"/>
      <x v="5"/>
    </i>
    <i r="1">
      <x v="35"/>
      <x v="5"/>
    </i>
    <i>
      <x v="597"/>
      <x v="10"/>
      <x v="5"/>
    </i>
    <i r="1">
      <x v="13"/>
      <x v="5"/>
    </i>
    <i>
      <x v="598"/>
      <x v="8"/>
      <x v="4"/>
    </i>
    <i>
      <x v="599"/>
      <x v="10"/>
      <x v="5"/>
    </i>
    <i r="1">
      <x v="11"/>
      <x v="5"/>
    </i>
    <i r="1">
      <x v="13"/>
      <x v="5"/>
    </i>
    <i r="1">
      <x v="14"/>
      <x v="5"/>
    </i>
    <i>
      <x v="600"/>
      <x v="10"/>
      <x v="5"/>
    </i>
    <i>
      <x v="601"/>
      <x v="6"/>
      <x v="5"/>
    </i>
    <i>
      <x v="602"/>
      <x v="5"/>
      <x v="5"/>
    </i>
    <i r="1">
      <x v="35"/>
      <x v="5"/>
    </i>
    <i>
      <x v="603"/>
      <x v="21"/>
      <x v="5"/>
    </i>
    <i>
      <x v="604"/>
      <x v="13"/>
      <x v="5"/>
    </i>
    <i r="1">
      <x v="14"/>
      <x v="5"/>
    </i>
    <i>
      <x v="605"/>
      <x v="5"/>
      <x v="5"/>
    </i>
    <i r="1">
      <x v="35"/>
      <x/>
    </i>
    <i r="2">
      <x v="5"/>
    </i>
    <i>
      <x v="610"/>
      <x v="12"/>
      <x v="6"/>
    </i>
    <i r="1">
      <x v="34"/>
      <x v="6"/>
    </i>
    <i>
      <x v="611"/>
      <x v="4"/>
      <x v="4"/>
    </i>
    <i r="1">
      <x v="16"/>
      <x v="4"/>
    </i>
    <i>
      <x v="615"/>
      <x v="5"/>
      <x/>
    </i>
    <i r="2">
      <x v="5"/>
    </i>
    <i r="1">
      <x v="19"/>
      <x v="5"/>
    </i>
    <i r="1">
      <x v="20"/>
      <x v="5"/>
    </i>
    <i r="1">
      <x v="21"/>
      <x v="5"/>
    </i>
    <i r="1">
      <x v="35"/>
      <x/>
    </i>
    <i r="2">
      <x v="5"/>
    </i>
    <i>
      <x v="616"/>
      <x v="10"/>
      <x v="5"/>
    </i>
    <i r="1">
      <x v="11"/>
      <x v="5"/>
    </i>
    <i r="1">
      <x v="13"/>
      <x v="5"/>
    </i>
    <i r="1">
      <x v="14"/>
      <x v="5"/>
    </i>
    <i>
      <x v="618"/>
      <x v="15"/>
      <x v="6"/>
    </i>
    <i>
      <x v="619"/>
      <x v="15"/>
      <x v="6"/>
    </i>
    <i>
      <x v="625"/>
      <x v="15"/>
      <x v="6"/>
    </i>
    <i>
      <x v="627"/>
      <x v="15"/>
      <x v="6"/>
    </i>
    <i>
      <x v="628"/>
      <x v="15"/>
      <x v="6"/>
    </i>
    <i>
      <x v="629"/>
      <x v="15"/>
      <x v="6"/>
    </i>
    <i>
      <x v="632"/>
      <x v="15"/>
      <x v="6"/>
    </i>
    <i>
      <x v="634"/>
      <x v="15"/>
      <x v="6"/>
    </i>
    <i>
      <x v="642"/>
      <x v="21"/>
      <x v="5"/>
    </i>
    <i>
      <x v="643"/>
      <x v="35"/>
      <x v="8"/>
    </i>
    <i>
      <x v="644"/>
      <x v="35"/>
      <x v="5"/>
    </i>
    <i>
      <x v="646"/>
      <x v="15"/>
      <x v="6"/>
    </i>
    <i>
      <x v="653"/>
      <x v="5"/>
      <x/>
    </i>
    <i r="2">
      <x v="5"/>
    </i>
    <i r="1">
      <x v="35"/>
      <x/>
    </i>
    <i r="2">
      <x v="5"/>
    </i>
    <i>
      <x v="657"/>
      <x v="15"/>
      <x v="6"/>
    </i>
    <i>
      <x v="660"/>
      <x v="2"/>
      <x v="4"/>
    </i>
    <i>
      <x v="664"/>
      <x v="2"/>
      <x v="4"/>
    </i>
    <i r="1">
      <x v="15"/>
      <x v="6"/>
    </i>
    <i r="1">
      <x v="17"/>
      <x v="4"/>
    </i>
    <i>
      <x v="665"/>
      <x v="45"/>
      <x v="8"/>
    </i>
    <i>
      <x v="666"/>
      <x v="5"/>
      <x v="8"/>
    </i>
    <i r="1">
      <x v="35"/>
      <x v="8"/>
    </i>
    <i>
      <x v="668"/>
      <x v="5"/>
      <x v="5"/>
    </i>
    <i r="1">
      <x v="19"/>
      <x v="5"/>
    </i>
    <i r="1">
      <x v="20"/>
      <x v="5"/>
    </i>
    <i r="1">
      <x v="21"/>
      <x v="5"/>
    </i>
    <i r="1">
      <x v="22"/>
      <x v="5"/>
    </i>
    <i r="1">
      <x v="35"/>
      <x v="5"/>
    </i>
    <i>
      <x v="669"/>
      <x v="5"/>
      <x v="5"/>
    </i>
    <i r="1">
      <x v="19"/>
      <x v="5"/>
    </i>
    <i r="1">
      <x v="20"/>
      <x v="5"/>
    </i>
    <i r="1">
      <x v="21"/>
      <x v="5"/>
    </i>
    <i r="1">
      <x v="22"/>
      <x v="5"/>
    </i>
    <i r="1">
      <x v="35"/>
      <x v="5"/>
    </i>
    <i>
      <x v="670"/>
      <x v="2"/>
      <x v="4"/>
    </i>
    <i r="1">
      <x v="3"/>
      <x v="4"/>
    </i>
    <i r="1">
      <x v="9"/>
      <x v="4"/>
    </i>
    <i r="1">
      <x v="17"/>
      <x v="4"/>
    </i>
    <i r="1">
      <x v="22"/>
      <x v="5"/>
    </i>
    <i>
      <x v="671"/>
      <x v="2"/>
      <x v="4"/>
    </i>
    <i r="1">
      <x v="3"/>
      <x v="4"/>
    </i>
    <i r="1">
      <x v="9"/>
      <x v="4"/>
    </i>
    <i r="1">
      <x v="17"/>
      <x v="4"/>
    </i>
    <i>
      <x v="672"/>
      <x v="45"/>
      <x v="8"/>
    </i>
    <i>
      <x v="673"/>
      <x v="2"/>
      <x v="4"/>
    </i>
    <i r="1">
      <x v="3"/>
      <x v="4"/>
    </i>
    <i>
      <x v="674"/>
      <x v="16"/>
      <x v="4"/>
    </i>
    <i>
      <x v="675"/>
      <x v="16"/>
      <x v="4"/>
    </i>
    <i>
      <x v="676"/>
      <x v="45"/>
      <x v="8"/>
    </i>
    <i>
      <x v="677"/>
      <x v="16"/>
      <x v="4"/>
    </i>
    <i>
      <x v="678"/>
      <x v="16"/>
      <x v="4"/>
    </i>
    <i>
      <x v="679"/>
      <x v="16"/>
      <x v="4"/>
    </i>
    <i>
      <x v="680"/>
      <x v="45"/>
      <x v="8"/>
    </i>
    <i>
      <x v="681"/>
      <x v="16"/>
      <x v="4"/>
    </i>
    <i>
      <x v="682"/>
      <x v="16"/>
      <x v="4"/>
    </i>
    <i>
      <x v="683"/>
      <x v="4"/>
      <x v="4"/>
    </i>
    <i>
      <x v="684"/>
      <x v="3"/>
      <x v="4"/>
    </i>
    <i r="1">
      <x v="9"/>
      <x v="4"/>
    </i>
    <i r="1">
      <x v="33"/>
      <x v="4"/>
    </i>
    <i>
      <x v="685"/>
      <x v="10"/>
      <x v="5"/>
    </i>
    <i r="1">
      <x v="11"/>
      <x v="5"/>
    </i>
    <i r="1">
      <x v="13"/>
      <x v="5"/>
    </i>
    <i r="1">
      <x v="14"/>
      <x v="5"/>
    </i>
    <i>
      <x v="687"/>
      <x v="25"/>
      <x v="7"/>
    </i>
  </rowItems>
  <colFields count="1">
    <field x="9"/>
  </colFields>
  <colItems count="212">
    <i>
      <x v="3"/>
    </i>
    <i>
      <x v="9"/>
    </i>
    <i>
      <x v="18"/>
    </i>
    <i>
      <x v="21"/>
    </i>
    <i>
      <x v="26"/>
    </i>
    <i>
      <x v="33"/>
    </i>
    <i>
      <x v="34"/>
    </i>
    <i>
      <x v="39"/>
    </i>
    <i>
      <x v="40"/>
    </i>
    <i>
      <x v="42"/>
    </i>
    <i>
      <x v="44"/>
    </i>
    <i>
      <x v="47"/>
    </i>
    <i>
      <x v="48"/>
    </i>
    <i>
      <x v="56"/>
    </i>
    <i>
      <x v="63"/>
    </i>
    <i>
      <x v="65"/>
    </i>
    <i>
      <x v="67"/>
    </i>
    <i>
      <x v="69"/>
    </i>
    <i>
      <x v="70"/>
    </i>
    <i>
      <x v="76"/>
    </i>
    <i>
      <x v="87"/>
    </i>
    <i>
      <x v="94"/>
    </i>
    <i>
      <x v="95"/>
    </i>
    <i>
      <x v="105"/>
    </i>
    <i>
      <x v="110"/>
    </i>
    <i>
      <x v="115"/>
    </i>
    <i>
      <x v="124"/>
    </i>
    <i>
      <x v="126"/>
    </i>
    <i>
      <x v="127"/>
    </i>
    <i>
      <x v="128"/>
    </i>
    <i>
      <x v="147"/>
    </i>
    <i>
      <x v="149"/>
    </i>
    <i>
      <x v="152"/>
    </i>
    <i>
      <x v="156"/>
    </i>
    <i>
      <x v="167"/>
    </i>
    <i>
      <x v="176"/>
    </i>
    <i>
      <x v="178"/>
    </i>
    <i>
      <x v="180"/>
    </i>
    <i>
      <x v="184"/>
    </i>
    <i>
      <x v="192"/>
    </i>
    <i>
      <x v="200"/>
    </i>
    <i>
      <x v="201"/>
    </i>
    <i>
      <x v="206"/>
    </i>
    <i>
      <x v="211"/>
    </i>
    <i>
      <x v="212"/>
    </i>
    <i>
      <x v="213"/>
    </i>
    <i>
      <x v="224"/>
    </i>
    <i>
      <x v="235"/>
    </i>
    <i>
      <x v="242"/>
    </i>
    <i>
      <x v="244"/>
    </i>
    <i>
      <x v="245"/>
    </i>
    <i>
      <x v="246"/>
    </i>
    <i>
      <x v="249"/>
    </i>
    <i>
      <x v="257"/>
    </i>
    <i>
      <x v="258"/>
    </i>
    <i>
      <x v="267"/>
    </i>
    <i>
      <x v="277"/>
    </i>
    <i>
      <x v="278"/>
    </i>
    <i>
      <x v="286"/>
    </i>
    <i>
      <x v="292"/>
    </i>
    <i>
      <x v="293"/>
    </i>
    <i>
      <x v="301"/>
    </i>
    <i>
      <x v="303"/>
    </i>
    <i>
      <x v="307"/>
    </i>
    <i>
      <x v="309"/>
    </i>
    <i>
      <x v="310"/>
    </i>
    <i>
      <x v="312"/>
    </i>
    <i>
      <x v="317"/>
    </i>
    <i>
      <x v="322"/>
    </i>
    <i>
      <x v="323"/>
    </i>
    <i>
      <x v="326"/>
    </i>
    <i>
      <x v="329"/>
    </i>
    <i>
      <x v="330"/>
    </i>
    <i>
      <x v="333"/>
    </i>
    <i>
      <x v="336"/>
    </i>
    <i>
      <x v="344"/>
    </i>
    <i>
      <x v="346"/>
    </i>
    <i>
      <x v="349"/>
    </i>
    <i>
      <x v="353"/>
    </i>
    <i>
      <x v="356"/>
    </i>
    <i>
      <x v="357"/>
    </i>
    <i>
      <x v="359"/>
    </i>
    <i>
      <x v="368"/>
    </i>
    <i>
      <x v="375"/>
    </i>
    <i>
      <x v="377"/>
    </i>
    <i>
      <x v="385"/>
    </i>
    <i>
      <x v="387"/>
    </i>
    <i>
      <x v="399"/>
    </i>
    <i>
      <x v="402"/>
    </i>
    <i>
      <x v="404"/>
    </i>
    <i>
      <x v="414"/>
    </i>
    <i>
      <x v="418"/>
    </i>
    <i>
      <x v="425"/>
    </i>
    <i>
      <x v="426"/>
    </i>
    <i>
      <x v="431"/>
    </i>
    <i>
      <x v="433"/>
    </i>
    <i>
      <x v="434"/>
    </i>
    <i>
      <x v="441"/>
    </i>
    <i>
      <x v="445"/>
    </i>
    <i>
      <x v="462"/>
    </i>
    <i>
      <x v="467"/>
    </i>
    <i>
      <x v="471"/>
    </i>
    <i>
      <x v="482"/>
    </i>
    <i>
      <x v="485"/>
    </i>
    <i>
      <x v="490"/>
    </i>
    <i>
      <x v="491"/>
    </i>
    <i>
      <x v="503"/>
    </i>
    <i>
      <x v="518"/>
    </i>
    <i>
      <x v="520"/>
    </i>
    <i>
      <x v="522"/>
    </i>
    <i>
      <x v="523"/>
    </i>
    <i>
      <x v="526"/>
    </i>
    <i>
      <x v="533"/>
    </i>
    <i>
      <x v="535"/>
    </i>
    <i>
      <x v="542"/>
    </i>
    <i>
      <x v="543"/>
    </i>
    <i>
      <x v="544"/>
    </i>
    <i>
      <x v="546"/>
    </i>
    <i>
      <x v="551"/>
    </i>
    <i>
      <x v="552"/>
    </i>
    <i>
      <x v="553"/>
    </i>
    <i>
      <x v="554"/>
    </i>
    <i>
      <x v="555"/>
    </i>
    <i>
      <x v="556"/>
    </i>
    <i>
      <x v="557"/>
    </i>
    <i>
      <x v="558"/>
    </i>
    <i>
      <x v="559"/>
    </i>
    <i>
      <x v="560"/>
    </i>
    <i>
      <x v="561"/>
    </i>
    <i>
      <x v="562"/>
    </i>
    <i>
      <x v="563"/>
    </i>
    <i>
      <x v="564"/>
    </i>
    <i>
      <x v="565"/>
    </i>
    <i>
      <x v="566"/>
    </i>
    <i>
      <x v="567"/>
    </i>
    <i>
      <x v="568"/>
    </i>
    <i>
      <x v="569"/>
    </i>
    <i>
      <x v="574"/>
    </i>
    <i>
      <x v="575"/>
    </i>
    <i>
      <x v="576"/>
    </i>
    <i>
      <x v="577"/>
    </i>
    <i>
      <x v="578"/>
    </i>
    <i>
      <x v="579"/>
    </i>
    <i>
      <x v="580"/>
    </i>
    <i>
      <x v="582"/>
    </i>
    <i>
      <x v="583"/>
    </i>
    <i>
      <x v="584"/>
    </i>
    <i>
      <x v="585"/>
    </i>
    <i>
      <x v="586"/>
    </i>
    <i>
      <x v="587"/>
    </i>
    <i>
      <x v="588"/>
    </i>
    <i>
      <x v="589"/>
    </i>
    <i>
      <x v="590"/>
    </i>
    <i>
      <x v="591"/>
    </i>
    <i>
      <x v="592"/>
    </i>
    <i>
      <x v="593"/>
    </i>
    <i>
      <x v="594"/>
    </i>
    <i>
      <x v="595"/>
    </i>
    <i>
      <x v="598"/>
    </i>
    <i>
      <x v="599"/>
    </i>
    <i>
      <x v="600"/>
    </i>
    <i>
      <x v="601"/>
    </i>
    <i>
      <x v="602"/>
    </i>
    <i>
      <x v="603"/>
    </i>
    <i>
      <x v="604"/>
    </i>
    <i>
      <x v="605"/>
    </i>
    <i>
      <x v="606"/>
    </i>
    <i>
      <x v="609"/>
    </i>
    <i>
      <x v="610"/>
    </i>
    <i>
      <x v="612"/>
    </i>
    <i>
      <x v="613"/>
    </i>
    <i>
      <x v="615"/>
    </i>
    <i>
      <x v="616"/>
    </i>
    <i>
      <x v="623"/>
    </i>
    <i>
      <x v="624"/>
    </i>
    <i>
      <x v="625"/>
    </i>
    <i>
      <x v="629"/>
    </i>
    <i>
      <x v="631"/>
    </i>
    <i>
      <x v="633"/>
    </i>
    <i>
      <x v="637"/>
    </i>
    <i>
      <x v="641"/>
    </i>
    <i>
      <x v="642"/>
    </i>
    <i>
      <x v="643"/>
    </i>
    <i>
      <x v="645"/>
    </i>
    <i>
      <x v="652"/>
    </i>
    <i>
      <x v="656"/>
    </i>
    <i>
      <x v="659"/>
    </i>
    <i>
      <x v="663"/>
    </i>
    <i>
      <x v="665"/>
    </i>
    <i>
      <x v="666"/>
    </i>
    <i>
      <x v="667"/>
    </i>
    <i>
      <x v="669"/>
    </i>
    <i>
      <x v="670"/>
    </i>
    <i>
      <x v="673"/>
    </i>
    <i>
      <x v="674"/>
    </i>
    <i>
      <x v="675"/>
    </i>
    <i>
      <x v="676"/>
    </i>
    <i>
      <x v="677"/>
    </i>
    <i>
      <x v="678"/>
    </i>
    <i>
      <x v="679"/>
    </i>
    <i>
      <x v="680"/>
    </i>
    <i>
      <x v="681"/>
    </i>
    <i>
      <x v="682"/>
    </i>
    <i>
      <x v="683"/>
    </i>
    <i>
      <x v="684"/>
    </i>
    <i>
      <x v="685"/>
    </i>
    <i>
      <x v="686"/>
    </i>
    <i>
      <x v="687"/>
    </i>
    <i>
      <x v="688"/>
    </i>
    <i>
      <x v="689"/>
    </i>
    <i>
      <x v="691"/>
    </i>
    <i>
      <x v="692"/>
    </i>
  </colItems>
  <pageFields count="1">
    <pageField fld="10" hier="-1"/>
  </pageFields>
  <dataFields count="1">
    <dataField name="Summe von Datum" fld="11" baseField="5" baseItem="4" numFmtId="14"/>
  </dataFields>
  <formats count="1">
    <format>
      <pivotArea outline="0" fieldPosition="0">
        <references count="4">
          <reference field="4" count="1" selected="0">
            <x v="15"/>
          </reference>
          <reference field="5" count="1" selected="0">
            <x v="3"/>
          </reference>
          <reference field="8" count="1" selected="0">
            <x v="10"/>
          </reference>
          <reference field="9" count="1" selected="0">
            <x v="9"/>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XFC2100"/>
  <sheetViews>
    <sheetView tabSelected="1" zoomScale="85" zoomScaleNormal="85" zoomScaleSheetLayoutView="80" workbookViewId="0">
      <pane ySplit="1" topLeftCell="A2" activePane="bottomLeft" state="frozen"/>
      <selection activeCell="M3427" sqref="M3427"/>
      <selection pane="bottomLeft" activeCell="B1" sqref="B1:B1048576"/>
    </sheetView>
  </sheetViews>
  <sheetFormatPr baseColWidth="10" defaultColWidth="11.5703125" defaultRowHeight="15" customHeight="1" x14ac:dyDescent="0.2"/>
  <cols>
    <col min="1" max="1" width="50.42578125" hidden="1" customWidth="1"/>
    <col min="2" max="2" width="54.7109375" hidden="1" customWidth="1"/>
    <col min="3" max="3" width="27" customWidth="1"/>
    <col min="4" max="4" width="7.28515625" customWidth="1"/>
    <col min="5" max="5" width="12.140625" customWidth="1"/>
    <col min="6" max="6" width="6.7109375" customWidth="1"/>
    <col min="7" max="7" width="26.42578125" customWidth="1"/>
    <col min="8" max="8" width="6.5703125" bestFit="1" customWidth="1"/>
    <col min="9" max="9" width="10.42578125" customWidth="1"/>
    <col min="10" max="10" width="7" customWidth="1"/>
    <col min="11" max="11" width="56.42578125" customWidth="1"/>
    <col min="12" max="12" width="72.140625" customWidth="1"/>
    <col min="13" max="13" width="50.7109375" customWidth="1"/>
    <col min="14" max="14" width="15.28515625" customWidth="1"/>
    <col min="15" max="15" width="41" customWidth="1"/>
    <col min="16" max="16" width="19.140625" customWidth="1"/>
    <col min="17" max="17" width="11.42578125" customWidth="1"/>
    <col min="18" max="18" width="13.7109375" customWidth="1"/>
    <col min="19" max="19" width="15.140625" customWidth="1"/>
    <col min="20" max="20" width="25.42578125" customWidth="1"/>
    <col min="21" max="21" width="11.5703125" customWidth="1"/>
    <col min="22" max="22" width="19.85546875" customWidth="1"/>
  </cols>
  <sheetData>
    <row r="1" spans="1:22" ht="15" customHeight="1" x14ac:dyDescent="0.2">
      <c r="A1" s="7" t="s">
        <v>0</v>
      </c>
      <c r="B1" s="7" t="s">
        <v>1</v>
      </c>
      <c r="C1" s="7" t="s">
        <v>873</v>
      </c>
      <c r="D1" s="8" t="s">
        <v>2</v>
      </c>
      <c r="E1" s="8" t="s">
        <v>3</v>
      </c>
      <c r="F1" s="9" t="s">
        <v>4</v>
      </c>
      <c r="G1" s="8" t="s">
        <v>5</v>
      </c>
      <c r="H1" s="10" t="s">
        <v>6</v>
      </c>
      <c r="I1" s="8" t="s">
        <v>7</v>
      </c>
      <c r="J1" s="8" t="s">
        <v>8</v>
      </c>
      <c r="K1" s="8" t="s">
        <v>9</v>
      </c>
      <c r="L1" s="8" t="s">
        <v>10</v>
      </c>
      <c r="M1" s="8" t="s">
        <v>11</v>
      </c>
      <c r="N1" s="209" t="s">
        <v>12</v>
      </c>
      <c r="O1" s="11" t="s">
        <v>1925</v>
      </c>
      <c r="P1" s="12" t="s">
        <v>13</v>
      </c>
      <c r="Q1" s="11" t="s">
        <v>14</v>
      </c>
      <c r="R1" s="11" t="s">
        <v>1372</v>
      </c>
      <c r="S1" s="361" t="s">
        <v>1688</v>
      </c>
      <c r="T1" s="13" t="s">
        <v>15</v>
      </c>
      <c r="U1" s="6" t="s">
        <v>16</v>
      </c>
      <c r="V1" s="14">
        <f ca="1">TODAY()</f>
        <v>45254</v>
      </c>
    </row>
    <row r="2" spans="1:22" s="187" customFormat="1" ht="15" customHeight="1" x14ac:dyDescent="0.2">
      <c r="A2" s="17" t="str">
        <f t="shared" ref="A2:A65" si="0">K2&amp;J2&amp;H2&amp;F2&amp;M2</f>
        <v>3-D-Modelle und ihre Anwendung25412019K71Schmidt</v>
      </c>
      <c r="B2" s="16" t="s">
        <v>1716</v>
      </c>
      <c r="C2" s="227" t="s">
        <v>1533</v>
      </c>
      <c r="D2" s="227" t="s">
        <v>76</v>
      </c>
      <c r="E2" s="227" t="s">
        <v>29</v>
      </c>
      <c r="F2" s="241" t="s">
        <v>79</v>
      </c>
      <c r="G2" s="227" t="s">
        <v>80</v>
      </c>
      <c r="H2" s="237">
        <v>2019</v>
      </c>
      <c r="I2" s="238">
        <v>8</v>
      </c>
      <c r="J2" s="227">
        <v>2541</v>
      </c>
      <c r="K2" s="227" t="s">
        <v>1715</v>
      </c>
      <c r="L2" s="227" t="s">
        <v>1715</v>
      </c>
      <c r="M2" s="26" t="s">
        <v>181</v>
      </c>
      <c r="N2" s="22"/>
      <c r="O2" s="35" t="str">
        <f>VLOOKUP($B2,$A$2:$T$1829,15,FALSE)</f>
        <v>mündl. Prüfung</v>
      </c>
      <c r="P2" s="23" t="str">
        <f>VLOOKUP($B2,$A$2:$T$1829,16,FALSE)</f>
        <v>ab 09:00:00</v>
      </c>
      <c r="Q2" s="123">
        <v>30</v>
      </c>
      <c r="S2" s="84"/>
      <c r="U2" s="15"/>
      <c r="V2" s="15"/>
    </row>
    <row r="3" spans="1:22" ht="15" customHeight="1" x14ac:dyDescent="0.2">
      <c r="A3" s="52" t="str">
        <f t="shared" si="0"/>
        <v>3D-Modelle und ihre Anwendung 25412019771Schmidt</v>
      </c>
      <c r="B3" s="6"/>
      <c r="C3" s="26" t="s">
        <v>1533</v>
      </c>
      <c r="D3" s="26" t="s">
        <v>76</v>
      </c>
      <c r="E3" s="26" t="s">
        <v>29</v>
      </c>
      <c r="F3" s="27">
        <v>771</v>
      </c>
      <c r="G3" s="26" t="s">
        <v>77</v>
      </c>
      <c r="H3" s="28">
        <v>2019</v>
      </c>
      <c r="I3" s="29">
        <v>6</v>
      </c>
      <c r="J3" s="29">
        <v>2541</v>
      </c>
      <c r="K3" s="26" t="s">
        <v>1502</v>
      </c>
      <c r="L3" s="26" t="s">
        <v>1502</v>
      </c>
      <c r="M3" s="26" t="s">
        <v>181</v>
      </c>
      <c r="N3" s="14"/>
      <c r="O3" s="33" t="s">
        <v>431</v>
      </c>
      <c r="P3" s="31" t="s">
        <v>1839</v>
      </c>
      <c r="Q3" s="381">
        <v>30</v>
      </c>
      <c r="R3" s="34"/>
      <c r="S3" s="6"/>
      <c r="T3" s="24"/>
      <c r="U3" s="181"/>
      <c r="V3" s="181"/>
    </row>
    <row r="4" spans="1:22" s="171" customFormat="1" ht="15" customHeight="1" x14ac:dyDescent="0.2">
      <c r="A4" s="267" t="str">
        <f t="shared" si="0"/>
        <v>Accounting11412021ACCHendler/Reichmann/Theile</v>
      </c>
      <c r="B4" s="240" t="s">
        <v>1754</v>
      </c>
      <c r="C4" s="227" t="s">
        <v>1186</v>
      </c>
      <c r="D4" s="262" t="s">
        <v>17</v>
      </c>
      <c r="E4" s="262" t="s">
        <v>18</v>
      </c>
      <c r="F4" s="351" t="s">
        <v>21</v>
      </c>
      <c r="G4" s="262" t="s">
        <v>22</v>
      </c>
      <c r="H4" s="413">
        <v>2021</v>
      </c>
      <c r="I4" s="280">
        <v>1</v>
      </c>
      <c r="J4" s="280">
        <v>1141</v>
      </c>
      <c r="K4" s="262" t="s">
        <v>1183</v>
      </c>
      <c r="L4" s="262" t="s">
        <v>1183</v>
      </c>
      <c r="M4" s="227" t="s">
        <v>1261</v>
      </c>
      <c r="N4" s="206">
        <f>VLOOKUP($B4,$A$2:$T$1829,14,FALSE)</f>
        <v>45327</v>
      </c>
      <c r="O4" s="207" t="str">
        <f>VLOOKUP($B4,$A$2:$T$1829,15,FALSE)</f>
        <v>AW4-25</v>
      </c>
      <c r="P4" s="208">
        <f>VLOOKUP($B4,$A$2:$T$1829,16,FALSE)</f>
        <v>0.5</v>
      </c>
      <c r="Q4" s="242">
        <v>240</v>
      </c>
      <c r="R4" s="242"/>
      <c r="S4" s="179"/>
      <c r="T4" s="179"/>
      <c r="U4" s="17"/>
      <c r="V4" s="17"/>
    </row>
    <row r="5" spans="1:22" s="1" customFormat="1" ht="15" customHeight="1" x14ac:dyDescent="0.2">
      <c r="A5" s="6" t="str">
        <f t="shared" si="0"/>
        <v>Accounting12412022MATHendler/Theile</v>
      </c>
      <c r="B5" s="6"/>
      <c r="C5" s="26" t="s">
        <v>1748</v>
      </c>
      <c r="D5" s="26" t="s">
        <v>17</v>
      </c>
      <c r="E5" s="26" t="s">
        <v>18</v>
      </c>
      <c r="F5" s="27" t="s">
        <v>19</v>
      </c>
      <c r="G5" s="26" t="s">
        <v>20</v>
      </c>
      <c r="H5" s="28">
        <v>2022</v>
      </c>
      <c r="I5" s="29">
        <v>2</v>
      </c>
      <c r="J5" s="29">
        <v>1241</v>
      </c>
      <c r="K5" s="26" t="s">
        <v>1183</v>
      </c>
      <c r="L5" s="26" t="s">
        <v>1183</v>
      </c>
      <c r="M5" s="26" t="s">
        <v>26</v>
      </c>
      <c r="N5" s="14">
        <v>45327</v>
      </c>
      <c r="O5" s="26" t="s">
        <v>2077</v>
      </c>
      <c r="P5" s="31">
        <v>0.5</v>
      </c>
      <c r="Q5" s="52">
        <v>240</v>
      </c>
      <c r="R5" s="6"/>
      <c r="S5" s="6"/>
      <c r="T5" s="6"/>
      <c r="U5" s="17"/>
      <c r="V5" s="17"/>
    </row>
    <row r="6" spans="1:22" s="225" customFormat="1" ht="15" customHeight="1" x14ac:dyDescent="0.2">
      <c r="A6" s="181" t="str">
        <f t="shared" si="0"/>
        <v>Accounting 2b14212015MATHendler</v>
      </c>
      <c r="B6" s="181"/>
      <c r="C6" s="219" t="s">
        <v>1061</v>
      </c>
      <c r="D6" s="219" t="s">
        <v>17</v>
      </c>
      <c r="E6" s="219" t="s">
        <v>18</v>
      </c>
      <c r="F6" s="220" t="s">
        <v>19</v>
      </c>
      <c r="G6" s="219" t="s">
        <v>20</v>
      </c>
      <c r="H6" s="221">
        <v>2015</v>
      </c>
      <c r="I6" s="222">
        <v>2</v>
      </c>
      <c r="J6" s="222">
        <v>1421</v>
      </c>
      <c r="K6" s="219" t="s">
        <v>25</v>
      </c>
      <c r="L6" s="219" t="s">
        <v>25</v>
      </c>
      <c r="M6" s="219" t="s">
        <v>27</v>
      </c>
      <c r="N6" s="223"/>
      <c r="O6" s="219" t="s">
        <v>1061</v>
      </c>
      <c r="P6" s="224"/>
      <c r="Q6" s="234"/>
      <c r="R6" s="181"/>
      <c r="S6" s="181"/>
      <c r="T6" s="181"/>
    </row>
    <row r="7" spans="1:22" ht="15" customHeight="1" x14ac:dyDescent="0.2">
      <c r="A7" s="373" t="str">
        <f t="shared" si="0"/>
        <v>Accounting 2b14212018ACCHendler/Theile</v>
      </c>
      <c r="B7" s="368" t="s">
        <v>24</v>
      </c>
      <c r="C7" s="369" t="s">
        <v>1061</v>
      </c>
      <c r="D7" s="453" t="s">
        <v>17</v>
      </c>
      <c r="E7" s="453" t="s">
        <v>18</v>
      </c>
      <c r="F7" s="454" t="s">
        <v>21</v>
      </c>
      <c r="G7" s="453" t="s">
        <v>22</v>
      </c>
      <c r="H7" s="455">
        <v>2018</v>
      </c>
      <c r="I7" s="456">
        <v>3</v>
      </c>
      <c r="J7" s="456">
        <v>1421</v>
      </c>
      <c r="K7" s="453" t="s">
        <v>25</v>
      </c>
      <c r="L7" s="453" t="s">
        <v>25</v>
      </c>
      <c r="M7" s="453" t="s">
        <v>26</v>
      </c>
      <c r="N7" s="22"/>
      <c r="O7" s="58" t="str">
        <f>VLOOKUP($B7,$A$2:$T$3457,15,FALSE)</f>
        <v>Hausarbeit inkl. Präsentation (in englischer Sprache, mündl. Prüfung (deutsch)</v>
      </c>
      <c r="P7" s="23"/>
      <c r="Q7" s="21"/>
      <c r="R7" s="36"/>
      <c r="S7" s="17"/>
      <c r="T7" s="17"/>
      <c r="U7" s="17"/>
      <c r="V7" s="17"/>
    </row>
    <row r="8" spans="1:22" ht="15" customHeight="1" x14ac:dyDescent="0.2">
      <c r="A8" s="277" t="str">
        <f t="shared" si="0"/>
        <v>Additive Fertigungsverfahren 30412019704Janzen</v>
      </c>
      <c r="B8" s="277"/>
      <c r="C8" s="219" t="s">
        <v>1458</v>
      </c>
      <c r="D8" s="219" t="s">
        <v>28</v>
      </c>
      <c r="E8" s="219" t="s">
        <v>29</v>
      </c>
      <c r="F8" s="338">
        <v>704</v>
      </c>
      <c r="G8" s="219" t="s">
        <v>30</v>
      </c>
      <c r="H8" s="339">
        <v>2019</v>
      </c>
      <c r="I8" s="222" t="s">
        <v>1503</v>
      </c>
      <c r="J8" s="340">
        <v>3041</v>
      </c>
      <c r="K8" s="226" t="s">
        <v>1455</v>
      </c>
      <c r="L8" s="226" t="s">
        <v>1456</v>
      </c>
      <c r="M8" s="219" t="s">
        <v>291</v>
      </c>
      <c r="N8" s="298">
        <v>45366</v>
      </c>
      <c r="O8" s="302" t="s">
        <v>1128</v>
      </c>
      <c r="P8" s="303">
        <v>0.375</v>
      </c>
      <c r="Q8" s="340">
        <v>90</v>
      </c>
      <c r="R8" s="341"/>
      <c r="S8" s="259"/>
      <c r="T8" s="179"/>
      <c r="U8" s="17"/>
      <c r="V8" s="17"/>
    </row>
    <row r="9" spans="1:22" ht="15" customHeight="1" x14ac:dyDescent="0.2">
      <c r="A9" s="179" t="str">
        <f t="shared" si="0"/>
        <v>Additive Fertigungsverfahren 30412019K04Janzen</v>
      </c>
      <c r="B9" s="179" t="s">
        <v>1514</v>
      </c>
      <c r="C9" s="227" t="s">
        <v>1487</v>
      </c>
      <c r="D9" s="227" t="s">
        <v>28</v>
      </c>
      <c r="E9" s="227" t="s">
        <v>29</v>
      </c>
      <c r="F9" s="236" t="s">
        <v>69</v>
      </c>
      <c r="G9" s="227" t="s">
        <v>70</v>
      </c>
      <c r="H9" s="237">
        <v>2019</v>
      </c>
      <c r="I9" s="238">
        <v>8</v>
      </c>
      <c r="J9" s="238">
        <v>3041</v>
      </c>
      <c r="K9" s="227" t="s">
        <v>1455</v>
      </c>
      <c r="L9" s="227" t="s">
        <v>1456</v>
      </c>
      <c r="M9" s="227" t="s">
        <v>291</v>
      </c>
      <c r="N9" s="206">
        <f>VLOOKUP($B9,$A$2:$T$1829,14,FALSE)</f>
        <v>45366</v>
      </c>
      <c r="O9" s="207" t="str">
        <f>VLOOKUP($B9,$A$2:$T$1829,15,FALSE)</f>
        <v>C2-18</v>
      </c>
      <c r="P9" s="208">
        <f>VLOOKUP($B9,$A$2:$T$1829,16,FALSE)</f>
        <v>0.375</v>
      </c>
      <c r="Q9" s="242">
        <v>90</v>
      </c>
      <c r="R9" s="242"/>
      <c r="S9" s="179"/>
      <c r="T9" s="181"/>
      <c r="U9" s="17"/>
      <c r="V9" s="17"/>
    </row>
    <row r="10" spans="1:22" ht="15" customHeight="1" x14ac:dyDescent="0.2">
      <c r="A10" s="17" t="str">
        <f t="shared" si="0"/>
        <v>Aktorik und Leistungselektronik12112019MMTBergmann</v>
      </c>
      <c r="B10" s="17" t="s">
        <v>39</v>
      </c>
      <c r="C10" s="18" t="s">
        <v>912</v>
      </c>
      <c r="D10" s="18" t="s">
        <v>28</v>
      </c>
      <c r="E10" s="18" t="s">
        <v>18</v>
      </c>
      <c r="F10" s="19" t="s">
        <v>42</v>
      </c>
      <c r="G10" s="18" t="s">
        <v>32</v>
      </c>
      <c r="H10" s="20">
        <v>2019</v>
      </c>
      <c r="I10" s="21">
        <v>1</v>
      </c>
      <c r="J10" s="21">
        <v>1211</v>
      </c>
      <c r="K10" s="18" t="s">
        <v>44</v>
      </c>
      <c r="L10" s="18" t="s">
        <v>45</v>
      </c>
      <c r="M10" s="18" t="s">
        <v>34</v>
      </c>
      <c r="N10" s="22">
        <f>VLOOKUP($B10,$A$2:$T$3483,14,FALSE)</f>
        <v>45324</v>
      </c>
      <c r="O10" s="35" t="str">
        <f>VLOOKUP($B10,$A$2:$T$3483,15,FALSE)</f>
        <v>C6-13</v>
      </c>
      <c r="P10" s="23">
        <f>VLOOKUP($B10,$A$2:$T$3483,16,FALSE)</f>
        <v>0.375</v>
      </c>
      <c r="Q10" s="21">
        <v>90</v>
      </c>
      <c r="R10" s="36"/>
      <c r="S10" s="17"/>
      <c r="T10" s="17"/>
      <c r="U10" s="141"/>
      <c r="V10" s="141"/>
    </row>
    <row r="11" spans="1:22" ht="15" customHeight="1" x14ac:dyDescent="0.2">
      <c r="A11" s="6" t="str">
        <f t="shared" si="0"/>
        <v>Aktorik und Leistungselektronik 11412019METBergmann</v>
      </c>
      <c r="B11" s="42"/>
      <c r="C11" s="43" t="s">
        <v>1972</v>
      </c>
      <c r="D11" s="43" t="s">
        <v>40</v>
      </c>
      <c r="E11" s="43" t="s">
        <v>18</v>
      </c>
      <c r="F11" s="85" t="s">
        <v>41</v>
      </c>
      <c r="G11" s="43" t="s">
        <v>46</v>
      </c>
      <c r="H11" s="44">
        <v>2019</v>
      </c>
      <c r="I11" s="45">
        <v>1</v>
      </c>
      <c r="J11" s="45">
        <v>1141</v>
      </c>
      <c r="K11" s="226" t="s">
        <v>47</v>
      </c>
      <c r="L11" s="43" t="s">
        <v>47</v>
      </c>
      <c r="M11" s="43" t="s">
        <v>34</v>
      </c>
      <c r="N11" s="14">
        <v>45324</v>
      </c>
      <c r="O11" s="46" t="s">
        <v>1129</v>
      </c>
      <c r="P11" s="31">
        <v>0.375</v>
      </c>
      <c r="Q11" s="46">
        <v>90</v>
      </c>
      <c r="R11" s="46"/>
      <c r="S11" s="6"/>
      <c r="T11" s="42"/>
      <c r="U11" s="129"/>
      <c r="V11" s="129"/>
    </row>
    <row r="12" spans="1:22" ht="15" customHeight="1" x14ac:dyDescent="0.2">
      <c r="A12" s="17" t="str">
        <f t="shared" si="0"/>
        <v>Algorithmen und Datenstrukturen20312019K79Blunck</v>
      </c>
      <c r="B12" s="17" t="s">
        <v>1368</v>
      </c>
      <c r="C12" s="16" t="s">
        <v>903</v>
      </c>
      <c r="D12" s="70" t="s">
        <v>40</v>
      </c>
      <c r="E12" s="16" t="s">
        <v>29</v>
      </c>
      <c r="F12" s="199" t="s">
        <v>1393</v>
      </c>
      <c r="G12" s="16" t="s">
        <v>1416</v>
      </c>
      <c r="H12" s="72">
        <v>2019</v>
      </c>
      <c r="I12" s="16">
        <v>5</v>
      </c>
      <c r="J12" s="16">
        <v>2031</v>
      </c>
      <c r="K12" s="16" t="s">
        <v>813</v>
      </c>
      <c r="L12" s="16" t="s">
        <v>813</v>
      </c>
      <c r="M12" s="16" t="s">
        <v>50</v>
      </c>
      <c r="N12" s="22">
        <f>VLOOKUP($B12,$A$2:$T$1829,14,FALSE)</f>
        <v>45378</v>
      </c>
      <c r="O12" s="41" t="str">
        <f>VLOOKUP($B12,$A$2:$T$1829,15,FALSE)</f>
        <v>H9</v>
      </c>
      <c r="P12" s="23">
        <v>0.35416666666666669</v>
      </c>
      <c r="Q12" s="17">
        <v>120</v>
      </c>
      <c r="R12" s="17"/>
      <c r="S12" s="17"/>
      <c r="T12" s="240"/>
      <c r="U12" s="15"/>
      <c r="V12" s="15"/>
    </row>
    <row r="13" spans="1:22" ht="15" customHeight="1" x14ac:dyDescent="0.2">
      <c r="A13" s="179" t="str">
        <f t="shared" si="0"/>
        <v>Algorithmen und Datenstrukturen40312019748Blunck</v>
      </c>
      <c r="B13" s="179" t="s">
        <v>1368</v>
      </c>
      <c r="C13" s="228" t="s">
        <v>1990</v>
      </c>
      <c r="D13" s="253" t="s">
        <v>40</v>
      </c>
      <c r="E13" s="228" t="s">
        <v>29</v>
      </c>
      <c r="F13" s="236">
        <v>748</v>
      </c>
      <c r="G13" s="227" t="s">
        <v>46</v>
      </c>
      <c r="H13" s="237">
        <v>2019</v>
      </c>
      <c r="I13" s="238">
        <v>5</v>
      </c>
      <c r="J13" s="238">
        <v>4031</v>
      </c>
      <c r="K13" s="227" t="s">
        <v>813</v>
      </c>
      <c r="L13" s="227" t="s">
        <v>813</v>
      </c>
      <c r="M13" s="228" t="s">
        <v>50</v>
      </c>
      <c r="N13" s="206">
        <f>VLOOKUP($B13,$A$2:$T$1829,14,FALSE)</f>
        <v>45378</v>
      </c>
      <c r="O13" s="239" t="str">
        <f>VLOOKUP($B13,$A$2:$T$1829,15,FALSE)</f>
        <v>H9</v>
      </c>
      <c r="P13" s="208">
        <f>VLOOKUP($B13,$A$2:$T$1829,16,FALSE)</f>
        <v>0.35416666666666669</v>
      </c>
      <c r="Q13" s="242">
        <v>120</v>
      </c>
      <c r="R13" s="242"/>
      <c r="S13" s="179"/>
      <c r="T13" s="15"/>
      <c r="U13" s="17"/>
      <c r="V13" s="17"/>
    </row>
    <row r="14" spans="1:22" ht="15" customHeight="1" x14ac:dyDescent="0.2">
      <c r="A14" s="179" t="str">
        <f t="shared" si="0"/>
        <v>Algorithmen und Datenstrukturen40312019H48Blunck</v>
      </c>
      <c r="B14" s="179" t="s">
        <v>1368</v>
      </c>
      <c r="C14" s="228" t="s">
        <v>1990</v>
      </c>
      <c r="D14" s="253" t="s">
        <v>40</v>
      </c>
      <c r="E14" s="228" t="s">
        <v>29</v>
      </c>
      <c r="F14" s="241" t="s">
        <v>58</v>
      </c>
      <c r="G14" s="227" t="s">
        <v>59</v>
      </c>
      <c r="H14" s="237">
        <v>2019</v>
      </c>
      <c r="I14" s="238">
        <v>7</v>
      </c>
      <c r="J14" s="238">
        <v>4031</v>
      </c>
      <c r="K14" s="227" t="s">
        <v>813</v>
      </c>
      <c r="L14" s="227" t="s">
        <v>813</v>
      </c>
      <c r="M14" s="228" t="s">
        <v>50</v>
      </c>
      <c r="N14" s="206">
        <f>VLOOKUP($B14,$A$2:$T$1829,14,FALSE)</f>
        <v>45378</v>
      </c>
      <c r="O14" s="239" t="str">
        <f>VLOOKUP($B14,$A$2:$T$1829,15,FALSE)</f>
        <v>H9</v>
      </c>
      <c r="P14" s="208">
        <f>VLOOKUP($B14,$A$2:$T$1829,16,FALSE)</f>
        <v>0.35416666666666669</v>
      </c>
      <c r="Q14" s="242">
        <v>120</v>
      </c>
      <c r="R14" s="242"/>
      <c r="S14" s="179"/>
      <c r="T14" s="240"/>
      <c r="U14" s="6"/>
      <c r="V14" s="6"/>
    </row>
    <row r="15" spans="1:22" ht="15" customHeight="1" x14ac:dyDescent="0.2">
      <c r="A15" s="6" t="str">
        <f t="shared" si="0"/>
        <v>Algorithmen und Datenstrukturen20312019779Blunck</v>
      </c>
      <c r="B15" s="6"/>
      <c r="C15" s="52" t="s">
        <v>903</v>
      </c>
      <c r="D15" s="79" t="s">
        <v>40</v>
      </c>
      <c r="E15" s="52" t="s">
        <v>29</v>
      </c>
      <c r="F15" s="200">
        <v>779</v>
      </c>
      <c r="G15" s="52" t="s">
        <v>281</v>
      </c>
      <c r="H15" s="81">
        <v>2019</v>
      </c>
      <c r="I15" s="52">
        <v>3</v>
      </c>
      <c r="J15" s="52">
        <v>2031</v>
      </c>
      <c r="K15" s="52" t="s">
        <v>813</v>
      </c>
      <c r="L15" s="52" t="s">
        <v>813</v>
      </c>
      <c r="M15" s="52" t="s">
        <v>50</v>
      </c>
      <c r="N15" s="14">
        <v>45378</v>
      </c>
      <c r="O15" s="47" t="s">
        <v>167</v>
      </c>
      <c r="P15" s="31">
        <v>0.35416666666666669</v>
      </c>
      <c r="Q15" s="6">
        <v>120</v>
      </c>
      <c r="R15" s="6"/>
      <c r="S15" s="6"/>
      <c r="T15" s="240"/>
      <c r="U15" s="6"/>
      <c r="V15" s="6"/>
    </row>
    <row r="16" spans="1:22" ht="15" customHeight="1" x14ac:dyDescent="0.2">
      <c r="A16" s="17" t="str">
        <f t="shared" si="0"/>
        <v>Algorithmen und Datenstrukturen20512019WIIBlunck</v>
      </c>
      <c r="B16" s="179" t="s">
        <v>1368</v>
      </c>
      <c r="C16" s="16" t="s">
        <v>903</v>
      </c>
      <c r="D16" s="70" t="s">
        <v>17</v>
      </c>
      <c r="E16" s="16" t="s">
        <v>29</v>
      </c>
      <c r="F16" s="71" t="s">
        <v>48</v>
      </c>
      <c r="G16" s="16" t="s">
        <v>49</v>
      </c>
      <c r="H16" s="72">
        <v>2019</v>
      </c>
      <c r="I16" s="16">
        <v>3</v>
      </c>
      <c r="J16" s="16">
        <v>2051</v>
      </c>
      <c r="K16" s="16" t="s">
        <v>813</v>
      </c>
      <c r="L16" s="16" t="s">
        <v>813</v>
      </c>
      <c r="M16" s="16" t="s">
        <v>50</v>
      </c>
      <c r="N16" s="22">
        <f>VLOOKUP($B16,$A$2:$T$1829,14,FALSE)</f>
        <v>45378</v>
      </c>
      <c r="O16" s="58" t="str">
        <f>VLOOKUP($B16,$A$2:$T$1829,15,FALSE)</f>
        <v>H9</v>
      </c>
      <c r="P16" s="23">
        <f>VLOOKUP($B16,$A$2:$T$1829,16,FALSE)</f>
        <v>0.35416666666666669</v>
      </c>
      <c r="Q16" s="17">
        <v>120</v>
      </c>
      <c r="R16" s="17"/>
      <c r="S16" s="17"/>
      <c r="T16" s="192"/>
      <c r="U16" s="17"/>
      <c r="V16" s="17"/>
    </row>
    <row r="17" spans="1:22" ht="15" customHeight="1" x14ac:dyDescent="0.2">
      <c r="A17" s="179" t="str">
        <f t="shared" si="0"/>
        <v>Algorithmen und Datenstrukturen40612019757Blunck</v>
      </c>
      <c r="B17" s="179" t="s">
        <v>1368</v>
      </c>
      <c r="C17" s="227" t="s">
        <v>962</v>
      </c>
      <c r="D17" s="227" t="s">
        <v>28</v>
      </c>
      <c r="E17" s="227" t="s">
        <v>29</v>
      </c>
      <c r="F17" s="236">
        <v>757</v>
      </c>
      <c r="G17" s="227" t="s">
        <v>32</v>
      </c>
      <c r="H17" s="237">
        <v>2019</v>
      </c>
      <c r="I17" s="238">
        <v>5</v>
      </c>
      <c r="J17" s="238">
        <v>4061</v>
      </c>
      <c r="K17" s="227" t="s">
        <v>813</v>
      </c>
      <c r="L17" s="227" t="s">
        <v>813</v>
      </c>
      <c r="M17" s="227" t="s">
        <v>50</v>
      </c>
      <c r="N17" s="206">
        <f>VLOOKUP($B17,$A$2:$T$1829,14,FALSE)</f>
        <v>45378</v>
      </c>
      <c r="O17" s="207" t="str">
        <f>VLOOKUP($B17,$A$2:$T$1829,15,FALSE)</f>
        <v>H9</v>
      </c>
      <c r="P17" s="208">
        <f>VLOOKUP($B17,$A$2:$T$1829,16,FALSE)</f>
        <v>0.35416666666666669</v>
      </c>
      <c r="Q17" s="179">
        <v>120</v>
      </c>
      <c r="R17" s="179"/>
      <c r="S17" s="179"/>
      <c r="T17" s="187"/>
      <c r="U17" s="6"/>
      <c r="V17" s="6"/>
    </row>
    <row r="18" spans="1:22" ht="15" customHeight="1" x14ac:dyDescent="0.2">
      <c r="A18" s="179" t="str">
        <f t="shared" si="0"/>
        <v>Algorithmen und Datenstrukturen40612019K57Blunck</v>
      </c>
      <c r="B18" s="179" t="s">
        <v>1368</v>
      </c>
      <c r="C18" s="227" t="s">
        <v>962</v>
      </c>
      <c r="D18" s="227" t="s">
        <v>28</v>
      </c>
      <c r="E18" s="227" t="s">
        <v>29</v>
      </c>
      <c r="F18" s="241" t="s">
        <v>35</v>
      </c>
      <c r="G18" s="227" t="s">
        <v>36</v>
      </c>
      <c r="H18" s="237">
        <v>2019</v>
      </c>
      <c r="I18" s="238">
        <v>7</v>
      </c>
      <c r="J18" s="238">
        <v>4061</v>
      </c>
      <c r="K18" s="227" t="s">
        <v>813</v>
      </c>
      <c r="L18" s="227" t="s">
        <v>813</v>
      </c>
      <c r="M18" s="227" t="s">
        <v>50</v>
      </c>
      <c r="N18" s="206">
        <f>VLOOKUP($B18,$A$2:$T$1829,14,FALSE)</f>
        <v>45378</v>
      </c>
      <c r="O18" s="207" t="str">
        <f>VLOOKUP($B18,$A$2:$T$1829,15,FALSE)</f>
        <v>H9</v>
      </c>
      <c r="P18" s="208">
        <f>VLOOKUP($B18,$A$2:$T$1829,16,FALSE)</f>
        <v>0.35416666666666669</v>
      </c>
      <c r="Q18" s="179">
        <v>120</v>
      </c>
      <c r="R18" s="179"/>
      <c r="S18" s="179"/>
      <c r="T18" s="179"/>
      <c r="U18" s="17"/>
      <c r="V18" s="17"/>
    </row>
    <row r="19" spans="1:22" s="171" customFormat="1" ht="15" customHeight="1" x14ac:dyDescent="0.2">
      <c r="A19" s="129" t="str">
        <f t="shared" si="0"/>
        <v>Algorithmen und Datenstrukturen21412019771Schmidt</v>
      </c>
      <c r="B19" s="129"/>
      <c r="C19" s="26" t="s">
        <v>903</v>
      </c>
      <c r="D19" s="130" t="s">
        <v>76</v>
      </c>
      <c r="E19" s="130" t="s">
        <v>841</v>
      </c>
      <c r="F19" s="201">
        <v>771</v>
      </c>
      <c r="G19" s="130" t="s">
        <v>77</v>
      </c>
      <c r="H19" s="132">
        <v>2019</v>
      </c>
      <c r="I19" s="133">
        <v>3</v>
      </c>
      <c r="J19" s="133">
        <v>2141</v>
      </c>
      <c r="K19" s="26" t="s">
        <v>813</v>
      </c>
      <c r="L19" s="130" t="s">
        <v>813</v>
      </c>
      <c r="M19" s="130" t="s">
        <v>181</v>
      </c>
      <c r="N19" s="98">
        <v>45331</v>
      </c>
      <c r="O19" s="93" t="s">
        <v>1141</v>
      </c>
      <c r="P19" s="99">
        <v>0.45833333333333331</v>
      </c>
      <c r="Q19" s="149">
        <v>120</v>
      </c>
      <c r="R19" s="149"/>
      <c r="S19" s="184"/>
      <c r="T19" s="165"/>
      <c r="U19" s="17"/>
      <c r="V19" s="17"/>
    </row>
    <row r="20" spans="1:22" ht="15" customHeight="1" x14ac:dyDescent="0.2">
      <c r="A20" s="17" t="str">
        <f t="shared" si="0"/>
        <v>Algorithmen und Datenstrukturen21412019K71Schmidt</v>
      </c>
      <c r="B20" s="17" t="s">
        <v>1357</v>
      </c>
      <c r="C20" s="18" t="s">
        <v>903</v>
      </c>
      <c r="D20" s="18" t="s">
        <v>76</v>
      </c>
      <c r="E20" s="18" t="s">
        <v>841</v>
      </c>
      <c r="F20" s="197" t="s">
        <v>79</v>
      </c>
      <c r="G20" s="18" t="s">
        <v>1402</v>
      </c>
      <c r="H20" s="20">
        <v>2019</v>
      </c>
      <c r="I20" s="21">
        <v>5</v>
      </c>
      <c r="J20" s="21">
        <v>2141</v>
      </c>
      <c r="K20" s="18" t="s">
        <v>813</v>
      </c>
      <c r="L20" s="18" t="s">
        <v>813</v>
      </c>
      <c r="M20" s="18" t="s">
        <v>181</v>
      </c>
      <c r="N20" s="95">
        <f>VLOOKUP($B20,$A$2:$T$1829,14,FALSE)</f>
        <v>45331</v>
      </c>
      <c r="O20" s="87" t="str">
        <f>VLOOKUP($B20,$A$2:$T$1829,15,FALSE)</f>
        <v>A0-20</v>
      </c>
      <c r="P20" s="96">
        <f>VLOOKUP($B20,$A$2:$T$1829,16,FALSE)</f>
        <v>0.45833333333333331</v>
      </c>
      <c r="Q20" s="36">
        <v>120</v>
      </c>
      <c r="R20" s="36"/>
      <c r="S20" s="183"/>
      <c r="T20" s="15"/>
      <c r="U20" s="17"/>
      <c r="V20" s="17"/>
    </row>
    <row r="21" spans="1:22" ht="15" customHeight="1" x14ac:dyDescent="0.2">
      <c r="A21" s="129" t="str">
        <f t="shared" si="0"/>
        <v>Algorithmische Aspekte von Industrie 4.0 40612019779Scheffer</v>
      </c>
      <c r="B21" s="129"/>
      <c r="C21" s="26" t="s">
        <v>1410</v>
      </c>
      <c r="D21" s="26" t="s">
        <v>40</v>
      </c>
      <c r="E21" s="130" t="s">
        <v>841</v>
      </c>
      <c r="F21" s="201">
        <v>779</v>
      </c>
      <c r="G21" s="26" t="s">
        <v>51</v>
      </c>
      <c r="H21" s="132">
        <v>2019</v>
      </c>
      <c r="I21" s="133">
        <v>5</v>
      </c>
      <c r="J21" s="133">
        <v>4061</v>
      </c>
      <c r="K21" s="226" t="s">
        <v>1409</v>
      </c>
      <c r="L21" s="226" t="s">
        <v>1409</v>
      </c>
      <c r="M21" s="26" t="s">
        <v>1379</v>
      </c>
      <c r="N21" s="98"/>
      <c r="O21" s="93" t="s">
        <v>431</v>
      </c>
      <c r="P21" s="99"/>
      <c r="Q21" s="149"/>
      <c r="R21" s="149"/>
      <c r="S21" s="184"/>
      <c r="T21" s="179"/>
      <c r="U21" s="181"/>
      <c r="V21" s="181"/>
    </row>
    <row r="22" spans="1:22" ht="15" customHeight="1" x14ac:dyDescent="0.2">
      <c r="A22" s="17" t="str">
        <f t="shared" si="0"/>
        <v>Algorithmische Aspekte von Industrie 4.0 40612019K79Scheffer</v>
      </c>
      <c r="B22" s="17"/>
      <c r="C22" s="18" t="s">
        <v>1410</v>
      </c>
      <c r="D22" s="18" t="s">
        <v>40</v>
      </c>
      <c r="E22" s="18" t="s">
        <v>841</v>
      </c>
      <c r="F22" s="197" t="s">
        <v>1393</v>
      </c>
      <c r="G22" s="18" t="s">
        <v>1416</v>
      </c>
      <c r="H22" s="20">
        <v>2019</v>
      </c>
      <c r="I22" s="21">
        <v>7</v>
      </c>
      <c r="J22" s="21">
        <v>4061</v>
      </c>
      <c r="K22" s="230" t="s">
        <v>1409</v>
      </c>
      <c r="L22" s="230" t="s">
        <v>1409</v>
      </c>
      <c r="M22" s="18" t="s">
        <v>1379</v>
      </c>
      <c r="N22" s="95"/>
      <c r="O22" s="87" t="s">
        <v>431</v>
      </c>
      <c r="P22" s="96"/>
      <c r="Q22" s="21"/>
      <c r="R22" s="36"/>
      <c r="S22" s="183"/>
      <c r="T22" s="179"/>
      <c r="U22" s="17"/>
      <c r="V22" s="17"/>
    </row>
    <row r="23" spans="1:22" s="252" customFormat="1" ht="14.25" customHeight="1" x14ac:dyDescent="0.2">
      <c r="A23" s="181" t="str">
        <f t="shared" si="0"/>
        <v>Algorithmische Geometrie2019779Scheffer</v>
      </c>
      <c r="B23" s="181"/>
      <c r="C23" s="219" t="s">
        <v>2195</v>
      </c>
      <c r="D23" s="219" t="s">
        <v>40</v>
      </c>
      <c r="E23" s="219" t="s">
        <v>29</v>
      </c>
      <c r="F23" s="275">
        <v>779</v>
      </c>
      <c r="G23" s="219" t="s">
        <v>51</v>
      </c>
      <c r="H23" s="221">
        <v>2019</v>
      </c>
      <c r="I23" s="222">
        <v>5</v>
      </c>
      <c r="J23" s="414"/>
      <c r="K23" s="226" t="s">
        <v>2194</v>
      </c>
      <c r="L23" s="226" t="s">
        <v>2194</v>
      </c>
      <c r="M23" s="219" t="s">
        <v>1379</v>
      </c>
      <c r="N23" s="298"/>
      <c r="O23" s="302" t="s">
        <v>431</v>
      </c>
      <c r="P23" s="303"/>
      <c r="Q23" s="222"/>
      <c r="R23" s="232"/>
      <c r="S23" s="259"/>
      <c r="T23" s="181"/>
      <c r="U23" s="181"/>
      <c r="V23" s="181"/>
    </row>
    <row r="24" spans="1:22" s="225" customFormat="1" ht="15" customHeight="1" x14ac:dyDescent="0.2">
      <c r="A24" s="179" t="str">
        <f t="shared" si="0"/>
        <v>Algorithmische Geometrie2019K79Scheffer</v>
      </c>
      <c r="B24" s="179" t="s">
        <v>2196</v>
      </c>
      <c r="C24" s="227" t="s">
        <v>2195</v>
      </c>
      <c r="D24" s="227" t="s">
        <v>40</v>
      </c>
      <c r="E24" s="227" t="s">
        <v>29</v>
      </c>
      <c r="F24" s="236" t="s">
        <v>1393</v>
      </c>
      <c r="G24" s="227" t="s">
        <v>1416</v>
      </c>
      <c r="H24" s="237">
        <v>2019</v>
      </c>
      <c r="I24" s="238">
        <v>7</v>
      </c>
      <c r="J24" s="415"/>
      <c r="K24" s="230" t="s">
        <v>2194</v>
      </c>
      <c r="L24" s="230" t="s">
        <v>2194</v>
      </c>
      <c r="M24" s="227" t="s">
        <v>1379</v>
      </c>
      <c r="N24" s="287"/>
      <c r="O24" s="288" t="s">
        <v>431</v>
      </c>
      <c r="P24" s="311"/>
      <c r="Q24" s="238"/>
      <c r="R24" s="242"/>
      <c r="S24" s="306"/>
      <c r="T24" s="179"/>
      <c r="U24" s="179"/>
      <c r="V24" s="179"/>
    </row>
    <row r="25" spans="1:22" ht="15" customHeight="1" x14ac:dyDescent="0.2">
      <c r="A25" s="6" t="str">
        <f t="shared" si="0"/>
        <v>Alternativ angetriebene Fahrzeuge40712019704Lützig</v>
      </c>
      <c r="B25" s="6"/>
      <c r="C25" s="26" t="s">
        <v>1938</v>
      </c>
      <c r="D25" s="26" t="s">
        <v>28</v>
      </c>
      <c r="E25" s="26" t="s">
        <v>29</v>
      </c>
      <c r="F25" s="27">
        <v>704</v>
      </c>
      <c r="G25" s="26" t="s">
        <v>30</v>
      </c>
      <c r="H25" s="28">
        <v>2019</v>
      </c>
      <c r="I25" s="29" t="s">
        <v>1503</v>
      </c>
      <c r="J25" s="29">
        <v>4071</v>
      </c>
      <c r="K25" s="26" t="s">
        <v>1094</v>
      </c>
      <c r="L25" s="26" t="s">
        <v>1094</v>
      </c>
      <c r="M25" s="26" t="s">
        <v>287</v>
      </c>
      <c r="N25" s="14"/>
      <c r="O25" s="25" t="s">
        <v>1938</v>
      </c>
      <c r="P25" s="31"/>
      <c r="Q25" s="52"/>
      <c r="R25" s="6"/>
      <c r="S25" s="6"/>
      <c r="T25" s="165"/>
      <c r="U25" s="181"/>
      <c r="V25" s="181"/>
    </row>
    <row r="26" spans="1:22" ht="15" customHeight="1" x14ac:dyDescent="0.2">
      <c r="A26" s="6" t="str">
        <f t="shared" si="0"/>
        <v>Alternativ angetriebene Fahrzeuge40712019757Lützig</v>
      </c>
      <c r="B26" s="6" t="s">
        <v>1095</v>
      </c>
      <c r="C26" s="26" t="s">
        <v>1938</v>
      </c>
      <c r="D26" s="26" t="s">
        <v>28</v>
      </c>
      <c r="E26" s="26" t="s">
        <v>29</v>
      </c>
      <c r="F26" s="198">
        <v>757</v>
      </c>
      <c r="G26" s="26" t="s">
        <v>32</v>
      </c>
      <c r="H26" s="28">
        <v>2019</v>
      </c>
      <c r="I26" s="29">
        <v>4</v>
      </c>
      <c r="J26" s="29">
        <v>4071</v>
      </c>
      <c r="K26" s="26" t="s">
        <v>1094</v>
      </c>
      <c r="L26" s="26" t="s">
        <v>1094</v>
      </c>
      <c r="M26" s="26" t="s">
        <v>287</v>
      </c>
      <c r="N26" s="14"/>
      <c r="O26" s="47" t="str">
        <f t="shared" ref="O26:O32" si="1">VLOOKUP($B26,$A$2:$T$1829,15,FALSE)</f>
        <v>Portfolioprüfung (Elemente: Projektbearbeitung [30 %], Projektbericht inkl. Lernprozess-Reflektion [40%], Referat [30 %])</v>
      </c>
      <c r="P26" s="31"/>
      <c r="Q26" s="29"/>
      <c r="R26" s="32"/>
      <c r="S26" s="6"/>
      <c r="T26" s="6"/>
      <c r="U26" s="17"/>
      <c r="V26" s="17"/>
    </row>
    <row r="27" spans="1:22" ht="15" customHeight="1" x14ac:dyDescent="0.2">
      <c r="A27" s="17" t="str">
        <f t="shared" si="0"/>
        <v>Alternativ angetriebene Fahrzeuge40712019K04Lützig</v>
      </c>
      <c r="B27" s="17" t="s">
        <v>1095</v>
      </c>
      <c r="C27" s="18" t="s">
        <v>1938</v>
      </c>
      <c r="D27" s="18" t="s">
        <v>28</v>
      </c>
      <c r="E27" s="18" t="s">
        <v>29</v>
      </c>
      <c r="F27" s="19" t="s">
        <v>69</v>
      </c>
      <c r="G27" s="18" t="s">
        <v>70</v>
      </c>
      <c r="H27" s="20">
        <v>2019</v>
      </c>
      <c r="I27" s="21">
        <v>6</v>
      </c>
      <c r="J27" s="21">
        <v>4071</v>
      </c>
      <c r="K27" s="18" t="s">
        <v>1094</v>
      </c>
      <c r="L27" s="18" t="s">
        <v>1094</v>
      </c>
      <c r="M27" s="18" t="s">
        <v>287</v>
      </c>
      <c r="N27" s="22"/>
      <c r="O27" s="41" t="str">
        <f t="shared" si="1"/>
        <v>Portfolioprüfung (Elemente: Projektbearbeitung [30 %], Projektbericht inkl. Lernprozess-Reflektion [40%], Referat [30 %])</v>
      </c>
      <c r="P27" s="23"/>
      <c r="Q27" s="21"/>
      <c r="R27" s="36"/>
      <c r="S27" s="17"/>
      <c r="T27" s="15"/>
      <c r="U27" s="17"/>
      <c r="V27" s="17"/>
    </row>
    <row r="28" spans="1:22" ht="15" customHeight="1" x14ac:dyDescent="0.2">
      <c r="A28" s="17" t="str">
        <f t="shared" si="0"/>
        <v>Alternativ angetriebene Fahrzeuge40712019K57Lützig</v>
      </c>
      <c r="B28" s="17" t="s">
        <v>1095</v>
      </c>
      <c r="C28" s="18" t="s">
        <v>1938</v>
      </c>
      <c r="D28" s="18" t="s">
        <v>28</v>
      </c>
      <c r="E28" s="18" t="s">
        <v>29</v>
      </c>
      <c r="F28" s="19" t="s">
        <v>35</v>
      </c>
      <c r="G28" s="18" t="s">
        <v>36</v>
      </c>
      <c r="H28" s="20">
        <v>2019</v>
      </c>
      <c r="I28" s="21">
        <v>6</v>
      </c>
      <c r="J28" s="21">
        <v>4071</v>
      </c>
      <c r="K28" s="18" t="s">
        <v>1094</v>
      </c>
      <c r="L28" s="18" t="s">
        <v>1094</v>
      </c>
      <c r="M28" s="18" t="s">
        <v>287</v>
      </c>
      <c r="N28" s="22"/>
      <c r="O28" s="41" t="str">
        <f t="shared" si="1"/>
        <v>Portfolioprüfung (Elemente: Projektbearbeitung [30 %], Projektbericht inkl. Lernprozess-Reflektion [40%], Referat [30 %])</v>
      </c>
      <c r="P28" s="23"/>
      <c r="Q28" s="21"/>
      <c r="R28" s="36"/>
      <c r="S28" s="17"/>
      <c r="T28" s="15"/>
      <c r="U28" s="6"/>
      <c r="V28" s="6"/>
    </row>
    <row r="29" spans="1:22" ht="15" customHeight="1" x14ac:dyDescent="0.2">
      <c r="A29" s="17" t="str">
        <f t="shared" si="0"/>
        <v>Alternativ angetriebene Fahrzeuge40712019757Lützig</v>
      </c>
      <c r="B29" s="17" t="s">
        <v>1095</v>
      </c>
      <c r="C29" s="18" t="s">
        <v>1938</v>
      </c>
      <c r="D29" s="253" t="s">
        <v>28</v>
      </c>
      <c r="E29" s="228" t="s">
        <v>29</v>
      </c>
      <c r="F29" s="254">
        <v>757</v>
      </c>
      <c r="G29" s="228" t="s">
        <v>32</v>
      </c>
      <c r="H29" s="255">
        <v>2019</v>
      </c>
      <c r="I29" s="228">
        <v>6</v>
      </c>
      <c r="J29" s="228">
        <v>4071</v>
      </c>
      <c r="K29" s="228" t="s">
        <v>1094</v>
      </c>
      <c r="L29" s="228" t="s">
        <v>1094</v>
      </c>
      <c r="M29" s="228" t="s">
        <v>287</v>
      </c>
      <c r="N29" s="22"/>
      <c r="O29" s="35" t="str">
        <f t="shared" si="1"/>
        <v>Portfolioprüfung (Elemente: Projektbearbeitung [30 %], Projektbericht inkl. Lernprozess-Reflektion [40%], Referat [30 %])</v>
      </c>
      <c r="P29" s="23"/>
      <c r="Q29" s="17"/>
      <c r="R29" s="17"/>
      <c r="S29" s="17"/>
      <c r="T29" s="192"/>
      <c r="U29" s="6"/>
      <c r="V29" s="6"/>
    </row>
    <row r="30" spans="1:22" ht="15" customHeight="1" x14ac:dyDescent="0.2">
      <c r="A30" s="179" t="str">
        <f t="shared" si="0"/>
        <v>Alternativ angetriebene Fahrzeuge40712019K57Lützig</v>
      </c>
      <c r="B30" s="17" t="s">
        <v>1095</v>
      </c>
      <c r="C30" s="227" t="s">
        <v>1938</v>
      </c>
      <c r="D30" s="227" t="s">
        <v>28</v>
      </c>
      <c r="E30" s="227" t="s">
        <v>29</v>
      </c>
      <c r="F30" s="236" t="s">
        <v>35</v>
      </c>
      <c r="G30" s="227" t="s">
        <v>36</v>
      </c>
      <c r="H30" s="237">
        <v>2019</v>
      </c>
      <c r="I30" s="238">
        <v>8</v>
      </c>
      <c r="J30" s="238">
        <v>4071</v>
      </c>
      <c r="K30" s="227" t="s">
        <v>1094</v>
      </c>
      <c r="L30" s="227" t="s">
        <v>1094</v>
      </c>
      <c r="M30" s="227" t="s">
        <v>287</v>
      </c>
      <c r="N30" s="206"/>
      <c r="O30" s="207" t="str">
        <f t="shared" si="1"/>
        <v>Portfolioprüfung (Elemente: Projektbearbeitung [30 %], Projektbericht inkl. Lernprozess-Reflektion [40%], Referat [30 %])</v>
      </c>
      <c r="P30" s="208"/>
      <c r="Q30" s="179"/>
      <c r="R30" s="179"/>
      <c r="S30" s="179"/>
      <c r="T30" s="187"/>
      <c r="U30" s="17"/>
      <c r="V30" s="17"/>
    </row>
    <row r="31" spans="1:22" ht="15" customHeight="1" x14ac:dyDescent="0.2">
      <c r="A31" s="17" t="str">
        <f t="shared" si="0"/>
        <v>Alternativ angetriebene Fahrzeuge40712019704Lützig</v>
      </c>
      <c r="B31" s="17" t="s">
        <v>1095</v>
      </c>
      <c r="C31" s="18" t="s">
        <v>1938</v>
      </c>
      <c r="D31" s="227" t="s">
        <v>28</v>
      </c>
      <c r="E31" s="227" t="s">
        <v>29</v>
      </c>
      <c r="F31" s="241">
        <v>704</v>
      </c>
      <c r="G31" s="227" t="s">
        <v>30</v>
      </c>
      <c r="H31" s="237">
        <v>2019</v>
      </c>
      <c r="I31" s="238">
        <v>6</v>
      </c>
      <c r="J31" s="238">
        <v>4071</v>
      </c>
      <c r="K31" s="227" t="s">
        <v>1094</v>
      </c>
      <c r="L31" s="227" t="s">
        <v>1094</v>
      </c>
      <c r="M31" s="227" t="s">
        <v>287</v>
      </c>
      <c r="N31" s="22"/>
      <c r="O31" s="35" t="str">
        <f t="shared" si="1"/>
        <v>Portfolioprüfung (Elemente: Projektbearbeitung [30 %], Projektbericht inkl. Lernprozess-Reflektion [40%], Referat [30 %])</v>
      </c>
      <c r="P31" s="23"/>
      <c r="Q31" s="16"/>
      <c r="R31" s="17"/>
      <c r="S31" s="17"/>
      <c r="T31" s="17"/>
      <c r="U31" s="15"/>
      <c r="V31" s="15"/>
    </row>
    <row r="32" spans="1:22" ht="15" customHeight="1" x14ac:dyDescent="0.2">
      <c r="A32" s="17" t="str">
        <f t="shared" si="0"/>
        <v>Alternativ angetriebene Fahrzeuge40712019K04Lützig</v>
      </c>
      <c r="B32" s="17" t="s">
        <v>1095</v>
      </c>
      <c r="C32" s="18" t="s">
        <v>1938</v>
      </c>
      <c r="D32" s="227" t="s">
        <v>28</v>
      </c>
      <c r="E32" s="227" t="s">
        <v>29</v>
      </c>
      <c r="F32" s="241" t="s">
        <v>69</v>
      </c>
      <c r="G32" s="227" t="s">
        <v>70</v>
      </c>
      <c r="H32" s="237">
        <v>2019</v>
      </c>
      <c r="I32" s="238">
        <v>8</v>
      </c>
      <c r="J32" s="238">
        <v>4071</v>
      </c>
      <c r="K32" s="227" t="s">
        <v>1094</v>
      </c>
      <c r="L32" s="227" t="s">
        <v>1094</v>
      </c>
      <c r="M32" s="227" t="s">
        <v>287</v>
      </c>
      <c r="N32" s="22"/>
      <c r="O32" s="18" t="str">
        <f t="shared" si="1"/>
        <v>Portfolioprüfung (Elemente: Projektbearbeitung [30 %], Projektbericht inkl. Lernprozess-Reflektion [40%], Referat [30 %])</v>
      </c>
      <c r="P32" s="23"/>
      <c r="Q32" s="21"/>
      <c r="R32" s="36"/>
      <c r="S32" s="17"/>
      <c r="T32" s="17"/>
      <c r="U32" s="24"/>
      <c r="V32" s="24"/>
    </row>
    <row r="33" spans="1:22" s="171" customFormat="1" ht="15" customHeight="1" x14ac:dyDescent="0.2">
      <c r="A33" s="6" t="str">
        <f t="shared" si="0"/>
        <v>Analoge Schaltungstechnik20412019748Bosselmann</v>
      </c>
      <c r="B33" s="6"/>
      <c r="C33" s="52" t="s">
        <v>912</v>
      </c>
      <c r="D33" s="79" t="s">
        <v>40</v>
      </c>
      <c r="E33" s="52" t="s">
        <v>29</v>
      </c>
      <c r="F33" s="200">
        <v>748</v>
      </c>
      <c r="G33" s="52" t="s">
        <v>46</v>
      </c>
      <c r="H33" s="81">
        <v>2019</v>
      </c>
      <c r="I33" s="52">
        <v>3</v>
      </c>
      <c r="J33" s="52">
        <v>2041</v>
      </c>
      <c r="K33" s="52" t="s">
        <v>819</v>
      </c>
      <c r="L33" s="52" t="s">
        <v>819</v>
      </c>
      <c r="M33" s="52" t="s">
        <v>57</v>
      </c>
      <c r="N33" s="14">
        <v>45327</v>
      </c>
      <c r="O33" s="30" t="s">
        <v>2164</v>
      </c>
      <c r="P33" s="31">
        <v>0.5</v>
      </c>
      <c r="Q33" s="52">
        <v>90</v>
      </c>
      <c r="R33" s="6"/>
      <c r="S33" s="6"/>
      <c r="T33" s="17"/>
      <c r="U33" s="6"/>
      <c r="V33" s="6"/>
    </row>
    <row r="34" spans="1:22" ht="15" customHeight="1" x14ac:dyDescent="0.2">
      <c r="A34" s="17" t="str">
        <f t="shared" si="0"/>
        <v>Analoge Schaltungstechnik20412019H48Bosselmann</v>
      </c>
      <c r="B34" s="17" t="s">
        <v>1266</v>
      </c>
      <c r="C34" s="16" t="s">
        <v>912</v>
      </c>
      <c r="D34" s="70" t="s">
        <v>40</v>
      </c>
      <c r="E34" s="16" t="s">
        <v>29</v>
      </c>
      <c r="F34" s="199" t="s">
        <v>58</v>
      </c>
      <c r="G34" s="16" t="s">
        <v>1399</v>
      </c>
      <c r="H34" s="72">
        <v>2019</v>
      </c>
      <c r="I34" s="16">
        <v>5</v>
      </c>
      <c r="J34" s="16">
        <v>2041</v>
      </c>
      <c r="K34" s="16" t="s">
        <v>819</v>
      </c>
      <c r="L34" s="16" t="s">
        <v>819</v>
      </c>
      <c r="M34" s="16" t="s">
        <v>57</v>
      </c>
      <c r="N34" s="22">
        <f>VLOOKUP($B34,$A$2:$T$1829,14,FALSE)</f>
        <v>45327</v>
      </c>
      <c r="O34" s="35" t="str">
        <f t="shared" ref="O34:O39" si="2">VLOOKUP($B34,$A$2:$T$1829,15,FALSE)</f>
        <v>C5-14,C6-13, C7-09, C7-10</v>
      </c>
      <c r="P34" s="23">
        <f t="shared" ref="P34:P39" si="3">VLOOKUP($B34,$A$2:$T$1829,16,FALSE)</f>
        <v>0.5</v>
      </c>
      <c r="Q34" s="16">
        <v>90</v>
      </c>
      <c r="R34" s="17"/>
      <c r="S34" s="17"/>
      <c r="T34" s="192"/>
      <c r="U34" s="17"/>
      <c r="V34" s="17"/>
    </row>
    <row r="35" spans="1:22" ht="15" customHeight="1" x14ac:dyDescent="0.2">
      <c r="A35" s="179" t="str">
        <f t="shared" si="0"/>
        <v>Analoge Schaltungstechnik30312019757Bosselmann</v>
      </c>
      <c r="B35" s="179" t="s">
        <v>1266</v>
      </c>
      <c r="C35" s="227" t="s">
        <v>1051</v>
      </c>
      <c r="D35" s="227" t="s">
        <v>28</v>
      </c>
      <c r="E35" s="227" t="s">
        <v>29</v>
      </c>
      <c r="F35" s="236">
        <v>757</v>
      </c>
      <c r="G35" s="227" t="s">
        <v>32</v>
      </c>
      <c r="H35" s="237">
        <v>2019</v>
      </c>
      <c r="I35" s="238">
        <v>5</v>
      </c>
      <c r="J35" s="238">
        <v>3031</v>
      </c>
      <c r="K35" s="227" t="s">
        <v>819</v>
      </c>
      <c r="L35" s="227" t="s">
        <v>819</v>
      </c>
      <c r="M35" s="227" t="s">
        <v>57</v>
      </c>
      <c r="N35" s="206">
        <f>VLOOKUP($B35,$A$2:$T$1829,14,FALSE)</f>
        <v>45327</v>
      </c>
      <c r="O35" s="207" t="str">
        <f t="shared" si="2"/>
        <v>C5-14,C6-13, C7-09, C7-10</v>
      </c>
      <c r="P35" s="208">
        <f t="shared" si="3"/>
        <v>0.5</v>
      </c>
      <c r="Q35" s="179">
        <v>90</v>
      </c>
      <c r="R35" s="179"/>
      <c r="S35" s="179"/>
      <c r="T35" s="187"/>
      <c r="U35" s="181"/>
      <c r="V35" s="181"/>
    </row>
    <row r="36" spans="1:22" ht="15" customHeight="1" x14ac:dyDescent="0.2">
      <c r="A36" s="179" t="str">
        <f t="shared" si="0"/>
        <v>Analoge Schaltungstechnik30312019K57Bosselmann</v>
      </c>
      <c r="B36" s="179" t="s">
        <v>1266</v>
      </c>
      <c r="C36" s="227" t="s">
        <v>1051</v>
      </c>
      <c r="D36" s="227" t="s">
        <v>28</v>
      </c>
      <c r="E36" s="227" t="s">
        <v>29</v>
      </c>
      <c r="F36" s="241" t="s">
        <v>35</v>
      </c>
      <c r="G36" s="227" t="s">
        <v>36</v>
      </c>
      <c r="H36" s="237">
        <v>2019</v>
      </c>
      <c r="I36" s="238">
        <v>7</v>
      </c>
      <c r="J36" s="238">
        <v>3031</v>
      </c>
      <c r="K36" s="227" t="s">
        <v>819</v>
      </c>
      <c r="L36" s="227" t="s">
        <v>819</v>
      </c>
      <c r="M36" s="227" t="s">
        <v>57</v>
      </c>
      <c r="N36" s="206">
        <f>VLOOKUP($B36,$A$2:$T$1829,14,FALSE)</f>
        <v>45327</v>
      </c>
      <c r="O36" s="207" t="str">
        <f t="shared" si="2"/>
        <v>C5-14,C6-13, C7-09, C7-10</v>
      </c>
      <c r="P36" s="208">
        <f t="shared" si="3"/>
        <v>0.5</v>
      </c>
      <c r="Q36" s="179">
        <v>90</v>
      </c>
      <c r="R36" s="179"/>
      <c r="S36" s="179"/>
      <c r="T36" s="179"/>
      <c r="U36" s="6"/>
      <c r="V36" s="6"/>
    </row>
    <row r="37" spans="1:22" ht="15" customHeight="1" x14ac:dyDescent="0.2">
      <c r="A37" s="179" t="str">
        <f t="shared" si="0"/>
        <v>Analoge Schaltungstechnik30412019WIEBosselmann</v>
      </c>
      <c r="B37" s="179" t="s">
        <v>1266</v>
      </c>
      <c r="C37" s="228" t="s">
        <v>912</v>
      </c>
      <c r="D37" s="253" t="s">
        <v>17</v>
      </c>
      <c r="E37" s="228" t="s">
        <v>29</v>
      </c>
      <c r="F37" s="254" t="s">
        <v>55</v>
      </c>
      <c r="G37" s="228" t="s">
        <v>259</v>
      </c>
      <c r="H37" s="255">
        <v>2019</v>
      </c>
      <c r="I37" s="228">
        <v>5</v>
      </c>
      <c r="J37" s="228">
        <v>3041</v>
      </c>
      <c r="K37" s="228" t="s">
        <v>819</v>
      </c>
      <c r="L37" s="228" t="s">
        <v>819</v>
      </c>
      <c r="M37" s="228" t="s">
        <v>57</v>
      </c>
      <c r="N37" s="206">
        <f>VLOOKUP($B37,$A$2:$T$1829,14,FALSE)</f>
        <v>45327</v>
      </c>
      <c r="O37" s="207" t="str">
        <f t="shared" si="2"/>
        <v>C5-14,C6-13, C7-09, C7-10</v>
      </c>
      <c r="P37" s="208">
        <f t="shared" si="3"/>
        <v>0.5</v>
      </c>
      <c r="Q37" s="179">
        <v>90</v>
      </c>
      <c r="R37" s="179"/>
      <c r="S37" s="179"/>
      <c r="T37" s="179"/>
      <c r="U37" s="17"/>
      <c r="V37" s="17"/>
    </row>
    <row r="38" spans="1:22" s="171" customFormat="1" ht="15" customHeight="1" x14ac:dyDescent="0.2">
      <c r="A38" s="269" t="str">
        <f t="shared" si="0"/>
        <v>Analyse räumlicher Prozesse35712020F04Keßler</v>
      </c>
      <c r="B38" s="179" t="s">
        <v>1541</v>
      </c>
      <c r="C38" s="346" t="s">
        <v>2029</v>
      </c>
      <c r="D38" s="346" t="s">
        <v>40</v>
      </c>
      <c r="E38" s="346" t="s">
        <v>29</v>
      </c>
      <c r="F38" s="346" t="s">
        <v>53</v>
      </c>
      <c r="G38" s="346" t="s">
        <v>54</v>
      </c>
      <c r="H38" s="346">
        <v>2020</v>
      </c>
      <c r="I38" s="346">
        <v>6</v>
      </c>
      <c r="J38" s="97">
        <v>3571</v>
      </c>
      <c r="K38" s="97" t="s">
        <v>2037</v>
      </c>
      <c r="L38" s="97" t="s">
        <v>2037</v>
      </c>
      <c r="M38" s="97" t="s">
        <v>1352</v>
      </c>
      <c r="N38" s="22">
        <f>VLOOKUP($B38,$A$2:$T$1829,14,FALSE)</f>
        <v>45372</v>
      </c>
      <c r="O38" s="84" t="str">
        <f t="shared" si="2"/>
        <v>A0-22</v>
      </c>
      <c r="P38" s="96">
        <f t="shared" si="3"/>
        <v>0.41666666666666669</v>
      </c>
      <c r="Q38" s="97">
        <v>120</v>
      </c>
      <c r="R38" s="86"/>
      <c r="S38" s="84"/>
      <c r="T38" s="84"/>
      <c r="U38" s="17"/>
      <c r="V38" s="17"/>
    </row>
    <row r="39" spans="1:22" ht="15" customHeight="1" x14ac:dyDescent="0.2">
      <c r="A39" s="17" t="str">
        <f t="shared" si="0"/>
        <v>Ang transd Nachhaltigk26102020MANSeverengiz</v>
      </c>
      <c r="B39" s="17" t="s">
        <v>833</v>
      </c>
      <c r="C39" s="18" t="s">
        <v>995</v>
      </c>
      <c r="D39" s="18" t="s">
        <v>40</v>
      </c>
      <c r="E39" s="18" t="s">
        <v>18</v>
      </c>
      <c r="F39" s="19" t="s">
        <v>60</v>
      </c>
      <c r="G39" s="18" t="s">
        <v>61</v>
      </c>
      <c r="H39" s="20">
        <v>2020</v>
      </c>
      <c r="I39" s="21">
        <v>2</v>
      </c>
      <c r="J39" s="21">
        <v>2610</v>
      </c>
      <c r="K39" s="18" t="s">
        <v>62</v>
      </c>
      <c r="L39" s="18" t="s">
        <v>62</v>
      </c>
      <c r="M39" s="18" t="s">
        <v>63</v>
      </c>
      <c r="N39" s="22"/>
      <c r="O39" s="35" t="str">
        <f t="shared" si="2"/>
        <v>Hausarbeit und mündl. 45 Min.</v>
      </c>
      <c r="P39" s="23">
        <f t="shared" si="3"/>
        <v>0</v>
      </c>
      <c r="Q39" s="16"/>
      <c r="R39" s="17"/>
      <c r="S39" s="17"/>
      <c r="T39" s="17"/>
      <c r="U39" s="6"/>
      <c r="V39" s="6"/>
    </row>
    <row r="40" spans="1:22" ht="15" customHeight="1" x14ac:dyDescent="0.2">
      <c r="A40" s="6" t="str">
        <f t="shared" si="0"/>
        <v>Ang transd Nachhaltigk26102020MNESeverengiz</v>
      </c>
      <c r="B40" s="15"/>
      <c r="C40" s="26" t="s">
        <v>997</v>
      </c>
      <c r="D40" s="26" t="s">
        <v>40</v>
      </c>
      <c r="E40" s="26" t="s">
        <v>18</v>
      </c>
      <c r="F40" s="27" t="s">
        <v>64</v>
      </c>
      <c r="G40" s="26" t="s">
        <v>832</v>
      </c>
      <c r="H40" s="28">
        <v>2020</v>
      </c>
      <c r="I40" s="29">
        <v>2</v>
      </c>
      <c r="J40" s="29">
        <v>2610</v>
      </c>
      <c r="K40" s="26" t="s">
        <v>62</v>
      </c>
      <c r="L40" s="26" t="s">
        <v>62</v>
      </c>
      <c r="M40" s="26" t="s">
        <v>63</v>
      </c>
      <c r="N40" s="14"/>
      <c r="O40" s="25" t="s">
        <v>997</v>
      </c>
      <c r="P40" s="31"/>
      <c r="Q40" s="52"/>
      <c r="R40" s="6"/>
      <c r="S40" s="6"/>
      <c r="T40" s="17"/>
      <c r="U40" s="17"/>
      <c r="V40" s="17"/>
    </row>
    <row r="41" spans="1:22" ht="15" customHeight="1" x14ac:dyDescent="0.2">
      <c r="A41" s="17" t="str">
        <f t="shared" si="0"/>
        <v>Ang transd Nachhaltigk 21312019METSeverengiz</v>
      </c>
      <c r="B41" s="17" t="s">
        <v>833</v>
      </c>
      <c r="C41" s="18" t="s">
        <v>995</v>
      </c>
      <c r="D41" s="18" t="s">
        <v>40</v>
      </c>
      <c r="E41" s="18" t="s">
        <v>18</v>
      </c>
      <c r="F41" s="19" t="s">
        <v>41</v>
      </c>
      <c r="G41" s="18" t="s">
        <v>46</v>
      </c>
      <c r="H41" s="20">
        <v>2019</v>
      </c>
      <c r="I41" s="21">
        <v>1</v>
      </c>
      <c r="J41" s="21">
        <v>2131</v>
      </c>
      <c r="K41" s="227" t="s">
        <v>65</v>
      </c>
      <c r="L41" s="18" t="s">
        <v>65</v>
      </c>
      <c r="M41" s="18" t="s">
        <v>63</v>
      </c>
      <c r="N41" s="22"/>
      <c r="O41" s="35" t="str">
        <f>VLOOKUP($B41,$A$2:$T$1829,15,FALSE)</f>
        <v>Hausarbeit und mündl. 45 Min.</v>
      </c>
      <c r="P41" s="23"/>
      <c r="Q41" s="17"/>
      <c r="R41" s="17"/>
      <c r="S41" s="17"/>
      <c r="T41" s="17"/>
      <c r="U41" s="77"/>
      <c r="V41" s="77"/>
    </row>
    <row r="42" spans="1:22" ht="15" customHeight="1" x14ac:dyDescent="0.2">
      <c r="A42" s="181" t="str">
        <f t="shared" si="0"/>
        <v>Ang. Strömungssimulation41612019704Gurris</v>
      </c>
      <c r="B42" s="181"/>
      <c r="C42" s="219" t="s">
        <v>1939</v>
      </c>
      <c r="D42" s="219" t="s">
        <v>28</v>
      </c>
      <c r="E42" s="219" t="s">
        <v>29</v>
      </c>
      <c r="F42" s="220">
        <v>704</v>
      </c>
      <c r="G42" s="219" t="s">
        <v>30</v>
      </c>
      <c r="H42" s="221">
        <v>2019</v>
      </c>
      <c r="I42" s="222">
        <v>6</v>
      </c>
      <c r="J42" s="222">
        <v>4161</v>
      </c>
      <c r="K42" s="219" t="s">
        <v>67</v>
      </c>
      <c r="L42" s="219" t="s">
        <v>67</v>
      </c>
      <c r="M42" s="219" t="s">
        <v>68</v>
      </c>
      <c r="N42" s="223">
        <v>45320</v>
      </c>
      <c r="O42" s="191" t="s">
        <v>1375</v>
      </c>
      <c r="P42" s="224">
        <v>0.33333333333333331</v>
      </c>
      <c r="Q42" s="232">
        <v>60</v>
      </c>
      <c r="R42" s="232"/>
      <c r="S42" s="259"/>
      <c r="T42" s="249"/>
      <c r="U42" s="179"/>
      <c r="V42" s="179"/>
    </row>
    <row r="43" spans="1:22" ht="15" customHeight="1" x14ac:dyDescent="0.2">
      <c r="A43" s="179" t="str">
        <f t="shared" si="0"/>
        <v>Ang. Strömungssimulation41612019K04Gurris</v>
      </c>
      <c r="B43" s="179" t="s">
        <v>1923</v>
      </c>
      <c r="C43" s="227" t="s">
        <v>1939</v>
      </c>
      <c r="D43" s="227" t="s">
        <v>28</v>
      </c>
      <c r="E43" s="227" t="s">
        <v>29</v>
      </c>
      <c r="F43" s="241" t="s">
        <v>69</v>
      </c>
      <c r="G43" s="227" t="s">
        <v>70</v>
      </c>
      <c r="H43" s="237">
        <v>2019</v>
      </c>
      <c r="I43" s="238">
        <v>8</v>
      </c>
      <c r="J43" s="238">
        <v>4161</v>
      </c>
      <c r="K43" s="227" t="s">
        <v>67</v>
      </c>
      <c r="L43" s="227" t="s">
        <v>67</v>
      </c>
      <c r="M43" s="227" t="s">
        <v>68</v>
      </c>
      <c r="N43" s="206">
        <f>VLOOKUP($B43,$A$2:$T$1829,14,FALSE)</f>
        <v>45320</v>
      </c>
      <c r="O43" s="207" t="str">
        <f>VLOOKUP($B43,$A$2:$T$1829,15,FALSE)</f>
        <v>C3-14</v>
      </c>
      <c r="P43" s="208">
        <f>VLOOKUP($B43,$A$2:$T$1829,16,FALSE)</f>
        <v>0.33333333333333331</v>
      </c>
      <c r="Q43" s="238">
        <v>60</v>
      </c>
      <c r="R43" s="242"/>
      <c r="S43" s="179"/>
      <c r="T43" s="240"/>
      <c r="U43" s="240"/>
      <c r="V43" s="240"/>
    </row>
    <row r="44" spans="1:22" ht="15" customHeight="1" x14ac:dyDescent="0.2">
      <c r="A44" s="6" t="str">
        <f t="shared" si="0"/>
        <v>Ans u Meth d Nachhaltigk.12102020MANSeverengiz</v>
      </c>
      <c r="B44" s="6"/>
      <c r="C44" s="25" t="s">
        <v>989</v>
      </c>
      <c r="D44" s="26" t="s">
        <v>40</v>
      </c>
      <c r="E44" s="26" t="s">
        <v>18</v>
      </c>
      <c r="F44" s="27" t="s">
        <v>60</v>
      </c>
      <c r="G44" s="26" t="s">
        <v>61</v>
      </c>
      <c r="H44" s="28">
        <v>2020</v>
      </c>
      <c r="I44" s="29">
        <v>1</v>
      </c>
      <c r="J44" s="29">
        <v>1210</v>
      </c>
      <c r="K44" s="26" t="s">
        <v>73</v>
      </c>
      <c r="L44" s="26" t="s">
        <v>73</v>
      </c>
      <c r="M44" s="26" t="s">
        <v>63</v>
      </c>
      <c r="N44" s="14">
        <v>45323</v>
      </c>
      <c r="O44" s="25" t="s">
        <v>1361</v>
      </c>
      <c r="P44" s="51" t="s">
        <v>74</v>
      </c>
      <c r="Q44" s="6">
        <v>45</v>
      </c>
      <c r="R44" s="1"/>
      <c r="S44" s="6"/>
      <c r="T44" s="15"/>
      <c r="U44" s="84"/>
      <c r="V44" s="84"/>
    </row>
    <row r="45" spans="1:22" s="264" customFormat="1" ht="15" customHeight="1" x14ac:dyDescent="0.2">
      <c r="A45" s="179" t="str">
        <f t="shared" si="0"/>
        <v>Ans u Meth d Nachhaltigk.2019METSeverengiz</v>
      </c>
      <c r="B45" s="179" t="s">
        <v>2198</v>
      </c>
      <c r="C45" s="267" t="s">
        <v>989</v>
      </c>
      <c r="D45" s="227" t="s">
        <v>40</v>
      </c>
      <c r="E45" s="227" t="s">
        <v>18</v>
      </c>
      <c r="F45" s="241" t="s">
        <v>41</v>
      </c>
      <c r="G45" s="227" t="s">
        <v>46</v>
      </c>
      <c r="H45" s="237">
        <v>2019</v>
      </c>
      <c r="I45" s="238">
        <v>1</v>
      </c>
      <c r="J45" s="415"/>
      <c r="K45" s="227" t="s">
        <v>73</v>
      </c>
      <c r="L45" s="227" t="s">
        <v>73</v>
      </c>
      <c r="M45" s="227" t="s">
        <v>63</v>
      </c>
      <c r="N45" s="206">
        <f>VLOOKUP($B45,$A$2:$T$1829,14,FALSE)</f>
        <v>45323</v>
      </c>
      <c r="O45" s="267" t="str">
        <f>VLOOKUP($B45,$A$2:$T$1829,15,FALSE)</f>
        <v xml:space="preserve">D3-12 mündl. Prüfung (45 Min.) </v>
      </c>
      <c r="P45" s="282" t="str">
        <f>VLOOKUP($B45,$A$2:$T$1829,16,FALSE)</f>
        <v>ab 08:00</v>
      </c>
      <c r="Q45" s="179">
        <v>45</v>
      </c>
      <c r="S45" s="179"/>
      <c r="T45" s="240"/>
      <c r="U45" s="269"/>
      <c r="V45" s="269"/>
    </row>
    <row r="46" spans="1:22" ht="15" customHeight="1" x14ac:dyDescent="0.2">
      <c r="A46" s="6" t="str">
        <f t="shared" si="0"/>
        <v>Antriebstechnik20812019748Bock</v>
      </c>
      <c r="B46" s="6"/>
      <c r="C46" s="25" t="s">
        <v>1993</v>
      </c>
      <c r="D46" s="40" t="s">
        <v>40</v>
      </c>
      <c r="E46" s="26" t="s">
        <v>29</v>
      </c>
      <c r="F46" s="27">
        <v>748</v>
      </c>
      <c r="G46" s="26" t="s">
        <v>46</v>
      </c>
      <c r="H46" s="28">
        <v>2019</v>
      </c>
      <c r="I46" s="29">
        <v>4</v>
      </c>
      <c r="J46" s="29">
        <v>2081</v>
      </c>
      <c r="K46" s="26" t="s">
        <v>75</v>
      </c>
      <c r="L46" s="26" t="s">
        <v>75</v>
      </c>
      <c r="M46" s="26" t="s">
        <v>43</v>
      </c>
      <c r="N46" s="60">
        <v>45373</v>
      </c>
      <c r="O46" s="53" t="s">
        <v>2263</v>
      </c>
      <c r="P46" s="408"/>
      <c r="Q46" s="32" t="s">
        <v>2262</v>
      </c>
      <c r="R46" s="32"/>
      <c r="S46" s="6"/>
      <c r="T46" s="17"/>
      <c r="U46" s="17"/>
      <c r="V46" s="17"/>
    </row>
    <row r="47" spans="1:22" ht="15" customHeight="1" x14ac:dyDescent="0.2">
      <c r="A47" s="17" t="str">
        <f t="shared" si="0"/>
        <v>Antriebstechnik20812019H48Bock</v>
      </c>
      <c r="B47" s="17" t="s">
        <v>981</v>
      </c>
      <c r="C47" s="65" t="s">
        <v>1993</v>
      </c>
      <c r="D47" s="39" t="s">
        <v>40</v>
      </c>
      <c r="E47" s="18" t="s">
        <v>29</v>
      </c>
      <c r="F47" s="19" t="s">
        <v>58</v>
      </c>
      <c r="G47" s="18" t="s">
        <v>59</v>
      </c>
      <c r="H47" s="20">
        <v>2019</v>
      </c>
      <c r="I47" s="21">
        <v>6</v>
      </c>
      <c r="J47" s="21">
        <v>2081</v>
      </c>
      <c r="K47" s="18" t="s">
        <v>75</v>
      </c>
      <c r="L47" s="18" t="s">
        <v>75</v>
      </c>
      <c r="M47" s="65" t="s">
        <v>43</v>
      </c>
      <c r="N47" s="22">
        <f>VLOOKUP($B47,$A$2:$T$1829,14,FALSE)</f>
        <v>45373</v>
      </c>
      <c r="O47" s="41" t="str">
        <f>VLOOKUP($B47,$A$2:$T$1829,15,FALSE)</f>
        <v>D3-32a, mündl. Prüfung</v>
      </c>
      <c r="P47" s="56"/>
      <c r="Q47" s="36" t="s">
        <v>2262</v>
      </c>
      <c r="R47" s="36"/>
      <c r="S47" s="17"/>
      <c r="T47" s="6"/>
      <c r="U47" s="179"/>
      <c r="V47" s="179"/>
    </row>
    <row r="48" spans="1:22" ht="15" customHeight="1" x14ac:dyDescent="0.2">
      <c r="A48" s="17" t="str">
        <f t="shared" si="0"/>
        <v>Antriebstechnik20812019H48Bock</v>
      </c>
      <c r="B48" s="17" t="s">
        <v>981</v>
      </c>
      <c r="C48" s="65" t="s">
        <v>1993</v>
      </c>
      <c r="D48" s="39" t="s">
        <v>40</v>
      </c>
      <c r="E48" s="18" t="s">
        <v>29</v>
      </c>
      <c r="F48" s="19" t="s">
        <v>58</v>
      </c>
      <c r="G48" s="18" t="s">
        <v>1399</v>
      </c>
      <c r="H48" s="20">
        <v>2019</v>
      </c>
      <c r="I48" s="21">
        <v>4</v>
      </c>
      <c r="J48" s="21">
        <v>2081</v>
      </c>
      <c r="K48" s="18" t="s">
        <v>75</v>
      </c>
      <c r="L48" s="18" t="s">
        <v>75</v>
      </c>
      <c r="M48" s="65" t="s">
        <v>43</v>
      </c>
      <c r="N48" s="22">
        <f>VLOOKUP($B48,$A$2:$T$1829,14,FALSE)</f>
        <v>45373</v>
      </c>
      <c r="O48" s="41" t="str">
        <f>VLOOKUP($B48,$A$2:$T$1829,15,FALSE)</f>
        <v>D3-32a, mündl. Prüfung</v>
      </c>
      <c r="P48" s="56"/>
      <c r="Q48" s="36" t="s">
        <v>2262</v>
      </c>
      <c r="R48" s="36"/>
      <c r="S48" s="17"/>
      <c r="T48" s="17"/>
      <c r="U48" s="181"/>
      <c r="V48" s="181"/>
    </row>
    <row r="49" spans="1:22" ht="15" customHeight="1" x14ac:dyDescent="0.2">
      <c r="A49" s="17" t="str">
        <f t="shared" si="0"/>
        <v>Anwendungen der GI16102012771Schmidt/Lohmar/Klein</v>
      </c>
      <c r="B49" s="17" t="s">
        <v>1809</v>
      </c>
      <c r="C49" s="65" t="s">
        <v>861</v>
      </c>
      <c r="D49" s="39" t="s">
        <v>76</v>
      </c>
      <c r="E49" s="18" t="s">
        <v>29</v>
      </c>
      <c r="F49" s="197">
        <v>771</v>
      </c>
      <c r="G49" s="18" t="s">
        <v>77</v>
      </c>
      <c r="H49" s="20">
        <v>2012</v>
      </c>
      <c r="I49" s="21">
        <v>5</v>
      </c>
      <c r="J49" s="21">
        <v>1610</v>
      </c>
      <c r="K49" s="18" t="s">
        <v>78</v>
      </c>
      <c r="L49" s="18" t="s">
        <v>78</v>
      </c>
      <c r="M49" s="18" t="s">
        <v>1756</v>
      </c>
      <c r="N49" s="22">
        <f>VLOOKUP($B49,$A$2:$T$1829,14,FALSE)</f>
        <v>45331</v>
      </c>
      <c r="O49" s="35" t="str">
        <f>VLOOKUP($B49,$A$2:$T$1829,15,FALSE)</f>
        <v>A0-17</v>
      </c>
      <c r="P49" s="23">
        <f>VLOOKUP($B49,$A$2:$T$1829,16,FALSE)</f>
        <v>0.5625</v>
      </c>
      <c r="Q49" s="36">
        <v>120</v>
      </c>
      <c r="R49" s="36"/>
      <c r="S49" s="183"/>
      <c r="T49" s="15"/>
      <c r="U49" s="77"/>
      <c r="V49" s="77"/>
    </row>
    <row r="50" spans="1:22" ht="15" customHeight="1" x14ac:dyDescent="0.2">
      <c r="A50" s="6" t="str">
        <f t="shared" si="0"/>
        <v>Anwendungen der GI16102016771Schmidt/Lohmar/Klein</v>
      </c>
      <c r="B50" s="24"/>
      <c r="C50" s="26" t="s">
        <v>861</v>
      </c>
      <c r="D50" s="40" t="s">
        <v>76</v>
      </c>
      <c r="E50" s="26" t="s">
        <v>29</v>
      </c>
      <c r="F50" s="198">
        <v>771</v>
      </c>
      <c r="G50" s="26" t="s">
        <v>77</v>
      </c>
      <c r="H50" s="28">
        <v>2016</v>
      </c>
      <c r="I50" s="29">
        <v>5</v>
      </c>
      <c r="J50" s="29">
        <v>1610</v>
      </c>
      <c r="K50" s="26" t="s">
        <v>78</v>
      </c>
      <c r="L50" s="26" t="s">
        <v>78</v>
      </c>
      <c r="M50" s="26" t="s">
        <v>1756</v>
      </c>
      <c r="N50" s="14">
        <v>45331</v>
      </c>
      <c r="O50" s="78" t="s">
        <v>1134</v>
      </c>
      <c r="P50" s="31">
        <v>0.5625</v>
      </c>
      <c r="Q50" s="32">
        <v>120</v>
      </c>
      <c r="R50" s="32"/>
      <c r="S50" s="184"/>
      <c r="T50" s="15"/>
      <c r="U50" s="129"/>
      <c r="V50" s="129"/>
    </row>
    <row r="51" spans="1:22" ht="15" customHeight="1" x14ac:dyDescent="0.2">
      <c r="A51" s="17" t="str">
        <f t="shared" si="0"/>
        <v>Anwendungen der GI16102012K71Schmidt/Lohmar/Klein</v>
      </c>
      <c r="B51" s="17" t="s">
        <v>1809</v>
      </c>
      <c r="C51" s="18" t="s">
        <v>861</v>
      </c>
      <c r="D51" s="39" t="s">
        <v>76</v>
      </c>
      <c r="E51" s="18" t="s">
        <v>29</v>
      </c>
      <c r="F51" s="19" t="s">
        <v>79</v>
      </c>
      <c r="G51" s="18" t="s">
        <v>80</v>
      </c>
      <c r="H51" s="20">
        <v>2012</v>
      </c>
      <c r="I51" s="21">
        <v>7</v>
      </c>
      <c r="J51" s="21">
        <v>1610</v>
      </c>
      <c r="K51" s="18" t="s">
        <v>78</v>
      </c>
      <c r="L51" s="18" t="s">
        <v>78</v>
      </c>
      <c r="M51" s="18" t="s">
        <v>1756</v>
      </c>
      <c r="N51" s="22">
        <f>VLOOKUP($B51,$A$2:$T$1829,14,FALSE)</f>
        <v>45331</v>
      </c>
      <c r="O51" s="58" t="str">
        <f>VLOOKUP($B51,$A$2:$T$1829,15,FALSE)</f>
        <v>A0-17</v>
      </c>
      <c r="P51" s="23">
        <f>VLOOKUP($B51,$A$2:$T$1829,16,FALSE)</f>
        <v>0.5625</v>
      </c>
      <c r="Q51" s="36">
        <v>120</v>
      </c>
      <c r="R51" s="36"/>
      <c r="S51" s="17"/>
      <c r="T51" s="15"/>
      <c r="U51" s="179"/>
      <c r="V51" s="179"/>
    </row>
    <row r="52" spans="1:22" ht="15" customHeight="1" x14ac:dyDescent="0.2">
      <c r="A52" s="181" t="str">
        <f t="shared" si="0"/>
        <v>Anwendungsprogrammierung42412019704Eikelberg</v>
      </c>
      <c r="B52" s="181"/>
      <c r="C52" s="219" t="s">
        <v>1634</v>
      </c>
      <c r="D52" s="219" t="s">
        <v>28</v>
      </c>
      <c r="E52" s="219" t="s">
        <v>29</v>
      </c>
      <c r="F52" s="275">
        <v>704</v>
      </c>
      <c r="G52" s="219" t="s">
        <v>30</v>
      </c>
      <c r="H52" s="221">
        <v>2019</v>
      </c>
      <c r="I52" s="222">
        <v>6</v>
      </c>
      <c r="J52" s="222">
        <v>4241</v>
      </c>
      <c r="K52" s="219" t="s">
        <v>81</v>
      </c>
      <c r="L52" s="219" t="s">
        <v>81</v>
      </c>
      <c r="M52" s="219" t="s">
        <v>66</v>
      </c>
      <c r="N52" s="223">
        <v>45331</v>
      </c>
      <c r="O52" s="265" t="s">
        <v>1375</v>
      </c>
      <c r="P52" s="224">
        <v>0.54166666666666663</v>
      </c>
      <c r="Q52" s="234">
        <v>60</v>
      </c>
      <c r="R52" s="181"/>
      <c r="S52" s="181"/>
      <c r="T52" s="272"/>
      <c r="U52" s="17"/>
      <c r="V52" s="17"/>
    </row>
    <row r="53" spans="1:22" ht="15" customHeight="1" x14ac:dyDescent="0.2">
      <c r="A53" s="179" t="str">
        <f t="shared" si="0"/>
        <v>Anwendungsprogrammierung42412019K04Eikelberg</v>
      </c>
      <c r="B53" s="179" t="s">
        <v>1515</v>
      </c>
      <c r="C53" s="227" t="s">
        <v>1634</v>
      </c>
      <c r="D53" s="227" t="s">
        <v>28</v>
      </c>
      <c r="E53" s="227" t="s">
        <v>29</v>
      </c>
      <c r="F53" s="241" t="s">
        <v>69</v>
      </c>
      <c r="G53" s="227" t="s">
        <v>70</v>
      </c>
      <c r="H53" s="237">
        <v>2019</v>
      </c>
      <c r="I53" s="238">
        <v>8</v>
      </c>
      <c r="J53" s="238">
        <v>4241</v>
      </c>
      <c r="K53" s="227" t="s">
        <v>81</v>
      </c>
      <c r="L53" s="227" t="s">
        <v>81</v>
      </c>
      <c r="M53" s="227" t="s">
        <v>66</v>
      </c>
      <c r="N53" s="333">
        <f>VLOOKUP($B53,$A$2:$T$1829,14,FALSE)</f>
        <v>45331</v>
      </c>
      <c r="O53" s="239" t="str">
        <f>VLOOKUP($B53,$A$2:$T$1829,15,FALSE)</f>
        <v>C3-14</v>
      </c>
      <c r="P53" s="208">
        <f>VLOOKUP($B53,$A$2:$T$1829,16,FALSE)</f>
        <v>0.54166666666666663</v>
      </c>
      <c r="Q53" s="238">
        <v>60</v>
      </c>
      <c r="R53" s="242"/>
      <c r="S53" s="179"/>
      <c r="T53" s="179"/>
      <c r="U53" s="179"/>
      <c r="V53" s="179"/>
    </row>
    <row r="54" spans="1:22" ht="15" customHeight="1" x14ac:dyDescent="0.2">
      <c r="A54" s="181" t="str">
        <f t="shared" si="0"/>
        <v>Applied Geophysics16112018UMMSaenger</v>
      </c>
      <c r="B54" s="249"/>
      <c r="C54" s="219" t="s">
        <v>930</v>
      </c>
      <c r="D54" s="219" t="s">
        <v>84</v>
      </c>
      <c r="E54" s="219" t="s">
        <v>18</v>
      </c>
      <c r="F54" s="220" t="s">
        <v>85</v>
      </c>
      <c r="G54" s="219" t="s">
        <v>86</v>
      </c>
      <c r="H54" s="221">
        <v>2018</v>
      </c>
      <c r="I54" s="222">
        <v>2</v>
      </c>
      <c r="J54" s="222">
        <v>1611</v>
      </c>
      <c r="K54" s="219" t="s">
        <v>87</v>
      </c>
      <c r="L54" s="219" t="s">
        <v>87</v>
      </c>
      <c r="M54" s="219" t="s">
        <v>88</v>
      </c>
      <c r="N54" s="223"/>
      <c r="O54" s="191" t="s">
        <v>206</v>
      </c>
      <c r="P54" s="224"/>
      <c r="Q54" s="234">
        <v>90</v>
      </c>
      <c r="R54" s="181"/>
      <c r="S54" s="181"/>
      <c r="T54" s="240"/>
      <c r="U54" s="181"/>
      <c r="V54" s="181"/>
    </row>
    <row r="55" spans="1:22" ht="15" customHeight="1" x14ac:dyDescent="0.2">
      <c r="A55" s="17" t="str">
        <f t="shared" si="0"/>
        <v>Arbeitsrecht30112011IBMÜnsal</v>
      </c>
      <c r="B55" s="17" t="s">
        <v>1549</v>
      </c>
      <c r="C55" s="18" t="s">
        <v>903</v>
      </c>
      <c r="D55" s="18" t="s">
        <v>17</v>
      </c>
      <c r="E55" s="18" t="s">
        <v>29</v>
      </c>
      <c r="F55" s="19" t="s">
        <v>1047</v>
      </c>
      <c r="G55" s="18" t="s">
        <v>1048</v>
      </c>
      <c r="H55" s="20">
        <v>2011</v>
      </c>
      <c r="I55" s="21">
        <v>7</v>
      </c>
      <c r="J55" s="21">
        <v>3011</v>
      </c>
      <c r="K55" s="18" t="s">
        <v>89</v>
      </c>
      <c r="L55" s="18" t="s">
        <v>89</v>
      </c>
      <c r="M55" s="18" t="s">
        <v>1547</v>
      </c>
      <c r="N55" s="22"/>
      <c r="O55" s="35" t="str">
        <f>VLOOKUP($B55,$A$2:$T$3332,15,FALSE)</f>
        <v>Hausarbeit/Referat mit mündl. Prüfung</v>
      </c>
      <c r="P55" s="23"/>
      <c r="Q55" s="36">
        <v>120</v>
      </c>
      <c r="R55" s="36"/>
      <c r="S55" s="17"/>
      <c r="T55" s="17"/>
      <c r="U55" s="305"/>
      <c r="V55" s="305"/>
    </row>
    <row r="56" spans="1:22" ht="15" customHeight="1" x14ac:dyDescent="0.2">
      <c r="A56" s="181" t="str">
        <f t="shared" si="0"/>
        <v>Arbeitsrecht40112019A67Ünsal</v>
      </c>
      <c r="B56" s="181"/>
      <c r="C56" s="219" t="s">
        <v>1548</v>
      </c>
      <c r="D56" s="234" t="s">
        <v>17</v>
      </c>
      <c r="E56" s="234" t="s">
        <v>29</v>
      </c>
      <c r="F56" s="257" t="s">
        <v>90</v>
      </c>
      <c r="G56" s="219" t="s">
        <v>91</v>
      </c>
      <c r="H56" s="258">
        <v>2019</v>
      </c>
      <c r="I56" s="234">
        <v>5</v>
      </c>
      <c r="J56" s="234">
        <v>4011</v>
      </c>
      <c r="K56" s="234" t="s">
        <v>89</v>
      </c>
      <c r="L56" s="234" t="s">
        <v>89</v>
      </c>
      <c r="M56" s="226" t="s">
        <v>1547</v>
      </c>
      <c r="N56" s="223"/>
      <c r="O56" s="243" t="s">
        <v>887</v>
      </c>
      <c r="P56" s="224"/>
      <c r="Q56" s="359">
        <v>90</v>
      </c>
      <c r="R56" s="259"/>
      <c r="S56" s="181"/>
      <c r="T56" s="17"/>
      <c r="U56" s="17"/>
      <c r="V56" s="17"/>
    </row>
    <row r="57" spans="1:22" ht="15" customHeight="1" x14ac:dyDescent="0.2">
      <c r="A57" s="179" t="str">
        <f t="shared" si="0"/>
        <v>Arbeitsrecht40112019IBMÜnsal</v>
      </c>
      <c r="B57" s="179" t="s">
        <v>1549</v>
      </c>
      <c r="C57" s="227" t="s">
        <v>1010</v>
      </c>
      <c r="D57" s="228" t="s">
        <v>17</v>
      </c>
      <c r="E57" s="228" t="s">
        <v>29</v>
      </c>
      <c r="F57" s="260" t="s">
        <v>1047</v>
      </c>
      <c r="G57" s="227" t="s">
        <v>1048</v>
      </c>
      <c r="H57" s="255">
        <v>2019</v>
      </c>
      <c r="I57" s="228">
        <v>8</v>
      </c>
      <c r="J57" s="228">
        <v>4011</v>
      </c>
      <c r="K57" s="228" t="s">
        <v>89</v>
      </c>
      <c r="L57" s="228" t="s">
        <v>89</v>
      </c>
      <c r="M57" s="228" t="s">
        <v>1547</v>
      </c>
      <c r="N57" s="206"/>
      <c r="O57" s="239" t="str">
        <f>VLOOKUP($B57,$A$2:$T$3332,15,FALSE)</f>
        <v>Hausarbeit/Referat mit mündl. Prüfung</v>
      </c>
      <c r="P57" s="208"/>
      <c r="Q57" s="228">
        <v>90</v>
      </c>
      <c r="R57" s="179"/>
      <c r="S57" s="179"/>
      <c r="T57" s="181"/>
      <c r="U57" s="17"/>
      <c r="V57" s="17"/>
    </row>
    <row r="58" spans="1:22" ht="15" customHeight="1" x14ac:dyDescent="0.2">
      <c r="A58" s="181" t="str">
        <f t="shared" si="0"/>
        <v>Architekturen für verteilte Geoanwendungen30112021273Jackenkroll</v>
      </c>
      <c r="B58" s="181"/>
      <c r="C58" s="219" t="s">
        <v>1667</v>
      </c>
      <c r="D58" s="219" t="s">
        <v>76</v>
      </c>
      <c r="E58" s="219" t="s">
        <v>18</v>
      </c>
      <c r="F58" s="275">
        <v>273</v>
      </c>
      <c r="G58" s="219" t="s">
        <v>92</v>
      </c>
      <c r="H58" s="221">
        <v>2021</v>
      </c>
      <c r="I58" s="222">
        <v>2</v>
      </c>
      <c r="J58" s="222">
        <v>3011</v>
      </c>
      <c r="K58" s="219" t="s">
        <v>1216</v>
      </c>
      <c r="L58" s="219" t="s">
        <v>1216</v>
      </c>
      <c r="M58" s="219" t="s">
        <v>1524</v>
      </c>
      <c r="N58" s="223"/>
      <c r="O58" s="191" t="s">
        <v>206</v>
      </c>
      <c r="P58" s="266"/>
      <c r="Q58" s="222">
        <v>30</v>
      </c>
      <c r="R58" s="232"/>
      <c r="S58" s="181"/>
      <c r="T58" s="256"/>
      <c r="U58" s="17"/>
      <c r="V58" s="17"/>
    </row>
    <row r="59" spans="1:22" ht="15" customHeight="1" x14ac:dyDescent="0.2">
      <c r="A59" s="267" t="str">
        <f t="shared" si="0"/>
        <v>Auditing11312022MATHannemann</v>
      </c>
      <c r="B59" s="179" t="s">
        <v>1506</v>
      </c>
      <c r="C59" s="227" t="s">
        <v>1505</v>
      </c>
      <c r="D59" s="227" t="s">
        <v>17</v>
      </c>
      <c r="E59" s="227" t="s">
        <v>18</v>
      </c>
      <c r="F59" s="241" t="s">
        <v>19</v>
      </c>
      <c r="G59" s="227" t="s">
        <v>20</v>
      </c>
      <c r="H59" s="237">
        <v>2022</v>
      </c>
      <c r="I59" s="238">
        <v>1</v>
      </c>
      <c r="J59" s="238">
        <v>1131</v>
      </c>
      <c r="K59" s="227" t="s">
        <v>1453</v>
      </c>
      <c r="L59" s="227" t="s">
        <v>1453</v>
      </c>
      <c r="M59" s="227" t="s">
        <v>668</v>
      </c>
      <c r="N59" s="206">
        <f>VLOOKUP($B59,$A$2:$T$1829,14,FALSE)</f>
        <v>45324</v>
      </c>
      <c r="O59" s="207" t="str">
        <f>VLOOKUP($B59,$A$2:$T$3483,15,FALSE)</f>
        <v>AW3-35</v>
      </c>
      <c r="P59" s="23">
        <f>VLOOKUP($B59,$A$2:$T$3483,16,FALSE)</f>
        <v>0.54166666666666663</v>
      </c>
      <c r="Q59" s="21">
        <v>120</v>
      </c>
      <c r="R59" s="225"/>
      <c r="S59" s="17"/>
      <c r="T59" s="225"/>
      <c r="U59" s="17"/>
      <c r="V59" s="17"/>
    </row>
    <row r="60" spans="1:22" ht="15" customHeight="1" x14ac:dyDescent="0.2">
      <c r="A60" s="243" t="str">
        <f t="shared" si="0"/>
        <v>Auditing11912021ACCHannemann</v>
      </c>
      <c r="B60" s="252"/>
      <c r="C60" s="219" t="s">
        <v>1505</v>
      </c>
      <c r="D60" s="219" t="s">
        <v>17</v>
      </c>
      <c r="E60" s="219" t="s">
        <v>18</v>
      </c>
      <c r="F60" s="220" t="s">
        <v>21</v>
      </c>
      <c r="G60" s="219" t="s">
        <v>1743</v>
      </c>
      <c r="H60" s="221">
        <v>2021</v>
      </c>
      <c r="I60" s="222">
        <v>2</v>
      </c>
      <c r="J60" s="222">
        <v>1191</v>
      </c>
      <c r="K60" s="219" t="s">
        <v>1453</v>
      </c>
      <c r="L60" s="219" t="s">
        <v>1453</v>
      </c>
      <c r="M60" s="219" t="s">
        <v>668</v>
      </c>
      <c r="N60" s="223">
        <v>45324</v>
      </c>
      <c r="O60" s="191" t="s">
        <v>1558</v>
      </c>
      <c r="P60" s="31">
        <v>0.54166666666666663</v>
      </c>
      <c r="Q60" s="29">
        <v>120</v>
      </c>
      <c r="R60" s="252"/>
      <c r="S60" s="184"/>
      <c r="T60" s="252"/>
      <c r="U60" s="269"/>
      <c r="V60" s="269"/>
    </row>
    <row r="61" spans="1:22" ht="15" customHeight="1" x14ac:dyDescent="0.2">
      <c r="A61" s="17" t="str">
        <f t="shared" si="0"/>
        <v>Ausgew. Kapitel SiWaWi14312018UMMHense</v>
      </c>
      <c r="B61" s="17" t="s">
        <v>1335</v>
      </c>
      <c r="C61" s="18" t="s">
        <v>937</v>
      </c>
      <c r="D61" s="18" t="s">
        <v>84</v>
      </c>
      <c r="E61" s="18" t="s">
        <v>18</v>
      </c>
      <c r="F61" s="19" t="s">
        <v>85</v>
      </c>
      <c r="G61" s="18" t="s">
        <v>86</v>
      </c>
      <c r="H61" s="20">
        <v>2018</v>
      </c>
      <c r="I61" s="21">
        <v>2</v>
      </c>
      <c r="J61" s="21">
        <v>1431</v>
      </c>
      <c r="K61" s="18" t="s">
        <v>97</v>
      </c>
      <c r="L61" s="18" t="s">
        <v>2319</v>
      </c>
      <c r="M61" s="18" t="s">
        <v>1334</v>
      </c>
      <c r="N61" s="22"/>
      <c r="O61" s="35" t="str">
        <f>VLOOKUP($B61,$A$2:$T$1829,15,FALSE)</f>
        <v>Hausarbeit mit Kolloquium</v>
      </c>
      <c r="P61" s="23"/>
      <c r="Q61" s="17"/>
      <c r="R61" s="17"/>
      <c r="S61" s="17"/>
      <c r="T61" s="6"/>
      <c r="U61" s="1"/>
      <c r="V61" s="1"/>
    </row>
    <row r="62" spans="1:22" ht="15" customHeight="1" x14ac:dyDescent="0.2">
      <c r="A62" s="6" t="str">
        <f t="shared" si="0"/>
        <v>Ausgew. Kapitel SiWaWi14312018MBIHense</v>
      </c>
      <c r="B62" s="6"/>
      <c r="C62" s="26" t="s">
        <v>937</v>
      </c>
      <c r="D62" s="26" t="s">
        <v>84</v>
      </c>
      <c r="E62" s="26" t="s">
        <v>18</v>
      </c>
      <c r="F62" s="27" t="s">
        <v>94</v>
      </c>
      <c r="G62" s="26" t="s">
        <v>95</v>
      </c>
      <c r="H62" s="28">
        <v>2018</v>
      </c>
      <c r="I62" s="29">
        <v>2</v>
      </c>
      <c r="J62" s="29">
        <v>1431</v>
      </c>
      <c r="K62" s="26" t="s">
        <v>97</v>
      </c>
      <c r="L62" s="26" t="s">
        <v>2319</v>
      </c>
      <c r="M62" s="26" t="s">
        <v>1334</v>
      </c>
      <c r="N62" s="14"/>
      <c r="O62" s="25" t="s">
        <v>932</v>
      </c>
      <c r="P62" s="31"/>
      <c r="Q62" s="6"/>
      <c r="R62" s="6"/>
      <c r="S62" s="6"/>
      <c r="T62" s="6"/>
      <c r="U62" s="67"/>
      <c r="V62" s="67"/>
    </row>
    <row r="63" spans="1:22" ht="15" customHeight="1" x14ac:dyDescent="0.2">
      <c r="A63" s="17" t="str">
        <f t="shared" si="0"/>
        <v>Ausgewählte F d Personalm36612011IBMGieselmann</v>
      </c>
      <c r="B63" s="17" t="s">
        <v>1270</v>
      </c>
      <c r="C63" s="16" t="s">
        <v>887</v>
      </c>
      <c r="D63" s="18" t="s">
        <v>17</v>
      </c>
      <c r="E63" s="18" t="s">
        <v>29</v>
      </c>
      <c r="F63" s="19" t="s">
        <v>1047</v>
      </c>
      <c r="G63" s="18" t="s">
        <v>1048</v>
      </c>
      <c r="H63" s="20">
        <v>2011</v>
      </c>
      <c r="I63" s="21">
        <v>7</v>
      </c>
      <c r="J63" s="21">
        <v>3661</v>
      </c>
      <c r="K63" s="18" t="s">
        <v>98</v>
      </c>
      <c r="L63" s="18" t="s">
        <v>98</v>
      </c>
      <c r="M63" s="18" t="s">
        <v>99</v>
      </c>
      <c r="N63" s="22"/>
      <c r="O63" s="35" t="str">
        <f>VLOOKUP($B63,$A$2:$T$1829,15,FALSE)</f>
        <v>wird nicht angeboten</v>
      </c>
      <c r="P63" s="23"/>
      <c r="Q63" s="16"/>
      <c r="R63" s="17"/>
      <c r="S63" s="17"/>
      <c r="T63" s="17"/>
      <c r="U63" s="6"/>
      <c r="V63" s="6"/>
    </row>
    <row r="64" spans="1:22" ht="15" customHeight="1" x14ac:dyDescent="0.2">
      <c r="A64" s="181" t="str">
        <f t="shared" si="0"/>
        <v>Ausgewählte Fragen des Personalmanagements40212019A67Gieselmann</v>
      </c>
      <c r="B64" s="249"/>
      <c r="C64" s="234" t="s">
        <v>887</v>
      </c>
      <c r="D64" s="219" t="s">
        <v>17</v>
      </c>
      <c r="E64" s="219" t="s">
        <v>29</v>
      </c>
      <c r="F64" s="220" t="s">
        <v>90</v>
      </c>
      <c r="G64" s="219" t="s">
        <v>91</v>
      </c>
      <c r="H64" s="221">
        <v>2019</v>
      </c>
      <c r="I64" s="222">
        <v>5</v>
      </c>
      <c r="J64" s="234">
        <v>4021</v>
      </c>
      <c r="K64" s="234" t="s">
        <v>1190</v>
      </c>
      <c r="L64" s="234" t="s">
        <v>1190</v>
      </c>
      <c r="M64" s="219" t="s">
        <v>99</v>
      </c>
      <c r="N64" s="223"/>
      <c r="O64" s="210" t="s">
        <v>206</v>
      </c>
      <c r="P64" s="224"/>
      <c r="Q64" s="222"/>
      <c r="R64" s="232"/>
      <c r="S64" s="181"/>
      <c r="T64" s="17"/>
      <c r="U64" s="17"/>
      <c r="V64" s="17"/>
    </row>
    <row r="65" spans="1:22" ht="15" customHeight="1" x14ac:dyDescent="0.2">
      <c r="A65" s="179" t="str">
        <f t="shared" si="0"/>
        <v>Ausgewählte Fragen des Personalmanagements40212019IBMGieselmann</v>
      </c>
      <c r="B65" s="179" t="s">
        <v>1270</v>
      </c>
      <c r="C65" s="262" t="s">
        <v>1164</v>
      </c>
      <c r="D65" s="228" t="s">
        <v>17</v>
      </c>
      <c r="E65" s="228" t="s">
        <v>29</v>
      </c>
      <c r="F65" s="260" t="s">
        <v>1047</v>
      </c>
      <c r="G65" s="227" t="s">
        <v>1048</v>
      </c>
      <c r="H65" s="255">
        <v>2019</v>
      </c>
      <c r="I65" s="228">
        <v>8</v>
      </c>
      <c r="J65" s="228">
        <v>4021</v>
      </c>
      <c r="K65" s="228" t="s">
        <v>1190</v>
      </c>
      <c r="L65" s="228" t="s">
        <v>1190</v>
      </c>
      <c r="M65" s="227" t="s">
        <v>99</v>
      </c>
      <c r="N65" s="206"/>
      <c r="O65" s="239" t="str">
        <f>VLOOKUP($B65,$A$2:$T$1829,15,FALSE)</f>
        <v>wird nicht angeboten</v>
      </c>
      <c r="P65" s="342"/>
      <c r="Q65" s="268"/>
      <c r="R65" s="268"/>
      <c r="S65" s="179"/>
      <c r="T65" s="268"/>
      <c r="U65" s="17"/>
      <c r="V65" s="17"/>
    </row>
    <row r="66" spans="1:22" ht="15" customHeight="1" x14ac:dyDescent="0.2">
      <c r="A66" s="181" t="str">
        <f t="shared" ref="A66:A129" si="4">K66&amp;J66&amp;H66&amp;F66&amp;M66</f>
        <v>Ausgewählte Methoden der Ingenieurvermessung31102019718Eling/Lipkowski</v>
      </c>
      <c r="B66" s="181"/>
      <c r="C66" s="219" t="s">
        <v>1636</v>
      </c>
      <c r="D66" s="219" t="s">
        <v>76</v>
      </c>
      <c r="E66" s="219" t="s">
        <v>29</v>
      </c>
      <c r="F66" s="275">
        <v>718</v>
      </c>
      <c r="G66" s="219" t="s">
        <v>169</v>
      </c>
      <c r="H66" s="221">
        <v>2019</v>
      </c>
      <c r="I66" s="222">
        <v>5</v>
      </c>
      <c r="J66" s="222">
        <v>3110</v>
      </c>
      <c r="K66" s="219" t="s">
        <v>1207</v>
      </c>
      <c r="L66" s="219" t="s">
        <v>1207</v>
      </c>
      <c r="M66" s="219" t="s">
        <v>1354</v>
      </c>
      <c r="N66" s="223">
        <v>45330</v>
      </c>
      <c r="O66" s="216" t="s">
        <v>1621</v>
      </c>
      <c r="P66" s="224" t="s">
        <v>2172</v>
      </c>
      <c r="Q66" s="222"/>
      <c r="R66" s="232"/>
      <c r="S66" s="259"/>
      <c r="T66" s="181"/>
      <c r="U66" s="1"/>
      <c r="V66" s="1"/>
    </row>
    <row r="67" spans="1:22" ht="15" customHeight="1" x14ac:dyDescent="0.2">
      <c r="A67" s="179" t="str">
        <f t="shared" si="4"/>
        <v>Ausgewählte Methoden der Ingenieurvermessung31102019K18Eling/Lipkowski</v>
      </c>
      <c r="B67" s="179" t="s">
        <v>1403</v>
      </c>
      <c r="C67" s="227" t="s">
        <v>1636</v>
      </c>
      <c r="D67" s="227" t="s">
        <v>76</v>
      </c>
      <c r="E67" s="227" t="s">
        <v>29</v>
      </c>
      <c r="F67" s="236" t="s">
        <v>172</v>
      </c>
      <c r="G67" s="227" t="s">
        <v>173</v>
      </c>
      <c r="H67" s="237">
        <v>2019</v>
      </c>
      <c r="I67" s="238">
        <v>7</v>
      </c>
      <c r="J67" s="238">
        <v>3110</v>
      </c>
      <c r="K67" s="227" t="s">
        <v>1207</v>
      </c>
      <c r="L67" s="227" t="s">
        <v>1207</v>
      </c>
      <c r="M67" s="227" t="s">
        <v>1354</v>
      </c>
      <c r="N67" s="206">
        <f>VLOOKUP($B67,$A$2:$T$3773,14,FALSE)</f>
        <v>45330</v>
      </c>
      <c r="O67" s="330" t="str">
        <f>VLOOKUP($B67,$A$2:$T$3773,15,FALSE)</f>
        <v>A0-16 mündl. Prüfung</v>
      </c>
      <c r="P67" s="208" t="str">
        <f>VLOOKUP($B67,$A$2:$T$3773,16,FALSE)</f>
        <v>ab 09:30</v>
      </c>
      <c r="Q67" s="238"/>
      <c r="R67" s="242"/>
      <c r="S67" s="179"/>
      <c r="T67" s="181"/>
      <c r="U67" s="1"/>
      <c r="V67" s="1"/>
    </row>
    <row r="68" spans="1:22" ht="15" customHeight="1" x14ac:dyDescent="0.2">
      <c r="A68" s="17" t="str">
        <f t="shared" si="4"/>
        <v>Ausgewählte Themen der Geoinformatik33102019K18Keßler</v>
      </c>
      <c r="B68" s="179" t="s">
        <v>1717</v>
      </c>
      <c r="C68" s="262" t="s">
        <v>1210</v>
      </c>
      <c r="D68" s="227" t="s">
        <v>76</v>
      </c>
      <c r="E68" s="227" t="s">
        <v>29</v>
      </c>
      <c r="F68" s="236" t="s">
        <v>172</v>
      </c>
      <c r="G68" s="227" t="s">
        <v>173</v>
      </c>
      <c r="H68" s="237">
        <v>2019</v>
      </c>
      <c r="I68" s="238">
        <v>7</v>
      </c>
      <c r="J68" s="238">
        <v>3310</v>
      </c>
      <c r="K68" s="227" t="s">
        <v>1209</v>
      </c>
      <c r="L68" s="227" t="s">
        <v>1209</v>
      </c>
      <c r="M68" s="382" t="s">
        <v>1352</v>
      </c>
      <c r="N68" s="1"/>
      <c r="O68" s="35" t="str">
        <f>VLOOKUP($B68,$A$2:$T$1829,15,FALSE)</f>
        <v>Hausarbeit und mündl. Prüfung</v>
      </c>
      <c r="P68" s="1"/>
      <c r="Q68" s="354"/>
      <c r="R68" s="1"/>
      <c r="S68" s="1"/>
      <c r="T68" s="1"/>
      <c r="U68" s="240"/>
      <c r="V68" s="240"/>
    </row>
    <row r="69" spans="1:22" ht="15" customHeight="1" x14ac:dyDescent="0.2">
      <c r="A69" s="181" t="str">
        <f t="shared" si="4"/>
        <v>Ausgewählte Themen der Geoinformatik33102019718Keßler</v>
      </c>
      <c r="B69" s="181"/>
      <c r="C69" s="219" t="s">
        <v>918</v>
      </c>
      <c r="D69" s="219" t="s">
        <v>76</v>
      </c>
      <c r="E69" s="219" t="s">
        <v>29</v>
      </c>
      <c r="F69" s="275">
        <v>718</v>
      </c>
      <c r="G69" s="219" t="s">
        <v>169</v>
      </c>
      <c r="H69" s="221">
        <v>2019</v>
      </c>
      <c r="I69" s="222">
        <v>5</v>
      </c>
      <c r="J69" s="222">
        <v>3310</v>
      </c>
      <c r="K69" s="219" t="s">
        <v>1209</v>
      </c>
      <c r="L69" s="219" t="s">
        <v>1209</v>
      </c>
      <c r="M69" s="219" t="s">
        <v>1352</v>
      </c>
      <c r="N69" s="223"/>
      <c r="O69" s="191" t="s">
        <v>1383</v>
      </c>
      <c r="P69" s="224"/>
      <c r="Q69" s="222"/>
      <c r="R69" s="232"/>
      <c r="S69" s="181"/>
      <c r="T69" s="179"/>
      <c r="U69" s="17"/>
      <c r="V69" s="17"/>
    </row>
    <row r="70" spans="1:22" ht="15" customHeight="1" x14ac:dyDescent="0.2">
      <c r="A70" s="17" t="str">
        <f t="shared" si="4"/>
        <v>Ausgewählte Themen der Programmierung25612019K71Zimmermann</v>
      </c>
      <c r="B70" s="179" t="s">
        <v>1718</v>
      </c>
      <c r="C70" s="262" t="s">
        <v>912</v>
      </c>
      <c r="D70" s="227" t="s">
        <v>76</v>
      </c>
      <c r="E70" s="227" t="s">
        <v>29</v>
      </c>
      <c r="F70" s="241" t="s">
        <v>79</v>
      </c>
      <c r="G70" s="227" t="s">
        <v>80</v>
      </c>
      <c r="H70" s="237">
        <v>2019</v>
      </c>
      <c r="I70" s="238">
        <v>8</v>
      </c>
      <c r="J70" s="238">
        <v>2561</v>
      </c>
      <c r="K70" s="227" t="s">
        <v>1565</v>
      </c>
      <c r="L70" s="227" t="s">
        <v>1565</v>
      </c>
      <c r="M70" s="18" t="s">
        <v>595</v>
      </c>
      <c r="N70" s="22">
        <f>VLOOKUP($B70,$A$2:$T$3482,14,FALSE)</f>
        <v>45327</v>
      </c>
      <c r="O70" s="75" t="str">
        <f>VLOOKUP($B70,$A$2:$T$3482,15,FALSE)</f>
        <v>A0-20</v>
      </c>
      <c r="P70" s="23">
        <f>VLOOKUP($B70,$A$2:$T$3482,16,FALSE)</f>
        <v>0.54166666666666663</v>
      </c>
      <c r="Q70" s="21">
        <v>90</v>
      </c>
      <c r="R70" s="1"/>
      <c r="S70" s="1"/>
      <c r="T70" s="1"/>
      <c r="U70" s="17"/>
      <c r="V70" s="17"/>
    </row>
    <row r="71" spans="1:22" ht="15" customHeight="1" x14ac:dyDescent="0.2">
      <c r="A71" s="181" t="str">
        <f t="shared" si="4"/>
        <v>Ausgewählte Themen der Programmierung25612019771Zimmermann</v>
      </c>
      <c r="B71" s="271"/>
      <c r="C71" s="243" t="s">
        <v>912</v>
      </c>
      <c r="D71" s="181" t="s">
        <v>76</v>
      </c>
      <c r="E71" s="181" t="s">
        <v>29</v>
      </c>
      <c r="F71" s="344">
        <v>771</v>
      </c>
      <c r="G71" s="250" t="s">
        <v>77</v>
      </c>
      <c r="H71" s="367">
        <v>2019</v>
      </c>
      <c r="I71" s="181">
        <v>6</v>
      </c>
      <c r="J71" s="181">
        <v>2561</v>
      </c>
      <c r="K71" s="181" t="s">
        <v>1565</v>
      </c>
      <c r="L71" s="181" t="s">
        <v>1565</v>
      </c>
      <c r="M71" s="181" t="s">
        <v>595</v>
      </c>
      <c r="N71" s="223">
        <v>45327</v>
      </c>
      <c r="O71" s="191" t="s">
        <v>1141</v>
      </c>
      <c r="P71" s="224">
        <v>0.54166666666666663</v>
      </c>
      <c r="Q71" s="181">
        <v>90</v>
      </c>
      <c r="R71" s="181"/>
      <c r="S71" s="181"/>
      <c r="T71" s="181"/>
      <c r="U71" s="17"/>
      <c r="V71" s="17"/>
    </row>
    <row r="72" spans="1:22" s="166" customFormat="1" ht="15" customHeight="1" x14ac:dyDescent="0.2">
      <c r="A72" s="6" t="str">
        <f t="shared" si="4"/>
        <v>Außenwirtschaft 130212011IBM</v>
      </c>
      <c r="B72" s="6"/>
      <c r="C72" s="26" t="s">
        <v>881</v>
      </c>
      <c r="D72" s="26" t="s">
        <v>17</v>
      </c>
      <c r="E72" s="26" t="s">
        <v>29</v>
      </c>
      <c r="F72" s="27" t="s">
        <v>1047</v>
      </c>
      <c r="G72" s="26" t="s">
        <v>1048</v>
      </c>
      <c r="H72" s="28">
        <v>2011</v>
      </c>
      <c r="I72" s="29">
        <v>7</v>
      </c>
      <c r="J72" s="29">
        <v>3021</v>
      </c>
      <c r="K72" s="26" t="s">
        <v>100</v>
      </c>
      <c r="L72" s="26" t="s">
        <v>100</v>
      </c>
      <c r="M72" s="26"/>
      <c r="N72" s="14"/>
      <c r="O72" s="30" t="s">
        <v>206</v>
      </c>
      <c r="P72" s="31"/>
      <c r="Q72" s="29">
        <v>120</v>
      </c>
      <c r="R72" s="32"/>
      <c r="S72" s="6"/>
      <c r="T72" s="6"/>
      <c r="U72" s="181"/>
      <c r="V72" s="181"/>
    </row>
    <row r="73" spans="1:22" ht="15" customHeight="1" x14ac:dyDescent="0.2">
      <c r="A73" s="17" t="str">
        <f t="shared" si="4"/>
        <v>Außenwirtschaft 130212011IBM</v>
      </c>
      <c r="B73" s="17" t="s">
        <v>1751</v>
      </c>
      <c r="C73" s="18" t="s">
        <v>881</v>
      </c>
      <c r="D73" s="18" t="s">
        <v>17</v>
      </c>
      <c r="E73" s="18" t="s">
        <v>29</v>
      </c>
      <c r="F73" s="19" t="s">
        <v>1047</v>
      </c>
      <c r="G73" s="18" t="s">
        <v>1048</v>
      </c>
      <c r="H73" s="20">
        <v>2011</v>
      </c>
      <c r="I73" s="21">
        <v>7</v>
      </c>
      <c r="J73" s="21">
        <v>3021</v>
      </c>
      <c r="K73" s="18" t="s">
        <v>100</v>
      </c>
      <c r="L73" s="18" t="s">
        <v>100</v>
      </c>
      <c r="M73" s="18"/>
      <c r="N73" s="22"/>
      <c r="O73" s="35" t="s">
        <v>206</v>
      </c>
      <c r="P73" s="23"/>
      <c r="Q73" s="36"/>
      <c r="R73" s="36"/>
      <c r="S73" s="17"/>
      <c r="T73" s="6"/>
      <c r="U73" s="6"/>
      <c r="V73" s="6"/>
    </row>
    <row r="74" spans="1:22" ht="15" customHeight="1" x14ac:dyDescent="0.2">
      <c r="A74" s="17" t="str">
        <f t="shared" si="4"/>
        <v>Außenwirtschaft 240112011A67</v>
      </c>
      <c r="B74" s="17" t="s">
        <v>2018</v>
      </c>
      <c r="C74" s="18" t="s">
        <v>1770</v>
      </c>
      <c r="D74" s="18" t="s">
        <v>17</v>
      </c>
      <c r="E74" s="18" t="s">
        <v>29</v>
      </c>
      <c r="F74" s="19" t="s">
        <v>90</v>
      </c>
      <c r="G74" s="18" t="s">
        <v>91</v>
      </c>
      <c r="H74" s="20">
        <v>2011</v>
      </c>
      <c r="I74" s="21">
        <v>6</v>
      </c>
      <c r="J74" s="21">
        <v>4011</v>
      </c>
      <c r="K74" s="18" t="s">
        <v>103</v>
      </c>
      <c r="L74" s="18" t="s">
        <v>103</v>
      </c>
      <c r="M74" s="18"/>
      <c r="N74" s="22"/>
      <c r="O74" s="41" t="s">
        <v>206</v>
      </c>
      <c r="P74" s="23"/>
      <c r="Q74" s="21">
        <v>60</v>
      </c>
      <c r="R74" s="36"/>
      <c r="S74" s="17"/>
      <c r="T74" s="17"/>
      <c r="U74" s="17"/>
      <c r="V74" s="17"/>
    </row>
    <row r="75" spans="1:22" ht="15" customHeight="1" x14ac:dyDescent="0.2">
      <c r="A75" s="17" t="str">
        <f t="shared" si="4"/>
        <v>Außenwirtschaft 240112011IBM</v>
      </c>
      <c r="B75" s="17" t="s">
        <v>2018</v>
      </c>
      <c r="C75" s="18" t="s">
        <v>881</v>
      </c>
      <c r="D75" s="18" t="s">
        <v>17</v>
      </c>
      <c r="E75" s="18" t="s">
        <v>29</v>
      </c>
      <c r="F75" s="19" t="s">
        <v>1047</v>
      </c>
      <c r="G75" s="18" t="s">
        <v>1048</v>
      </c>
      <c r="H75" s="20">
        <v>2011</v>
      </c>
      <c r="I75" s="21">
        <v>8</v>
      </c>
      <c r="J75" s="21">
        <v>4011</v>
      </c>
      <c r="K75" s="18" t="s">
        <v>103</v>
      </c>
      <c r="L75" s="18" t="s">
        <v>103</v>
      </c>
      <c r="M75" s="18"/>
      <c r="N75" s="22"/>
      <c r="O75" s="58" t="s">
        <v>206</v>
      </c>
      <c r="P75" s="23"/>
      <c r="Q75" s="21">
        <v>60</v>
      </c>
      <c r="R75" s="36"/>
      <c r="S75" s="17"/>
      <c r="T75" s="17"/>
      <c r="U75" s="17"/>
      <c r="V75" s="17"/>
    </row>
    <row r="76" spans="1:22" ht="15" customHeight="1" x14ac:dyDescent="0.2">
      <c r="A76" s="181" t="str">
        <f t="shared" si="4"/>
        <v>Automotive Bussysteme25212019METRitschel</v>
      </c>
      <c r="B76" s="268"/>
      <c r="C76" s="219" t="s">
        <v>929</v>
      </c>
      <c r="D76" s="219" t="s">
        <v>40</v>
      </c>
      <c r="E76" s="219" t="s">
        <v>18</v>
      </c>
      <c r="F76" s="220" t="s">
        <v>41</v>
      </c>
      <c r="G76" s="219" t="s">
        <v>46</v>
      </c>
      <c r="H76" s="221">
        <v>2019</v>
      </c>
      <c r="I76" s="222">
        <v>2</v>
      </c>
      <c r="J76" s="222">
        <v>2521</v>
      </c>
      <c r="K76" s="219" t="s">
        <v>1404</v>
      </c>
      <c r="L76" s="219" t="s">
        <v>1404</v>
      </c>
      <c r="M76" s="219" t="s">
        <v>106</v>
      </c>
      <c r="N76" s="393"/>
      <c r="O76" s="191" t="s">
        <v>929</v>
      </c>
      <c r="P76" s="342"/>
      <c r="Q76" s="422"/>
      <c r="R76" s="268"/>
      <c r="S76" s="181"/>
      <c r="T76" s="240"/>
      <c r="U76" s="129"/>
      <c r="V76" s="129"/>
    </row>
    <row r="77" spans="1:22" ht="15" customHeight="1" x14ac:dyDescent="0.2">
      <c r="A77" s="6" t="str">
        <f t="shared" si="4"/>
        <v>Automotive Radarsensorik12112019METRitschel</v>
      </c>
      <c r="B77" s="42"/>
      <c r="C77" s="26" t="s">
        <v>1975</v>
      </c>
      <c r="D77" s="26" t="s">
        <v>40</v>
      </c>
      <c r="E77" s="26" t="s">
        <v>18</v>
      </c>
      <c r="F77" s="27" t="s">
        <v>41</v>
      </c>
      <c r="G77" s="26" t="s">
        <v>46</v>
      </c>
      <c r="H77" s="28">
        <v>2019</v>
      </c>
      <c r="I77" s="29">
        <v>1</v>
      </c>
      <c r="J77" s="29">
        <v>1211</v>
      </c>
      <c r="K77" s="219" t="s">
        <v>107</v>
      </c>
      <c r="L77" s="26" t="s">
        <v>107</v>
      </c>
      <c r="M77" s="26" t="s">
        <v>106</v>
      </c>
      <c r="N77" s="194"/>
      <c r="O77" s="30" t="s">
        <v>929</v>
      </c>
      <c r="P77" s="195"/>
      <c r="Q77" s="42"/>
      <c r="R77" s="42"/>
      <c r="S77" s="6"/>
      <c r="T77" s="42"/>
      <c r="U77" s="129"/>
      <c r="V77" s="129"/>
    </row>
    <row r="78" spans="1:22" s="1" customFormat="1" ht="15" customHeight="1" x14ac:dyDescent="0.2">
      <c r="A78" s="6" t="str">
        <f t="shared" si="4"/>
        <v>Autonomous Mobile Robots44512019704Arockiadoss</v>
      </c>
      <c r="B78" s="42"/>
      <c r="C78" s="26" t="s">
        <v>1051</v>
      </c>
      <c r="D78" s="26" t="s">
        <v>28</v>
      </c>
      <c r="E78" s="26" t="s">
        <v>29</v>
      </c>
      <c r="F78" s="27" t="s">
        <v>1946</v>
      </c>
      <c r="G78" s="26" t="s">
        <v>30</v>
      </c>
      <c r="H78" s="28">
        <v>2019</v>
      </c>
      <c r="I78" s="29">
        <v>5</v>
      </c>
      <c r="J78" s="222">
        <v>4451</v>
      </c>
      <c r="K78" s="219" t="s">
        <v>2328</v>
      </c>
      <c r="L78" s="26" t="s">
        <v>2328</v>
      </c>
      <c r="M78" s="26" t="s">
        <v>2329</v>
      </c>
      <c r="N78" s="498">
        <v>45369</v>
      </c>
      <c r="O78" s="30" t="s">
        <v>1829</v>
      </c>
      <c r="P78" s="501">
        <v>0.54166666666666663</v>
      </c>
      <c r="Q78" s="6">
        <v>90</v>
      </c>
      <c r="R78" s="42"/>
      <c r="S78" s="6"/>
      <c r="T78" s="42"/>
      <c r="U78" s="129"/>
      <c r="V78" s="129"/>
    </row>
    <row r="79" spans="1:22" s="171" customFormat="1" ht="15" customHeight="1" x14ac:dyDescent="0.2">
      <c r="A79" s="17" t="str">
        <f t="shared" si="4"/>
        <v>Autonomous Mobile Robots44512019757Arockiadoss</v>
      </c>
      <c r="B79" s="17" t="s">
        <v>2333</v>
      </c>
      <c r="C79" s="18" t="s">
        <v>1051</v>
      </c>
      <c r="D79" s="18" t="s">
        <v>28</v>
      </c>
      <c r="E79" s="18" t="s">
        <v>29</v>
      </c>
      <c r="F79" s="19" t="s">
        <v>1917</v>
      </c>
      <c r="G79" s="18" t="s">
        <v>32</v>
      </c>
      <c r="H79" s="20">
        <v>2019</v>
      </c>
      <c r="I79" s="21">
        <v>5</v>
      </c>
      <c r="J79" s="238">
        <v>4451</v>
      </c>
      <c r="K79" s="227" t="s">
        <v>2328</v>
      </c>
      <c r="L79" s="18" t="s">
        <v>2328</v>
      </c>
      <c r="M79" s="18" t="s">
        <v>2329</v>
      </c>
      <c r="N79" s="499">
        <f>VLOOKUP($B79,$A$2:$T$1829,14,FALSE)</f>
        <v>45369</v>
      </c>
      <c r="O79" s="35" t="str">
        <f>VLOOKUP($B79,$A$2:$T$1829,15,FALSE)</f>
        <v>C2-11</v>
      </c>
      <c r="P79" s="500">
        <f>VLOOKUP($B79,$A$2:$T$1829,16,FALSE)</f>
        <v>0.54166666666666663</v>
      </c>
      <c r="Q79" s="17">
        <v>90</v>
      </c>
      <c r="R79" s="67"/>
      <c r="S79" s="17"/>
      <c r="T79" s="67"/>
      <c r="U79" s="17"/>
      <c r="V79" s="17"/>
    </row>
    <row r="80" spans="1:22" s="171" customFormat="1" ht="15" customHeight="1" x14ac:dyDescent="0.2">
      <c r="A80" s="17" t="str">
        <f t="shared" si="4"/>
        <v>Autonomous Mobile Robots44512019K57Arockiadoss</v>
      </c>
      <c r="B80" s="17" t="s">
        <v>2333</v>
      </c>
      <c r="C80" s="18" t="s">
        <v>1051</v>
      </c>
      <c r="D80" s="18" t="s">
        <v>28</v>
      </c>
      <c r="E80" s="18" t="s">
        <v>29</v>
      </c>
      <c r="F80" s="19" t="s">
        <v>35</v>
      </c>
      <c r="G80" s="18" t="s">
        <v>36</v>
      </c>
      <c r="H80" s="20">
        <v>2019</v>
      </c>
      <c r="I80" s="21">
        <v>7</v>
      </c>
      <c r="J80" s="238">
        <v>4451</v>
      </c>
      <c r="K80" s="227" t="s">
        <v>2328</v>
      </c>
      <c r="L80" s="18" t="s">
        <v>2328</v>
      </c>
      <c r="M80" s="18" t="s">
        <v>2329</v>
      </c>
      <c r="N80" s="499">
        <f>VLOOKUP($B80,$A$2:$T$1829,14,FALSE)</f>
        <v>45369</v>
      </c>
      <c r="O80" s="35" t="str">
        <f>VLOOKUP($B80,$A$2:$T$1829,15,FALSE)</f>
        <v>C2-11</v>
      </c>
      <c r="P80" s="500">
        <f>VLOOKUP($B80,$A$2:$T$1829,16,FALSE)</f>
        <v>0.54166666666666663</v>
      </c>
      <c r="Q80" s="17">
        <v>90</v>
      </c>
      <c r="R80" s="67"/>
      <c r="S80" s="17"/>
      <c r="T80" s="67"/>
      <c r="U80" s="17"/>
      <c r="V80" s="17"/>
    </row>
    <row r="81" spans="1:22" s="171" customFormat="1" ht="15" customHeight="1" x14ac:dyDescent="0.2">
      <c r="A81" s="17" t="str">
        <f t="shared" si="4"/>
        <v>Autonomous Mobile Robots44512019K04Arockiadoss</v>
      </c>
      <c r="B81" s="17" t="s">
        <v>2333</v>
      </c>
      <c r="C81" s="18" t="s">
        <v>1051</v>
      </c>
      <c r="D81" s="18" t="s">
        <v>28</v>
      </c>
      <c r="E81" s="18" t="s">
        <v>29</v>
      </c>
      <c r="F81" s="19" t="s">
        <v>69</v>
      </c>
      <c r="G81" s="18" t="s">
        <v>70</v>
      </c>
      <c r="H81" s="20">
        <v>2019</v>
      </c>
      <c r="I81" s="21">
        <v>7</v>
      </c>
      <c r="J81" s="238">
        <v>4451</v>
      </c>
      <c r="K81" s="227" t="s">
        <v>2328</v>
      </c>
      <c r="L81" s="18" t="s">
        <v>2328</v>
      </c>
      <c r="M81" s="18" t="s">
        <v>2329</v>
      </c>
      <c r="N81" s="499">
        <f>VLOOKUP($B81,$A$2:$T$3483,14,FALSE)</f>
        <v>45369</v>
      </c>
      <c r="O81" s="35" t="str">
        <f>VLOOKUP($B81,$A$2:$T$3483,15,FALSE)</f>
        <v>C2-11</v>
      </c>
      <c r="P81" s="500">
        <f>VLOOKUP($B81,$A$2:$T$3483,16,FALSE)</f>
        <v>0.54166666666666663</v>
      </c>
      <c r="Q81" s="17">
        <v>90</v>
      </c>
      <c r="R81" s="67"/>
      <c r="S81" s="17"/>
      <c r="T81" s="67"/>
      <c r="U81" s="17"/>
      <c r="V81" s="17"/>
    </row>
    <row r="82" spans="1:22" ht="15" customHeight="1" x14ac:dyDescent="0.2">
      <c r="A82" s="181" t="str">
        <f t="shared" si="4"/>
        <v>B2B-Marketing40312019A67Ritzerfeld-Zell</v>
      </c>
      <c r="B82" s="268"/>
      <c r="C82" s="219" t="s">
        <v>1159</v>
      </c>
      <c r="D82" s="219" t="s">
        <v>17</v>
      </c>
      <c r="E82" s="219" t="s">
        <v>29</v>
      </c>
      <c r="F82" s="220" t="s">
        <v>90</v>
      </c>
      <c r="G82" s="219" t="s">
        <v>91</v>
      </c>
      <c r="H82" s="221">
        <v>2019</v>
      </c>
      <c r="I82" s="222">
        <v>5</v>
      </c>
      <c r="J82" s="222">
        <v>4031</v>
      </c>
      <c r="K82" s="219" t="s">
        <v>108</v>
      </c>
      <c r="L82" s="219" t="s">
        <v>108</v>
      </c>
      <c r="M82" s="219" t="s">
        <v>109</v>
      </c>
      <c r="N82" s="223">
        <v>45334</v>
      </c>
      <c r="O82" s="450" t="s">
        <v>1563</v>
      </c>
      <c r="P82" s="224">
        <v>0.54166666666666663</v>
      </c>
      <c r="Q82" s="222">
        <v>90</v>
      </c>
      <c r="R82" s="232"/>
      <c r="S82" s="181"/>
      <c r="T82" s="268"/>
      <c r="U82" s="24"/>
      <c r="V82" s="24"/>
    </row>
    <row r="83" spans="1:22" ht="15" customHeight="1" x14ac:dyDescent="0.2">
      <c r="A83" s="179" t="str">
        <f t="shared" si="4"/>
        <v>B2B-Marketing30312011IBMRitzerfeld-Zell</v>
      </c>
      <c r="B83" s="179" t="s">
        <v>1271</v>
      </c>
      <c r="C83" s="227" t="s">
        <v>1159</v>
      </c>
      <c r="D83" s="227" t="s">
        <v>17</v>
      </c>
      <c r="E83" s="227" t="s">
        <v>29</v>
      </c>
      <c r="F83" s="241" t="s">
        <v>1047</v>
      </c>
      <c r="G83" s="227" t="s">
        <v>1048</v>
      </c>
      <c r="H83" s="237">
        <v>2011</v>
      </c>
      <c r="I83" s="238">
        <v>7</v>
      </c>
      <c r="J83" s="238">
        <v>3031</v>
      </c>
      <c r="K83" s="227" t="s">
        <v>108</v>
      </c>
      <c r="L83" s="227" t="s">
        <v>108</v>
      </c>
      <c r="M83" s="227" t="s">
        <v>109</v>
      </c>
      <c r="N83" s="206">
        <f>VLOOKUP($B83,$A$2:$T$3483,14,FALSE)</f>
        <v>45334</v>
      </c>
      <c r="O83" s="207" t="str">
        <f>VLOOKUP($B83,$A$2:$T$3483,15,FALSE)</f>
        <v>AW0-38</v>
      </c>
      <c r="P83" s="208">
        <f>VLOOKUP($B83,$A$2:$T$3483,16,FALSE)</f>
        <v>0.54166666666666663</v>
      </c>
      <c r="Q83" s="238">
        <v>90</v>
      </c>
      <c r="R83" s="242"/>
      <c r="S83" s="179"/>
      <c r="T83" s="179"/>
      <c r="U83" s="17"/>
      <c r="V83" s="17"/>
    </row>
    <row r="84" spans="1:22" s="225" customFormat="1" ht="15" customHeight="1" x14ac:dyDescent="0.2">
      <c r="A84" s="179" t="str">
        <f t="shared" si="4"/>
        <v>B2B-Marketing40312019IBMRitzerfeld-Zell</v>
      </c>
      <c r="B84" s="269" t="s">
        <v>1271</v>
      </c>
      <c r="C84" s="227" t="s">
        <v>1159</v>
      </c>
      <c r="D84" s="228" t="s">
        <v>17</v>
      </c>
      <c r="E84" s="228" t="s">
        <v>29</v>
      </c>
      <c r="F84" s="260" t="s">
        <v>1047</v>
      </c>
      <c r="G84" s="262" t="s">
        <v>1048</v>
      </c>
      <c r="H84" s="255">
        <v>2019</v>
      </c>
      <c r="I84" s="228">
        <v>8</v>
      </c>
      <c r="J84" s="228">
        <v>4031</v>
      </c>
      <c r="K84" s="228" t="s">
        <v>108</v>
      </c>
      <c r="L84" s="228" t="s">
        <v>108</v>
      </c>
      <c r="M84" s="228" t="s">
        <v>109</v>
      </c>
      <c r="N84" s="206">
        <f>VLOOKUP($B84,$A$2:$T$3483,14,FALSE)</f>
        <v>45334</v>
      </c>
      <c r="O84" s="207" t="str">
        <f>VLOOKUP($B84,$A$2:$T$3483,15,FALSE)</f>
        <v>AW0-38</v>
      </c>
      <c r="P84" s="208">
        <f>VLOOKUP($B84,$A$2:$T$3483,16,FALSE)</f>
        <v>0.54166666666666663</v>
      </c>
      <c r="Q84" s="228">
        <v>90</v>
      </c>
      <c r="R84" s="179"/>
      <c r="S84" s="179"/>
      <c r="T84" s="179"/>
      <c r="U84" s="256"/>
      <c r="V84" s="256"/>
    </row>
    <row r="85" spans="1:22" ht="15" customHeight="1" x14ac:dyDescent="0.2">
      <c r="A85" s="179" t="str">
        <f t="shared" si="4"/>
        <v>Basismodelle der Geoinformatik21212019K71Mischke/Zimmermann</v>
      </c>
      <c r="B85" s="269" t="s">
        <v>1378</v>
      </c>
      <c r="C85" s="230" t="s">
        <v>903</v>
      </c>
      <c r="D85" s="228" t="s">
        <v>76</v>
      </c>
      <c r="E85" s="228" t="s">
        <v>29</v>
      </c>
      <c r="F85" s="260" t="s">
        <v>79</v>
      </c>
      <c r="G85" s="262" t="s">
        <v>80</v>
      </c>
      <c r="H85" s="255">
        <v>2019</v>
      </c>
      <c r="I85" s="228">
        <v>6</v>
      </c>
      <c r="J85" s="228">
        <v>2121</v>
      </c>
      <c r="K85" s="230" t="s">
        <v>1019</v>
      </c>
      <c r="L85" s="230" t="s">
        <v>1019</v>
      </c>
      <c r="M85" s="230" t="s">
        <v>840</v>
      </c>
      <c r="N85" s="206">
        <f>VLOOKUP($B85,$A$2:$T$1829,14,FALSE)</f>
        <v>45372</v>
      </c>
      <c r="O85" s="207" t="str">
        <f>VLOOKUP($B85,$A$2:$T$1829,15,FALSE)</f>
        <v>A0-16</v>
      </c>
      <c r="P85" s="208">
        <f>VLOOKUP($B85,$A$2:$T$1829,16,FALSE)</f>
        <v>0.54166666666666663</v>
      </c>
      <c r="Q85" s="228">
        <v>120</v>
      </c>
      <c r="R85" s="179"/>
      <c r="S85" s="179"/>
      <c r="T85" s="179"/>
      <c r="U85" s="17"/>
      <c r="V85" s="17"/>
    </row>
    <row r="86" spans="1:22" ht="15" customHeight="1" x14ac:dyDescent="0.2">
      <c r="A86" s="6" t="str">
        <f t="shared" si="4"/>
        <v>Basismodelle der Geoinformatik21212019771Mischke/Zimmermann</v>
      </c>
      <c r="B86" s="6"/>
      <c r="C86" s="43" t="s">
        <v>903</v>
      </c>
      <c r="D86" s="43" t="s">
        <v>76</v>
      </c>
      <c r="E86" s="43" t="s">
        <v>29</v>
      </c>
      <c r="F86" s="85">
        <v>771</v>
      </c>
      <c r="G86" s="43" t="s">
        <v>77</v>
      </c>
      <c r="H86" s="45">
        <v>2019</v>
      </c>
      <c r="I86" s="45">
        <v>4</v>
      </c>
      <c r="J86" s="45">
        <v>2121</v>
      </c>
      <c r="K86" s="43" t="s">
        <v>1019</v>
      </c>
      <c r="L86" s="43" t="s">
        <v>1019</v>
      </c>
      <c r="M86" s="43" t="s">
        <v>840</v>
      </c>
      <c r="N86" s="98">
        <v>45372</v>
      </c>
      <c r="O86" s="47" t="s">
        <v>1138</v>
      </c>
      <c r="P86" s="99">
        <v>0.54166666666666663</v>
      </c>
      <c r="Q86" s="86">
        <v>120</v>
      </c>
      <c r="R86" s="86"/>
      <c r="S86" s="6"/>
      <c r="T86" s="256"/>
      <c r="U86" s="6"/>
      <c r="V86" s="6"/>
    </row>
    <row r="87" spans="1:22" ht="15" customHeight="1" x14ac:dyDescent="0.2">
      <c r="A87" s="179" t="str">
        <f t="shared" si="4"/>
        <v>Basiswissen Nachhaltigkeit12512019METLindner/Becker</v>
      </c>
      <c r="B87" s="179" t="s">
        <v>1846</v>
      </c>
      <c r="C87" s="227" t="s">
        <v>942</v>
      </c>
      <c r="D87" s="253" t="s">
        <v>40</v>
      </c>
      <c r="E87" s="228" t="s">
        <v>18</v>
      </c>
      <c r="F87" s="260" t="s">
        <v>41</v>
      </c>
      <c r="G87" s="228" t="s">
        <v>46</v>
      </c>
      <c r="H87" s="255">
        <v>2019</v>
      </c>
      <c r="I87" s="228">
        <v>2</v>
      </c>
      <c r="J87" s="228">
        <v>1251</v>
      </c>
      <c r="K87" s="228" t="s">
        <v>110</v>
      </c>
      <c r="L87" s="228" t="s">
        <v>110</v>
      </c>
      <c r="M87" s="228" t="s">
        <v>1780</v>
      </c>
      <c r="N87" s="206"/>
      <c r="O87" s="207" t="str">
        <f>VLOOKUP($B87,$A$2:$T$1829,15,FALSE)</f>
        <v>H9</v>
      </c>
      <c r="P87" s="208"/>
      <c r="Q87" s="179"/>
      <c r="R87" s="179"/>
      <c r="S87" s="179"/>
      <c r="T87" s="179"/>
      <c r="U87" s="6"/>
      <c r="V87" s="6"/>
    </row>
    <row r="88" spans="1:22" ht="15" customHeight="1" x14ac:dyDescent="0.2">
      <c r="A88" s="17" t="str">
        <f t="shared" si="4"/>
        <v>Batterietechnik40812019757Albers</v>
      </c>
      <c r="B88" s="179" t="s">
        <v>1877</v>
      </c>
      <c r="C88" s="18" t="s">
        <v>903</v>
      </c>
      <c r="D88" s="227" t="s">
        <v>28</v>
      </c>
      <c r="E88" s="227" t="s">
        <v>29</v>
      </c>
      <c r="F88" s="236">
        <v>757</v>
      </c>
      <c r="G88" s="227" t="s">
        <v>32</v>
      </c>
      <c r="H88" s="237">
        <v>2019</v>
      </c>
      <c r="I88" s="238">
        <v>6</v>
      </c>
      <c r="J88" s="238">
        <v>4081</v>
      </c>
      <c r="K88" s="227" t="s">
        <v>111</v>
      </c>
      <c r="L88" s="227" t="s">
        <v>111</v>
      </c>
      <c r="M88" s="227" t="s">
        <v>112</v>
      </c>
      <c r="N88" s="22">
        <f>VLOOKUP($B88,$A$2:$T$3483,14,FALSE)</f>
        <v>45329</v>
      </c>
      <c r="O88" s="35" t="str">
        <f>VLOOKUP($B88,$A$2:$T$3483,15,FALSE)</f>
        <v>C5-07</v>
      </c>
      <c r="P88" s="23">
        <f>VLOOKUP($B88,$A$2:$T$3483,16,FALSE)</f>
        <v>0.375</v>
      </c>
      <c r="Q88" s="21">
        <v>120</v>
      </c>
      <c r="R88" s="36"/>
      <c r="S88" s="17"/>
      <c r="T88" s="179"/>
      <c r="U88" s="17"/>
      <c r="V88" s="17"/>
    </row>
    <row r="89" spans="1:22" s="225" customFormat="1" ht="15" customHeight="1" x14ac:dyDescent="0.2">
      <c r="A89" s="17" t="str">
        <f t="shared" si="4"/>
        <v>Batterietechnik40812019K57Albers</v>
      </c>
      <c r="B89" s="179" t="s">
        <v>1877</v>
      </c>
      <c r="C89" s="18" t="s">
        <v>903</v>
      </c>
      <c r="D89" s="290" t="s">
        <v>28</v>
      </c>
      <c r="E89" s="227" t="s">
        <v>29</v>
      </c>
      <c r="F89" s="241" t="s">
        <v>35</v>
      </c>
      <c r="G89" s="227" t="s">
        <v>36</v>
      </c>
      <c r="H89" s="237">
        <v>2019</v>
      </c>
      <c r="I89" s="238">
        <v>8</v>
      </c>
      <c r="J89" s="238">
        <v>4081</v>
      </c>
      <c r="K89" s="227" t="s">
        <v>111</v>
      </c>
      <c r="L89" s="227" t="s">
        <v>111</v>
      </c>
      <c r="M89" s="227" t="s">
        <v>112</v>
      </c>
      <c r="N89" s="22">
        <f>VLOOKUP($B89,$A$2:$T$3483,14,FALSE)</f>
        <v>45329</v>
      </c>
      <c r="O89" s="35" t="str">
        <f>VLOOKUP($B89,$A$2:$T$3483,15,FALSE)</f>
        <v>C5-07</v>
      </c>
      <c r="P89" s="23">
        <f>VLOOKUP($B89,$A$2:$T$3483,16,FALSE)</f>
        <v>0.375</v>
      </c>
      <c r="Q89" s="21">
        <v>120</v>
      </c>
      <c r="R89" s="36"/>
      <c r="S89" s="17"/>
      <c r="T89" s="15"/>
      <c r="U89" s="17"/>
      <c r="V89" s="17"/>
    </row>
    <row r="90" spans="1:22" s="171" customFormat="1" ht="15" customHeight="1" x14ac:dyDescent="0.2">
      <c r="A90" s="17" t="str">
        <f t="shared" si="4"/>
        <v>Batterietechnik30912016F04Albers</v>
      </c>
      <c r="B90" s="17" t="s">
        <v>1877</v>
      </c>
      <c r="C90" s="18" t="s">
        <v>903</v>
      </c>
      <c r="D90" s="18" t="s">
        <v>40</v>
      </c>
      <c r="E90" s="18" t="s">
        <v>29</v>
      </c>
      <c r="F90" s="19" t="s">
        <v>53</v>
      </c>
      <c r="G90" s="18" t="s">
        <v>54</v>
      </c>
      <c r="H90" s="20">
        <v>2016</v>
      </c>
      <c r="I90" s="21">
        <v>6</v>
      </c>
      <c r="J90" s="21">
        <v>3091</v>
      </c>
      <c r="K90" s="18" t="s">
        <v>111</v>
      </c>
      <c r="L90" s="18" t="s">
        <v>111</v>
      </c>
      <c r="M90" s="18" t="s">
        <v>112</v>
      </c>
      <c r="N90" s="22">
        <f>VLOOKUP($B90,$A$2:$T$1829,14,FALSE)</f>
        <v>45329</v>
      </c>
      <c r="O90" s="35" t="str">
        <f>VLOOKUP($B90,$A$2:$T$1829,15,FALSE)</f>
        <v>C5-07</v>
      </c>
      <c r="P90" s="23">
        <f>VLOOKUP($B90,$A$2:$T$1829,16,FALSE)</f>
        <v>0.375</v>
      </c>
      <c r="Q90" s="21">
        <v>120</v>
      </c>
      <c r="R90" s="36"/>
      <c r="S90" s="17"/>
      <c r="T90" s="62"/>
      <c r="U90" s="15"/>
      <c r="V90" s="15"/>
    </row>
    <row r="91" spans="1:22" ht="15" customHeight="1" x14ac:dyDescent="0.2">
      <c r="A91" s="181" t="str">
        <f t="shared" si="4"/>
        <v>Batterietechnik42312019748Albers</v>
      </c>
      <c r="B91" s="181"/>
      <c r="C91" s="219" t="s">
        <v>903</v>
      </c>
      <c r="D91" s="219" t="s">
        <v>40</v>
      </c>
      <c r="E91" s="219" t="s">
        <v>29</v>
      </c>
      <c r="F91" s="275">
        <v>748</v>
      </c>
      <c r="G91" s="219" t="s">
        <v>46</v>
      </c>
      <c r="H91" s="221">
        <v>2019</v>
      </c>
      <c r="I91" s="222">
        <v>6</v>
      </c>
      <c r="J91" s="222">
        <v>4231</v>
      </c>
      <c r="K91" s="219" t="s">
        <v>111</v>
      </c>
      <c r="L91" s="219" t="s">
        <v>111</v>
      </c>
      <c r="M91" s="219" t="s">
        <v>112</v>
      </c>
      <c r="N91" s="223">
        <v>45329</v>
      </c>
      <c r="O91" s="191" t="s">
        <v>1140</v>
      </c>
      <c r="P91" s="224">
        <v>0.375</v>
      </c>
      <c r="Q91" s="222">
        <v>120</v>
      </c>
      <c r="R91" s="232"/>
      <c r="S91" s="181"/>
      <c r="T91" s="15"/>
      <c r="U91" s="17"/>
      <c r="V91" s="17"/>
    </row>
    <row r="92" spans="1:22" ht="15" customHeight="1" x14ac:dyDescent="0.2">
      <c r="A92" s="179" t="str">
        <f t="shared" si="4"/>
        <v>Batterietechnik42312019H48Albers</v>
      </c>
      <c r="B92" s="179" t="s">
        <v>1877</v>
      </c>
      <c r="C92" s="227" t="s">
        <v>903</v>
      </c>
      <c r="D92" s="227" t="s">
        <v>40</v>
      </c>
      <c r="E92" s="227" t="s">
        <v>29</v>
      </c>
      <c r="F92" s="241" t="s">
        <v>58</v>
      </c>
      <c r="G92" s="227" t="s">
        <v>59</v>
      </c>
      <c r="H92" s="237">
        <v>2019</v>
      </c>
      <c r="I92" s="238">
        <v>8</v>
      </c>
      <c r="J92" s="238">
        <v>4231</v>
      </c>
      <c r="K92" s="227" t="s">
        <v>111</v>
      </c>
      <c r="L92" s="227" t="s">
        <v>111</v>
      </c>
      <c r="M92" s="227" t="s">
        <v>112</v>
      </c>
      <c r="N92" s="206">
        <f>VLOOKUP($B92,$A$2:$T$1829,14,FALSE)</f>
        <v>45329</v>
      </c>
      <c r="O92" s="207" t="str">
        <f>VLOOKUP($B92,$A$2:$T$1829,15,FALSE)</f>
        <v>C5-07</v>
      </c>
      <c r="P92" s="208">
        <f>VLOOKUP($B92,$A$2:$T$1829,16,FALSE)</f>
        <v>0.375</v>
      </c>
      <c r="Q92" s="238">
        <v>120</v>
      </c>
      <c r="R92" s="242"/>
      <c r="S92" s="179"/>
      <c r="T92" s="249"/>
      <c r="U92" s="166"/>
      <c r="V92" s="166"/>
    </row>
    <row r="93" spans="1:22" ht="15" customHeight="1" x14ac:dyDescent="0.2">
      <c r="A93" s="17" t="str">
        <f t="shared" si="4"/>
        <v>Batterietechnik40812019704Albers</v>
      </c>
      <c r="B93" s="179" t="s">
        <v>1877</v>
      </c>
      <c r="C93" s="18" t="s">
        <v>903</v>
      </c>
      <c r="D93" s="227" t="s">
        <v>28</v>
      </c>
      <c r="E93" s="227" t="s">
        <v>29</v>
      </c>
      <c r="F93" s="236">
        <v>704</v>
      </c>
      <c r="G93" s="227" t="s">
        <v>30</v>
      </c>
      <c r="H93" s="237">
        <v>2019</v>
      </c>
      <c r="I93" s="238">
        <v>6</v>
      </c>
      <c r="J93" s="238">
        <v>4081</v>
      </c>
      <c r="K93" s="227" t="s">
        <v>111</v>
      </c>
      <c r="L93" s="227" t="s">
        <v>111</v>
      </c>
      <c r="M93" s="227" t="s">
        <v>112</v>
      </c>
      <c r="N93" s="22">
        <f>VLOOKUP($B93,$A$2:$T$1829,14,FALSE)</f>
        <v>45329</v>
      </c>
      <c r="O93" s="35" t="str">
        <f>VLOOKUP($B93,$A$2:$T$1829,15,FALSE)</f>
        <v>C5-07</v>
      </c>
      <c r="P93" s="23">
        <f>VLOOKUP($B93,$A$2:$T$1829,16,FALSE)</f>
        <v>0.375</v>
      </c>
      <c r="Q93" s="16">
        <v>120</v>
      </c>
      <c r="R93" s="17"/>
      <c r="S93" s="17"/>
      <c r="T93" s="256"/>
      <c r="U93" s="17"/>
      <c r="V93" s="17"/>
    </row>
    <row r="94" spans="1:22" ht="15" customHeight="1" x14ac:dyDescent="0.2">
      <c r="A94" s="17" t="str">
        <f t="shared" si="4"/>
        <v>Batterietechnik40812019K04Albers</v>
      </c>
      <c r="B94" s="179" t="s">
        <v>1877</v>
      </c>
      <c r="C94" s="18" t="s">
        <v>903</v>
      </c>
      <c r="D94" s="227" t="s">
        <v>28</v>
      </c>
      <c r="E94" s="227" t="s">
        <v>29</v>
      </c>
      <c r="F94" s="241" t="s">
        <v>69</v>
      </c>
      <c r="G94" s="227" t="s">
        <v>70</v>
      </c>
      <c r="H94" s="237">
        <v>2019</v>
      </c>
      <c r="I94" s="238">
        <v>8</v>
      </c>
      <c r="J94" s="238">
        <v>4081</v>
      </c>
      <c r="K94" s="227" t="s">
        <v>111</v>
      </c>
      <c r="L94" s="227" t="s">
        <v>111</v>
      </c>
      <c r="M94" s="227" t="s">
        <v>112</v>
      </c>
      <c r="N94" s="196">
        <f>VLOOKUP($B94,$A$2:$T$1829,14,FALSE)</f>
        <v>45329</v>
      </c>
      <c r="O94" s="41" t="str">
        <f>VLOOKUP($B94,$A$2:$T$1829,15,FALSE)</f>
        <v>C5-07</v>
      </c>
      <c r="P94" s="23">
        <f>VLOOKUP($B94,$A$2:$T$1829,16,FALSE)</f>
        <v>0.375</v>
      </c>
      <c r="Q94" s="21">
        <v>120</v>
      </c>
      <c r="R94" s="36"/>
      <c r="S94" s="17"/>
      <c r="T94" s="17"/>
      <c r="U94" s="17"/>
      <c r="V94" s="17"/>
    </row>
    <row r="95" spans="1:22" ht="15" customHeight="1" x14ac:dyDescent="0.2">
      <c r="A95" s="269" t="str">
        <f t="shared" si="4"/>
        <v>Batterietechnik30912020F04Albers</v>
      </c>
      <c r="B95" s="269" t="s">
        <v>1877</v>
      </c>
      <c r="C95" s="346" t="s">
        <v>2029</v>
      </c>
      <c r="D95" s="346" t="s">
        <v>40</v>
      </c>
      <c r="E95" s="346" t="s">
        <v>29</v>
      </c>
      <c r="F95" s="346" t="s">
        <v>53</v>
      </c>
      <c r="G95" s="346" t="s">
        <v>54</v>
      </c>
      <c r="H95" s="346">
        <v>2020</v>
      </c>
      <c r="I95" s="346">
        <v>6</v>
      </c>
      <c r="J95" s="97">
        <v>3091</v>
      </c>
      <c r="K95" s="97" t="s">
        <v>111</v>
      </c>
      <c r="L95" s="97" t="s">
        <v>111</v>
      </c>
      <c r="M95" s="97" t="s">
        <v>112</v>
      </c>
      <c r="N95" s="206">
        <f>VLOOKUP($B95,$A$2:$T$1829,14,FALSE)</f>
        <v>45329</v>
      </c>
      <c r="O95" s="84" t="str">
        <f>VLOOKUP($B95,$A$2:$T$1829,15,FALSE)</f>
        <v>C5-07</v>
      </c>
      <c r="P95" s="208">
        <f>VLOOKUP($B95,$A$2:$T$1829,16,FALSE)</f>
        <v>0.375</v>
      </c>
      <c r="Q95" s="84">
        <v>120</v>
      </c>
      <c r="R95" s="84"/>
      <c r="S95" s="84"/>
      <c r="T95" s="84"/>
      <c r="U95" s="17"/>
      <c r="V95" s="17"/>
    </row>
    <row r="96" spans="1:22" ht="15" customHeight="1" x14ac:dyDescent="0.2">
      <c r="A96" s="6" t="str">
        <f t="shared" si="4"/>
        <v>Bau- und Betrieb von Verkehrsanlagen20912018758Seipel</v>
      </c>
      <c r="B96" s="17"/>
      <c r="C96" s="26" t="s">
        <v>912</v>
      </c>
      <c r="D96" s="26" t="s">
        <v>84</v>
      </c>
      <c r="E96" s="26" t="s">
        <v>29</v>
      </c>
      <c r="F96" s="27">
        <v>758</v>
      </c>
      <c r="G96" s="26" t="s">
        <v>121</v>
      </c>
      <c r="H96" s="28">
        <v>2018</v>
      </c>
      <c r="I96" s="29">
        <v>3</v>
      </c>
      <c r="J96" s="29">
        <v>2091</v>
      </c>
      <c r="K96" s="26" t="s">
        <v>116</v>
      </c>
      <c r="L96" s="26" t="s">
        <v>116</v>
      </c>
      <c r="M96" s="26" t="s">
        <v>117</v>
      </c>
      <c r="N96" s="14">
        <v>45329</v>
      </c>
      <c r="O96" s="30" t="s">
        <v>1130</v>
      </c>
      <c r="P96" s="31">
        <v>0.52083333333333337</v>
      </c>
      <c r="Q96" s="6">
        <v>90</v>
      </c>
      <c r="R96" s="1"/>
      <c r="S96" s="6"/>
      <c r="T96" s="15"/>
      <c r="U96" s="179"/>
      <c r="V96" s="179"/>
    </row>
    <row r="97" spans="1:22" ht="15" customHeight="1" x14ac:dyDescent="0.2">
      <c r="A97" s="17" t="str">
        <f t="shared" si="4"/>
        <v>Bau- und Betrieb von Verkehrsanlagen20912018K58Seipel</v>
      </c>
      <c r="B97" s="17" t="s">
        <v>113</v>
      </c>
      <c r="C97" s="16" t="s">
        <v>912</v>
      </c>
      <c r="D97" s="70" t="s">
        <v>84</v>
      </c>
      <c r="E97" s="16" t="s">
        <v>29</v>
      </c>
      <c r="F97" s="71" t="s">
        <v>119</v>
      </c>
      <c r="G97" s="16" t="s">
        <v>120</v>
      </c>
      <c r="H97" s="72">
        <v>2018</v>
      </c>
      <c r="I97" s="16">
        <v>5</v>
      </c>
      <c r="J97" s="16">
        <v>2091</v>
      </c>
      <c r="K97" s="16" t="s">
        <v>116</v>
      </c>
      <c r="L97" s="16" t="s">
        <v>116</v>
      </c>
      <c r="M97" s="16" t="s">
        <v>117</v>
      </c>
      <c r="N97" s="22">
        <f>VLOOKUP($B97,$A$2:$T$2486,14,FALSE)</f>
        <v>45329</v>
      </c>
      <c r="O97" s="35" t="str">
        <f>VLOOKUP($B97,$A$2:$T$2486,15,FALSE)</f>
        <v>Blue Box</v>
      </c>
      <c r="P97" s="23">
        <f>VLOOKUP($B97,$A$2:$T$2486,16,FALSE)</f>
        <v>0.52083333333333337</v>
      </c>
      <c r="Q97" s="16">
        <v>90</v>
      </c>
      <c r="R97" s="1"/>
      <c r="S97" s="17"/>
      <c r="T97" s="17"/>
      <c r="U97" s="17"/>
      <c r="V97" s="17"/>
    </row>
    <row r="98" spans="1:22" ht="15" customHeight="1" x14ac:dyDescent="0.2">
      <c r="A98" s="17" t="str">
        <f t="shared" si="4"/>
        <v>Bau- und Betrieb von Verkehrsanlagen20912018298Seipel</v>
      </c>
      <c r="B98" s="17" t="s">
        <v>113</v>
      </c>
      <c r="C98" s="16" t="s">
        <v>912</v>
      </c>
      <c r="D98" s="70" t="s">
        <v>84</v>
      </c>
      <c r="E98" s="16" t="s">
        <v>29</v>
      </c>
      <c r="F98" s="71">
        <v>298</v>
      </c>
      <c r="G98" s="16" t="s">
        <v>118</v>
      </c>
      <c r="H98" s="72">
        <v>2018</v>
      </c>
      <c r="I98" s="16">
        <v>3</v>
      </c>
      <c r="J98" s="16">
        <v>2091</v>
      </c>
      <c r="K98" s="16" t="s">
        <v>116</v>
      </c>
      <c r="L98" s="16" t="s">
        <v>116</v>
      </c>
      <c r="M98" s="16" t="s">
        <v>117</v>
      </c>
      <c r="N98" s="22">
        <f>VLOOKUP($B98,$A$2:$T$2486,14,FALSE)</f>
        <v>45329</v>
      </c>
      <c r="O98" s="35" t="str">
        <f>VLOOKUP($B98,$A$2:$T$2486,15,FALSE)</f>
        <v>Blue Box</v>
      </c>
      <c r="P98" s="23">
        <f>VLOOKUP($B98,$A$2:$T$2486,16,FALSE)</f>
        <v>0.52083333333333337</v>
      </c>
      <c r="Q98" s="16">
        <v>90</v>
      </c>
      <c r="R98" s="1"/>
      <c r="S98" s="17"/>
      <c r="T98" s="67"/>
      <c r="U98" s="179"/>
      <c r="V98" s="179"/>
    </row>
    <row r="99" spans="1:22" ht="15" customHeight="1" x14ac:dyDescent="0.2">
      <c r="A99" s="17" t="str">
        <f t="shared" si="4"/>
        <v>Bau- und Betrieb von Verkehrsanlagen20912018UMTSeipel</v>
      </c>
      <c r="B99" s="17" t="s">
        <v>113</v>
      </c>
      <c r="C99" s="16" t="s">
        <v>912</v>
      </c>
      <c r="D99" s="70" t="s">
        <v>84</v>
      </c>
      <c r="E99" s="16" t="s">
        <v>29</v>
      </c>
      <c r="F99" s="71" t="s">
        <v>114</v>
      </c>
      <c r="G99" s="16" t="s">
        <v>115</v>
      </c>
      <c r="H99" s="72">
        <v>2018</v>
      </c>
      <c r="I99" s="16">
        <v>3</v>
      </c>
      <c r="J99" s="16">
        <v>2091</v>
      </c>
      <c r="K99" s="16" t="s">
        <v>116</v>
      </c>
      <c r="L99" s="16" t="s">
        <v>116</v>
      </c>
      <c r="M99" s="16" t="s">
        <v>117</v>
      </c>
      <c r="N99" s="22">
        <f>VLOOKUP($B99,$A$2:$T$2486,14,FALSE)</f>
        <v>45329</v>
      </c>
      <c r="O99" s="35" t="str">
        <f>VLOOKUP($B99,$A$2:$T$2486,15,FALSE)</f>
        <v>Blue Box</v>
      </c>
      <c r="P99" s="23">
        <f>VLOOKUP($B99,$A$2:$T$2486,16,FALSE)</f>
        <v>0.52083333333333337</v>
      </c>
      <c r="Q99" s="16">
        <v>90</v>
      </c>
      <c r="R99" s="1"/>
      <c r="S99" s="17"/>
      <c r="T99" s="67"/>
      <c r="U99" s="17"/>
      <c r="V99" s="17"/>
    </row>
    <row r="100" spans="1:22" ht="15" customHeight="1" x14ac:dyDescent="0.2">
      <c r="A100" s="179" t="str">
        <f t="shared" si="4"/>
        <v>Bau- und Betrieb von Verkehrsanlagen34212020F04Seipel</v>
      </c>
      <c r="B100" s="179" t="s">
        <v>113</v>
      </c>
      <c r="C100" s="228" t="s">
        <v>912</v>
      </c>
      <c r="D100" s="253" t="s">
        <v>84</v>
      </c>
      <c r="E100" s="228" t="s">
        <v>29</v>
      </c>
      <c r="F100" s="260" t="s">
        <v>53</v>
      </c>
      <c r="G100" s="228" t="s">
        <v>54</v>
      </c>
      <c r="H100" s="255">
        <v>2020</v>
      </c>
      <c r="I100" s="228">
        <v>3</v>
      </c>
      <c r="J100" s="228">
        <v>3421</v>
      </c>
      <c r="K100" s="228" t="s">
        <v>116</v>
      </c>
      <c r="L100" s="228" t="s">
        <v>116</v>
      </c>
      <c r="M100" s="228" t="s">
        <v>117</v>
      </c>
      <c r="N100" s="206">
        <f>VLOOKUP($B100,$A$2:$T$2486,14,FALSE)</f>
        <v>45329</v>
      </c>
      <c r="O100" s="207" t="str">
        <f>VLOOKUP($B100,$A$2:$T$2486,15,FALSE)</f>
        <v>Blue Box</v>
      </c>
      <c r="P100" s="208">
        <f>VLOOKUP($B100,$A$2:$T$2486,16,FALSE)</f>
        <v>0.52083333333333337</v>
      </c>
      <c r="Q100" s="179">
        <v>90</v>
      </c>
      <c r="R100" s="1"/>
      <c r="S100" s="179"/>
      <c r="T100" s="67"/>
      <c r="U100" s="17"/>
      <c r="V100" s="17"/>
    </row>
    <row r="101" spans="1:22" ht="15" customHeight="1" x14ac:dyDescent="0.2">
      <c r="A101" s="84" t="str">
        <f t="shared" si="4"/>
        <v>Bauelemente20212019H48Bock</v>
      </c>
      <c r="B101" s="84" t="s">
        <v>1396</v>
      </c>
      <c r="C101" s="16" t="s">
        <v>1993</v>
      </c>
      <c r="D101" s="70" t="s">
        <v>40</v>
      </c>
      <c r="E101" s="16" t="s">
        <v>29</v>
      </c>
      <c r="F101" s="199" t="s">
        <v>58</v>
      </c>
      <c r="G101" s="18" t="s">
        <v>1399</v>
      </c>
      <c r="H101" s="72">
        <v>2019</v>
      </c>
      <c r="I101" s="16">
        <v>5</v>
      </c>
      <c r="J101" s="16">
        <v>2021</v>
      </c>
      <c r="K101" s="16" t="s">
        <v>817</v>
      </c>
      <c r="L101" s="16" t="s">
        <v>817</v>
      </c>
      <c r="M101" s="16" t="s">
        <v>43</v>
      </c>
      <c r="N101" s="22">
        <f>VLOOKUP($B101,$A$2:$T$1829,14,FALSE)</f>
        <v>45330</v>
      </c>
      <c r="O101" s="35" t="str">
        <f>VLOOKUP($B101,$A$2:$T$1829,15,FALSE)</f>
        <v>D3-32a, mündl. Prüfung</v>
      </c>
      <c r="P101" s="23"/>
      <c r="Q101" s="183" t="s">
        <v>2262</v>
      </c>
      <c r="R101" s="17"/>
      <c r="S101" s="17"/>
      <c r="T101" s="263"/>
      <c r="U101" s="15"/>
      <c r="V101" s="15"/>
    </row>
    <row r="102" spans="1:22" ht="15" customHeight="1" x14ac:dyDescent="0.2">
      <c r="A102" s="86" t="str">
        <f t="shared" si="4"/>
        <v>Bauelemente20212019748Bock</v>
      </c>
      <c r="B102" s="86"/>
      <c r="C102" s="52" t="s">
        <v>1993</v>
      </c>
      <c r="D102" s="79" t="s">
        <v>40</v>
      </c>
      <c r="E102" s="52" t="s">
        <v>29</v>
      </c>
      <c r="F102" s="200">
        <v>748</v>
      </c>
      <c r="G102" s="26" t="s">
        <v>46</v>
      </c>
      <c r="H102" s="81">
        <v>2019</v>
      </c>
      <c r="I102" s="52">
        <v>3</v>
      </c>
      <c r="J102" s="52">
        <v>2021</v>
      </c>
      <c r="K102" s="52" t="s">
        <v>817</v>
      </c>
      <c r="L102" s="52" t="s">
        <v>817</v>
      </c>
      <c r="M102" s="52" t="s">
        <v>43</v>
      </c>
      <c r="N102" s="14">
        <v>45330</v>
      </c>
      <c r="O102" s="30" t="s">
        <v>2263</v>
      </c>
      <c r="P102" s="31"/>
      <c r="Q102" s="482" t="s">
        <v>2262</v>
      </c>
      <c r="R102" s="6"/>
      <c r="S102" s="6"/>
      <c r="T102" s="263"/>
      <c r="U102" s="6"/>
      <c r="V102" s="6"/>
    </row>
    <row r="103" spans="1:22" ht="15" customHeight="1" x14ac:dyDescent="0.2">
      <c r="A103" s="84" t="str">
        <f t="shared" si="4"/>
        <v>Bauelemente20212019WIEBock</v>
      </c>
      <c r="B103" s="84" t="s">
        <v>1396</v>
      </c>
      <c r="C103" s="16" t="s">
        <v>1993</v>
      </c>
      <c r="D103" s="70" t="s">
        <v>17</v>
      </c>
      <c r="E103" s="16" t="s">
        <v>29</v>
      </c>
      <c r="F103" s="71" t="s">
        <v>55</v>
      </c>
      <c r="G103" s="18" t="s">
        <v>56</v>
      </c>
      <c r="H103" s="72">
        <v>2019</v>
      </c>
      <c r="I103" s="16">
        <v>3</v>
      </c>
      <c r="J103" s="16">
        <v>2021</v>
      </c>
      <c r="K103" s="16" t="s">
        <v>817</v>
      </c>
      <c r="L103" s="16" t="s">
        <v>817</v>
      </c>
      <c r="M103" s="16" t="s">
        <v>43</v>
      </c>
      <c r="N103" s="22">
        <f>VLOOKUP($B103,$A$2:$T$1829,14,FALSE)</f>
        <v>45330</v>
      </c>
      <c r="O103" s="35" t="str">
        <f>VLOOKUP($B103,$A$2:$T$1829,15,FALSE)</f>
        <v>D3-32a, mündl. Prüfung</v>
      </c>
      <c r="P103" s="23"/>
      <c r="Q103" s="412" t="s">
        <v>2262</v>
      </c>
      <c r="R103" s="17"/>
      <c r="S103" s="17"/>
      <c r="T103" s="84"/>
      <c r="U103" s="179"/>
      <c r="V103" s="179"/>
    </row>
    <row r="104" spans="1:22" ht="15" customHeight="1" x14ac:dyDescent="0.2">
      <c r="A104" s="6" t="str">
        <f t="shared" si="4"/>
        <v>Bauinformatik10312018758Vogel</v>
      </c>
      <c r="B104" s="6"/>
      <c r="C104" s="26" t="s">
        <v>2079</v>
      </c>
      <c r="D104" s="26" t="s">
        <v>84</v>
      </c>
      <c r="E104" s="26" t="s">
        <v>29</v>
      </c>
      <c r="F104" s="27">
        <v>758</v>
      </c>
      <c r="G104" s="26" t="s">
        <v>121</v>
      </c>
      <c r="H104" s="28">
        <v>2018</v>
      </c>
      <c r="I104" s="29">
        <v>1</v>
      </c>
      <c r="J104" s="29">
        <v>1031</v>
      </c>
      <c r="K104" s="26" t="s">
        <v>124</v>
      </c>
      <c r="L104" s="26" t="s">
        <v>124</v>
      </c>
      <c r="M104" s="26" t="s">
        <v>125</v>
      </c>
      <c r="N104" s="14">
        <v>45370</v>
      </c>
      <c r="O104" s="30" t="s">
        <v>1130</v>
      </c>
      <c r="P104" s="51">
        <v>0.375</v>
      </c>
      <c r="Q104" s="52">
        <v>120</v>
      </c>
      <c r="R104" s="6"/>
      <c r="S104" s="6"/>
      <c r="T104" s="15"/>
      <c r="U104" s="6"/>
      <c r="V104" s="6"/>
    </row>
    <row r="105" spans="1:22" ht="15" customHeight="1" x14ac:dyDescent="0.2">
      <c r="A105" s="17" t="str">
        <f t="shared" si="4"/>
        <v>Bauinformatik10312018K58Vogel</v>
      </c>
      <c r="B105" s="17" t="s">
        <v>123</v>
      </c>
      <c r="C105" s="18" t="s">
        <v>2079</v>
      </c>
      <c r="D105" s="18" t="s">
        <v>84</v>
      </c>
      <c r="E105" s="18" t="s">
        <v>29</v>
      </c>
      <c r="F105" s="19" t="s">
        <v>119</v>
      </c>
      <c r="G105" s="18" t="s">
        <v>120</v>
      </c>
      <c r="H105" s="20">
        <v>2018</v>
      </c>
      <c r="I105" s="21">
        <v>1</v>
      </c>
      <c r="J105" s="21">
        <v>1031</v>
      </c>
      <c r="K105" s="18" t="s">
        <v>124</v>
      </c>
      <c r="L105" s="18" t="s">
        <v>124</v>
      </c>
      <c r="M105" s="18" t="s">
        <v>125</v>
      </c>
      <c r="N105" s="22">
        <f>VLOOKUP($B105,$A$2:$T$4019,14,FALSE)</f>
        <v>45370</v>
      </c>
      <c r="O105" s="35" t="str">
        <f>VLOOKUP($B105,$A$2:$T$4019,15,FALSE)</f>
        <v>Blue Box</v>
      </c>
      <c r="P105" s="23">
        <f>VLOOKUP($B105,$A$2:$T$4019,16,FALSE)</f>
        <v>0.375</v>
      </c>
      <c r="Q105" s="17">
        <v>120</v>
      </c>
      <c r="R105" s="17"/>
      <c r="S105" s="17"/>
      <c r="T105" s="17"/>
      <c r="U105" s="17"/>
      <c r="V105" s="17"/>
    </row>
    <row r="106" spans="1:22" ht="15" customHeight="1" x14ac:dyDescent="0.2">
      <c r="A106" s="17" t="str">
        <f t="shared" si="4"/>
        <v>Bauinformatik10312018298Vogel</v>
      </c>
      <c r="B106" s="17" t="s">
        <v>123</v>
      </c>
      <c r="C106" s="18" t="s">
        <v>2079</v>
      </c>
      <c r="D106" s="18" t="s">
        <v>84</v>
      </c>
      <c r="E106" s="18" t="s">
        <v>29</v>
      </c>
      <c r="F106" s="19">
        <v>298</v>
      </c>
      <c r="G106" s="18" t="s">
        <v>118</v>
      </c>
      <c r="H106" s="20">
        <v>2018</v>
      </c>
      <c r="I106" s="21">
        <v>1</v>
      </c>
      <c r="J106" s="21">
        <v>1031</v>
      </c>
      <c r="K106" s="18" t="s">
        <v>124</v>
      </c>
      <c r="L106" s="18" t="s">
        <v>124</v>
      </c>
      <c r="M106" s="18" t="s">
        <v>125</v>
      </c>
      <c r="N106" s="22">
        <f>VLOOKUP($B106,$A$2:$T$4019,14,FALSE)</f>
        <v>45370</v>
      </c>
      <c r="O106" s="35" t="str">
        <f>VLOOKUP($B106,$A$2:$T$4019,15,FALSE)</f>
        <v>Blue Box</v>
      </c>
      <c r="P106" s="23">
        <f>VLOOKUP($B106,$A$2:$T$4019,16,FALSE)</f>
        <v>0.375</v>
      </c>
      <c r="Q106" s="17">
        <v>120</v>
      </c>
      <c r="R106" s="17"/>
      <c r="S106" s="17"/>
      <c r="T106" s="17"/>
      <c r="U106" s="17"/>
      <c r="V106" s="17"/>
    </row>
    <row r="107" spans="1:22" ht="15" customHeight="1" x14ac:dyDescent="0.2">
      <c r="A107" s="17" t="str">
        <f t="shared" si="4"/>
        <v>Bauinformatik40312019WIBVogel</v>
      </c>
      <c r="B107" s="17" t="s">
        <v>123</v>
      </c>
      <c r="C107" s="18" t="s">
        <v>2079</v>
      </c>
      <c r="D107" s="18" t="s">
        <v>17</v>
      </c>
      <c r="E107" s="18" t="s">
        <v>29</v>
      </c>
      <c r="F107" s="19" t="s">
        <v>101</v>
      </c>
      <c r="G107" s="16" t="s">
        <v>102</v>
      </c>
      <c r="H107" s="20">
        <v>2019</v>
      </c>
      <c r="I107" s="21">
        <v>1</v>
      </c>
      <c r="J107" s="21">
        <v>4031</v>
      </c>
      <c r="K107" s="18" t="s">
        <v>124</v>
      </c>
      <c r="L107" s="18" t="s">
        <v>124</v>
      </c>
      <c r="M107" s="18" t="s">
        <v>125</v>
      </c>
      <c r="N107" s="22">
        <f>VLOOKUP($B107,$A$2:$T$4019,14,FALSE)</f>
        <v>45370</v>
      </c>
      <c r="O107" s="35" t="str">
        <f>VLOOKUP($B107,$A$2:$T$4019,15,FALSE)</f>
        <v>Blue Box</v>
      </c>
      <c r="P107" s="23">
        <f>VLOOKUP($B107,$A$2:$T$4019,16,FALSE)</f>
        <v>0.375</v>
      </c>
      <c r="Q107" s="17">
        <v>120</v>
      </c>
      <c r="R107" s="17"/>
      <c r="S107" s="17"/>
      <c r="T107" s="17"/>
      <c r="U107" s="179"/>
      <c r="V107" s="179"/>
    </row>
    <row r="108" spans="1:22" ht="15" customHeight="1" x14ac:dyDescent="0.2">
      <c r="A108" s="17" t="str">
        <f t="shared" si="4"/>
        <v>Bauinformatik10312018UMTVogel</v>
      </c>
      <c r="B108" s="17" t="s">
        <v>123</v>
      </c>
      <c r="C108" s="18" t="s">
        <v>2079</v>
      </c>
      <c r="D108" s="18" t="s">
        <v>84</v>
      </c>
      <c r="E108" s="18" t="s">
        <v>29</v>
      </c>
      <c r="F108" s="19" t="s">
        <v>114</v>
      </c>
      <c r="G108" s="18" t="s">
        <v>115</v>
      </c>
      <c r="H108" s="20">
        <v>2018</v>
      </c>
      <c r="I108" s="21">
        <v>1</v>
      </c>
      <c r="J108" s="21">
        <v>1031</v>
      </c>
      <c r="K108" s="18" t="s">
        <v>124</v>
      </c>
      <c r="L108" s="18" t="s">
        <v>124</v>
      </c>
      <c r="M108" s="18" t="s">
        <v>125</v>
      </c>
      <c r="N108" s="22">
        <f>VLOOKUP($B108,$A$2:$T$4019,14,FALSE)</f>
        <v>45370</v>
      </c>
      <c r="O108" s="35" t="str">
        <f>VLOOKUP($B108,$A$2:$T$4019,15,FALSE)</f>
        <v>Blue Box</v>
      </c>
      <c r="P108" s="56">
        <f>VLOOKUP($B108,$A$2:$T$4019,16,FALSE)</f>
        <v>0.375</v>
      </c>
      <c r="Q108" s="17">
        <v>120</v>
      </c>
      <c r="R108" s="17"/>
      <c r="S108" s="17"/>
      <c r="T108" s="17"/>
      <c r="U108" s="17"/>
      <c r="V108" s="17"/>
    </row>
    <row r="109" spans="1:22" ht="15" customHeight="1" x14ac:dyDescent="0.2">
      <c r="A109" s="17" t="str">
        <f t="shared" si="4"/>
        <v>Bauklimatik12812018UMMHöfker</v>
      </c>
      <c r="B109" s="17" t="s">
        <v>1654</v>
      </c>
      <c r="C109" s="18" t="s">
        <v>859</v>
      </c>
      <c r="D109" s="18" t="s">
        <v>84</v>
      </c>
      <c r="E109" s="18" t="s">
        <v>18</v>
      </c>
      <c r="F109" s="19" t="s">
        <v>85</v>
      </c>
      <c r="G109" s="18" t="s">
        <v>86</v>
      </c>
      <c r="H109" s="20">
        <v>2018</v>
      </c>
      <c r="I109" s="21">
        <v>1</v>
      </c>
      <c r="J109" s="21">
        <v>1281</v>
      </c>
      <c r="K109" s="18" t="s">
        <v>126</v>
      </c>
      <c r="L109" s="18" t="s">
        <v>126</v>
      </c>
      <c r="M109" s="18" t="s">
        <v>127</v>
      </c>
      <c r="N109" s="22"/>
      <c r="O109" s="35" t="str">
        <f>VLOOKUP($B109,$A$2:$T$3327,15,FALSE)</f>
        <v>Portfolio</v>
      </c>
      <c r="P109" s="23"/>
      <c r="Q109" s="16"/>
      <c r="R109" s="17"/>
      <c r="S109" s="17"/>
      <c r="T109" s="6"/>
      <c r="U109" s="181"/>
      <c r="V109" s="181"/>
    </row>
    <row r="110" spans="1:22" ht="15" customHeight="1" x14ac:dyDescent="0.2">
      <c r="A110" s="6" t="str">
        <f t="shared" si="4"/>
        <v>Bauklimatik12812018MBIHöfker</v>
      </c>
      <c r="B110" s="6"/>
      <c r="C110" s="26" t="s">
        <v>859</v>
      </c>
      <c r="D110" s="26" t="s">
        <v>84</v>
      </c>
      <c r="E110" s="26" t="s">
        <v>18</v>
      </c>
      <c r="F110" s="27" t="s">
        <v>94</v>
      </c>
      <c r="G110" s="26" t="s">
        <v>95</v>
      </c>
      <c r="H110" s="28">
        <v>2018</v>
      </c>
      <c r="I110" s="29">
        <v>1</v>
      </c>
      <c r="J110" s="29">
        <v>1281</v>
      </c>
      <c r="K110" s="26" t="s">
        <v>126</v>
      </c>
      <c r="L110" s="26" t="s">
        <v>126</v>
      </c>
      <c r="M110" s="26" t="s">
        <v>127</v>
      </c>
      <c r="N110" s="14"/>
      <c r="O110" s="30" t="s">
        <v>859</v>
      </c>
      <c r="P110" s="31"/>
      <c r="Q110" s="52"/>
      <c r="R110" s="6"/>
      <c r="S110" s="6"/>
      <c r="T110" s="17"/>
      <c r="U110" s="179"/>
      <c r="V110" s="179"/>
    </row>
    <row r="111" spans="1:22" ht="15" customHeight="1" x14ac:dyDescent="0.2">
      <c r="A111" s="6" t="str">
        <f t="shared" si="4"/>
        <v>Baukonstruktion 110612018758Löring</v>
      </c>
      <c r="B111" s="6"/>
      <c r="C111" s="26" t="s">
        <v>932</v>
      </c>
      <c r="D111" s="26" t="s">
        <v>84</v>
      </c>
      <c r="E111" s="26" t="s">
        <v>29</v>
      </c>
      <c r="F111" s="27">
        <v>758</v>
      </c>
      <c r="G111" s="26" t="s">
        <v>121</v>
      </c>
      <c r="H111" s="28">
        <v>2018</v>
      </c>
      <c r="I111" s="29">
        <v>1</v>
      </c>
      <c r="J111" s="29">
        <v>1061</v>
      </c>
      <c r="K111" s="26" t="s">
        <v>129</v>
      </c>
      <c r="L111" s="26" t="s">
        <v>129</v>
      </c>
      <c r="M111" s="26" t="s">
        <v>130</v>
      </c>
      <c r="N111" s="14"/>
      <c r="O111" s="30" t="s">
        <v>932</v>
      </c>
      <c r="P111" s="31"/>
      <c r="Q111" s="52"/>
      <c r="R111" s="6"/>
      <c r="S111" s="6"/>
      <c r="T111" s="17"/>
      <c r="U111" s="17"/>
      <c r="V111" s="17"/>
    </row>
    <row r="112" spans="1:22" ht="15" customHeight="1" x14ac:dyDescent="0.2">
      <c r="A112" s="17" t="str">
        <f t="shared" si="4"/>
        <v>Baukonstruktion 110612018K58Löring</v>
      </c>
      <c r="B112" s="17" t="s">
        <v>128</v>
      </c>
      <c r="C112" s="18" t="s">
        <v>932</v>
      </c>
      <c r="D112" s="18" t="s">
        <v>84</v>
      </c>
      <c r="E112" s="18" t="s">
        <v>29</v>
      </c>
      <c r="F112" s="19" t="s">
        <v>119</v>
      </c>
      <c r="G112" s="18" t="s">
        <v>120</v>
      </c>
      <c r="H112" s="20">
        <v>2018</v>
      </c>
      <c r="I112" s="21">
        <v>1</v>
      </c>
      <c r="J112" s="21">
        <v>1061</v>
      </c>
      <c r="K112" s="18" t="s">
        <v>129</v>
      </c>
      <c r="L112" s="18" t="s">
        <v>129</v>
      </c>
      <c r="M112" s="18" t="s">
        <v>130</v>
      </c>
      <c r="N112" s="22"/>
      <c r="O112" s="58" t="str">
        <f>VLOOKUP($B112,$A$2:$T$1829,15,FALSE)</f>
        <v>Hausarbeit mit Kolloquium</v>
      </c>
      <c r="P112" s="23"/>
      <c r="Q112" s="16"/>
      <c r="R112" s="17"/>
      <c r="S112" s="17"/>
      <c r="T112" s="6"/>
      <c r="U112" s="17"/>
      <c r="V112" s="17"/>
    </row>
    <row r="113" spans="1:22" ht="15" customHeight="1" x14ac:dyDescent="0.2">
      <c r="A113" s="17" t="str">
        <f t="shared" si="4"/>
        <v>Baukonstruktion 110612018298Löring</v>
      </c>
      <c r="B113" s="17" t="s">
        <v>128</v>
      </c>
      <c r="C113" s="18" t="s">
        <v>932</v>
      </c>
      <c r="D113" s="18" t="s">
        <v>84</v>
      </c>
      <c r="E113" s="18" t="s">
        <v>29</v>
      </c>
      <c r="F113" s="19">
        <v>298</v>
      </c>
      <c r="G113" s="18" t="s">
        <v>118</v>
      </c>
      <c r="H113" s="20">
        <v>2018</v>
      </c>
      <c r="I113" s="21">
        <v>1</v>
      </c>
      <c r="J113" s="21">
        <v>1061</v>
      </c>
      <c r="K113" s="18" t="s">
        <v>129</v>
      </c>
      <c r="L113" s="18" t="s">
        <v>129</v>
      </c>
      <c r="M113" s="18" t="s">
        <v>130</v>
      </c>
      <c r="N113" s="22"/>
      <c r="O113" s="35" t="str">
        <f>VLOOKUP($B113,$A$2:$T$1829,15,FALSE)</f>
        <v>Hausarbeit mit Kolloquium</v>
      </c>
      <c r="P113" s="74"/>
      <c r="Q113" s="16"/>
      <c r="R113" s="17"/>
      <c r="S113" s="17"/>
      <c r="T113" s="17"/>
      <c r="U113" s="252"/>
      <c r="V113" s="252"/>
    </row>
    <row r="114" spans="1:22" ht="15" customHeight="1" x14ac:dyDescent="0.2">
      <c r="A114" s="17" t="str">
        <f t="shared" si="4"/>
        <v>Baukonstruktion 111512019WIBLöring</v>
      </c>
      <c r="B114" s="17" t="s">
        <v>128</v>
      </c>
      <c r="C114" s="18" t="s">
        <v>932</v>
      </c>
      <c r="D114" s="18" t="s">
        <v>17</v>
      </c>
      <c r="E114" s="18" t="s">
        <v>29</v>
      </c>
      <c r="F114" s="19" t="s">
        <v>101</v>
      </c>
      <c r="G114" s="18" t="s">
        <v>102</v>
      </c>
      <c r="H114" s="20">
        <v>2019</v>
      </c>
      <c r="I114" s="21">
        <v>1</v>
      </c>
      <c r="J114" s="21">
        <v>1151</v>
      </c>
      <c r="K114" s="18" t="s">
        <v>129</v>
      </c>
      <c r="L114" s="18" t="s">
        <v>129</v>
      </c>
      <c r="M114" s="18" t="s">
        <v>130</v>
      </c>
      <c r="N114" s="22"/>
      <c r="O114" s="35" t="str">
        <f>VLOOKUP($B114,$A$2:$T$1829,15,FALSE)</f>
        <v>Hausarbeit mit Kolloquium</v>
      </c>
      <c r="P114" s="74"/>
      <c r="Q114" s="16"/>
      <c r="R114" s="17"/>
      <c r="S114" s="17"/>
      <c r="T114" s="17"/>
      <c r="U114" s="179"/>
      <c r="V114" s="179"/>
    </row>
    <row r="115" spans="1:22" ht="15" customHeight="1" x14ac:dyDescent="0.2">
      <c r="A115" s="17" t="str">
        <f t="shared" si="4"/>
        <v>Baukonstruktion 2 - Technisches Darstellen11912019WIBLöring</v>
      </c>
      <c r="B115" s="17" t="s">
        <v>131</v>
      </c>
      <c r="C115" s="16" t="s">
        <v>903</v>
      </c>
      <c r="D115" s="16" t="s">
        <v>17</v>
      </c>
      <c r="E115" s="16" t="s">
        <v>29</v>
      </c>
      <c r="F115" s="71" t="s">
        <v>101</v>
      </c>
      <c r="G115" s="16" t="s">
        <v>102</v>
      </c>
      <c r="H115" s="16">
        <v>2019</v>
      </c>
      <c r="I115" s="16">
        <v>2</v>
      </c>
      <c r="J115" s="16">
        <v>1191</v>
      </c>
      <c r="K115" s="16" t="s">
        <v>132</v>
      </c>
      <c r="L115" s="16" t="s">
        <v>132</v>
      </c>
      <c r="M115" s="16" t="s">
        <v>130</v>
      </c>
      <c r="N115" s="22">
        <f>VLOOKUP($B115,$A$2:$T$1829,14,FALSE)</f>
        <v>45328</v>
      </c>
      <c r="O115" s="17" t="str">
        <f>VLOOKUP($B115,$A$2:$T$1829,15,FALSE)</f>
        <v>A1-19</v>
      </c>
      <c r="P115" s="23">
        <f>VLOOKUP($B115,$A$2:$T$1829,16,FALSE)</f>
        <v>0.375</v>
      </c>
      <c r="Q115" s="16">
        <v>120</v>
      </c>
      <c r="R115" s="17"/>
      <c r="S115" s="17"/>
      <c r="T115" s="17"/>
      <c r="U115" s="15"/>
      <c r="V115" s="15"/>
    </row>
    <row r="116" spans="1:22" ht="15" customHeight="1" x14ac:dyDescent="0.2">
      <c r="A116" s="6" t="str">
        <f t="shared" si="4"/>
        <v>Baukonstruktion 2 und Technisches Darstellen10712018758Löring</v>
      </c>
      <c r="B116" s="24"/>
      <c r="C116" s="26" t="s">
        <v>903</v>
      </c>
      <c r="D116" s="40" t="s">
        <v>84</v>
      </c>
      <c r="E116" s="26" t="s">
        <v>29</v>
      </c>
      <c r="F116" s="27">
        <v>758</v>
      </c>
      <c r="G116" s="26" t="s">
        <v>121</v>
      </c>
      <c r="H116" s="28">
        <v>2018</v>
      </c>
      <c r="I116" s="29">
        <v>2</v>
      </c>
      <c r="J116" s="29">
        <v>1071</v>
      </c>
      <c r="K116" s="26" t="s">
        <v>133</v>
      </c>
      <c r="L116" s="26" t="s">
        <v>134</v>
      </c>
      <c r="M116" s="26" t="s">
        <v>130</v>
      </c>
      <c r="N116" s="14">
        <v>45328</v>
      </c>
      <c r="O116" s="30" t="s">
        <v>1139</v>
      </c>
      <c r="P116" s="31">
        <v>0.375</v>
      </c>
      <c r="Q116" s="29">
        <v>120</v>
      </c>
      <c r="R116" s="32"/>
      <c r="S116" s="6"/>
      <c r="T116" s="17"/>
      <c r="U116" s="17"/>
      <c r="V116" s="17"/>
    </row>
    <row r="117" spans="1:22" ht="15" customHeight="1" x14ac:dyDescent="0.2">
      <c r="A117" s="17" t="str">
        <f t="shared" si="4"/>
        <v>Baukonstruktion 2 und Technisches Darstellen10712018298Löring</v>
      </c>
      <c r="B117" s="17" t="s">
        <v>131</v>
      </c>
      <c r="C117" s="16" t="s">
        <v>903</v>
      </c>
      <c r="D117" s="18" t="s">
        <v>84</v>
      </c>
      <c r="E117" s="18" t="s">
        <v>29</v>
      </c>
      <c r="F117" s="197">
        <v>298</v>
      </c>
      <c r="G117" s="18" t="s">
        <v>118</v>
      </c>
      <c r="H117" s="20">
        <v>2018</v>
      </c>
      <c r="I117" s="21">
        <v>2</v>
      </c>
      <c r="J117" s="21">
        <v>1071</v>
      </c>
      <c r="K117" s="18" t="s">
        <v>133</v>
      </c>
      <c r="L117" s="18" t="s">
        <v>134</v>
      </c>
      <c r="M117" s="18" t="s">
        <v>130</v>
      </c>
      <c r="N117" s="22">
        <f>VLOOKUP($B117,$A$2:$T$1829,14,FALSE)</f>
        <v>45328</v>
      </c>
      <c r="O117" s="35" t="str">
        <f>VLOOKUP($B117,$A$2:$T$1829,15,FALSE)</f>
        <v>A1-19</v>
      </c>
      <c r="P117" s="56">
        <f>VLOOKUP($B117,$A$2:$T$1829,16,FALSE)</f>
        <v>0.375</v>
      </c>
      <c r="Q117" s="16">
        <v>120</v>
      </c>
      <c r="R117" s="17"/>
      <c r="S117" s="17"/>
      <c r="T117" s="6"/>
      <c r="U117" s="179"/>
      <c r="V117" s="179"/>
    </row>
    <row r="118" spans="1:22" ht="15" customHeight="1" x14ac:dyDescent="0.2">
      <c r="A118" s="17" t="str">
        <f t="shared" si="4"/>
        <v>Baukonstruktion 2 und Technisches Darstellen10712018K58Löring</v>
      </c>
      <c r="B118" s="17" t="s">
        <v>131</v>
      </c>
      <c r="C118" s="16" t="s">
        <v>903</v>
      </c>
      <c r="D118" s="18" t="s">
        <v>84</v>
      </c>
      <c r="E118" s="18" t="s">
        <v>29</v>
      </c>
      <c r="F118" s="19" t="s">
        <v>119</v>
      </c>
      <c r="G118" s="18" t="s">
        <v>120</v>
      </c>
      <c r="H118" s="20">
        <v>2018</v>
      </c>
      <c r="I118" s="21">
        <v>2</v>
      </c>
      <c r="J118" s="21">
        <v>1071</v>
      </c>
      <c r="K118" s="18" t="s">
        <v>133</v>
      </c>
      <c r="L118" s="18" t="s">
        <v>134</v>
      </c>
      <c r="M118" s="18" t="s">
        <v>130</v>
      </c>
      <c r="N118" s="22">
        <f>VLOOKUP($B118,$A$2:$T$1829,14,FALSE)</f>
        <v>45328</v>
      </c>
      <c r="O118" s="35" t="str">
        <f>VLOOKUP($B118,$A$2:$T$1829,15,FALSE)</f>
        <v>A1-19</v>
      </c>
      <c r="P118" s="56">
        <f>VLOOKUP($B118,$A$2:$T$1829,16,FALSE)</f>
        <v>0.375</v>
      </c>
      <c r="Q118" s="16">
        <v>120</v>
      </c>
      <c r="R118" s="17"/>
      <c r="S118" s="17"/>
      <c r="T118" s="17"/>
      <c r="U118" s="24"/>
      <c r="V118" s="24"/>
    </row>
    <row r="119" spans="1:22" s="166" customFormat="1" ht="15" customHeight="1" x14ac:dyDescent="0.2">
      <c r="A119" s="6" t="str">
        <f t="shared" si="4"/>
        <v>Baukonstruktion 3 - Skelettbauten31212018758Löring</v>
      </c>
      <c r="B119" s="6"/>
      <c r="C119" s="26" t="s">
        <v>935</v>
      </c>
      <c r="D119" s="26" t="s">
        <v>84</v>
      </c>
      <c r="E119" s="26" t="s">
        <v>29</v>
      </c>
      <c r="F119" s="198">
        <v>758</v>
      </c>
      <c r="G119" s="26" t="s">
        <v>783</v>
      </c>
      <c r="H119" s="28">
        <v>2018</v>
      </c>
      <c r="I119" s="29">
        <v>5</v>
      </c>
      <c r="J119" s="29">
        <v>3121</v>
      </c>
      <c r="K119" s="26" t="s">
        <v>1042</v>
      </c>
      <c r="L119" s="26" t="s">
        <v>1042</v>
      </c>
      <c r="M119" s="26" t="s">
        <v>130</v>
      </c>
      <c r="N119" s="14"/>
      <c r="O119" s="30" t="s">
        <v>935</v>
      </c>
      <c r="P119" s="31"/>
      <c r="Q119" s="52"/>
      <c r="R119" s="6"/>
      <c r="S119" s="6"/>
      <c r="T119" s="6"/>
      <c r="U119" s="17"/>
      <c r="V119" s="17"/>
    </row>
    <row r="120" spans="1:22" ht="15" customHeight="1" x14ac:dyDescent="0.2">
      <c r="A120" s="17" t="str">
        <f t="shared" si="4"/>
        <v>Baukonstruktion 3 - Skelettbauten31212018K58Löring</v>
      </c>
      <c r="B120" s="17" t="s">
        <v>2282</v>
      </c>
      <c r="C120" s="18" t="s">
        <v>935</v>
      </c>
      <c r="D120" s="18" t="s">
        <v>84</v>
      </c>
      <c r="E120" s="18" t="s">
        <v>29</v>
      </c>
      <c r="F120" s="19" t="s">
        <v>119</v>
      </c>
      <c r="G120" s="18" t="s">
        <v>120</v>
      </c>
      <c r="H120" s="20">
        <v>2018</v>
      </c>
      <c r="I120" s="21">
        <v>7</v>
      </c>
      <c r="J120" s="21">
        <v>3121</v>
      </c>
      <c r="K120" s="18" t="s">
        <v>1042</v>
      </c>
      <c r="L120" s="18" t="s">
        <v>1042</v>
      </c>
      <c r="M120" s="18" t="s">
        <v>130</v>
      </c>
      <c r="N120" s="22"/>
      <c r="O120" s="35" t="str">
        <f>VLOOKUP($B120,$A$2:$T$1829,15,FALSE)</f>
        <v>Entwurf mit Kolloquium</v>
      </c>
      <c r="P120" s="23"/>
      <c r="Q120" s="16"/>
      <c r="R120" s="17"/>
      <c r="S120" s="17"/>
      <c r="T120" s="6"/>
      <c r="U120" s="1"/>
      <c r="V120" s="1"/>
    </row>
    <row r="121" spans="1:22" ht="15" customHeight="1" x14ac:dyDescent="0.2">
      <c r="A121" s="17" t="str">
        <f t="shared" si="4"/>
        <v>Baukonstruktion 3 - Skelettbauten31212018298Löring</v>
      </c>
      <c r="B121" s="17" t="s">
        <v>2282</v>
      </c>
      <c r="C121" s="18" t="s">
        <v>935</v>
      </c>
      <c r="D121" s="18" t="s">
        <v>84</v>
      </c>
      <c r="E121" s="18" t="s">
        <v>29</v>
      </c>
      <c r="F121" s="19">
        <v>298</v>
      </c>
      <c r="G121" s="18" t="s">
        <v>118</v>
      </c>
      <c r="H121" s="20">
        <v>2018</v>
      </c>
      <c r="I121" s="21">
        <v>5</v>
      </c>
      <c r="J121" s="21">
        <v>3121</v>
      </c>
      <c r="K121" s="18" t="s">
        <v>1042</v>
      </c>
      <c r="L121" s="18" t="s">
        <v>1042</v>
      </c>
      <c r="M121" s="18" t="s">
        <v>130</v>
      </c>
      <c r="N121" s="14"/>
      <c r="O121" s="35" t="str">
        <f>VLOOKUP($B121,$A$2:$T$1829,15,FALSE)</f>
        <v>Entwurf mit Kolloquium</v>
      </c>
      <c r="P121" s="31"/>
      <c r="Q121" s="52"/>
      <c r="R121" s="6"/>
      <c r="S121" s="17"/>
      <c r="T121" s="17"/>
      <c r="U121" s="17"/>
      <c r="V121" s="17"/>
    </row>
    <row r="122" spans="1:22" s="1" customFormat="1" ht="15" customHeight="1" x14ac:dyDescent="0.2">
      <c r="A122" s="17" t="str">
        <f t="shared" si="4"/>
        <v>Baukonstruktion 3 - Skelettbauten2019WIBLöring</v>
      </c>
      <c r="B122" s="17" t="s">
        <v>2282</v>
      </c>
      <c r="C122" s="18" t="s">
        <v>935</v>
      </c>
      <c r="D122" s="18" t="s">
        <v>17</v>
      </c>
      <c r="E122" s="18" t="s">
        <v>29</v>
      </c>
      <c r="F122" s="19" t="s">
        <v>101</v>
      </c>
      <c r="G122" s="18" t="s">
        <v>102</v>
      </c>
      <c r="H122" s="20">
        <v>2019</v>
      </c>
      <c r="I122" s="21">
        <v>5</v>
      </c>
      <c r="J122" s="415"/>
      <c r="K122" s="18" t="s">
        <v>1042</v>
      </c>
      <c r="L122" s="18" t="s">
        <v>1042</v>
      </c>
      <c r="M122" s="18" t="s">
        <v>130</v>
      </c>
      <c r="N122" s="14"/>
      <c r="O122" s="35" t="s">
        <v>935</v>
      </c>
      <c r="P122" s="31"/>
      <c r="Q122" s="52"/>
      <c r="R122" s="6"/>
      <c r="S122" s="17"/>
      <c r="T122" s="17"/>
      <c r="U122" s="17"/>
      <c r="V122" s="17"/>
    </row>
    <row r="123" spans="1:22" ht="14.25" customHeight="1" x14ac:dyDescent="0.2">
      <c r="A123" s="17" t="str">
        <f t="shared" si="4"/>
        <v>Baukonstruktion 432112018298Löring</v>
      </c>
      <c r="B123" s="17" t="s">
        <v>1044</v>
      </c>
      <c r="C123" s="18" t="s">
        <v>932</v>
      </c>
      <c r="D123" s="354" t="s">
        <v>84</v>
      </c>
      <c r="E123" s="16" t="s">
        <v>29</v>
      </c>
      <c r="F123" s="58">
        <v>298</v>
      </c>
      <c r="G123" s="16" t="s">
        <v>118</v>
      </c>
      <c r="H123" s="16">
        <v>2018</v>
      </c>
      <c r="I123" s="16">
        <v>6</v>
      </c>
      <c r="J123" s="16">
        <v>3211</v>
      </c>
      <c r="K123" s="16" t="s">
        <v>1690</v>
      </c>
      <c r="L123" s="16" t="s">
        <v>1690</v>
      </c>
      <c r="M123" s="16" t="s">
        <v>130</v>
      </c>
      <c r="N123" s="17"/>
      <c r="O123" s="16" t="str">
        <f>VLOOKUP($B123,$A$2:$T$1829,15,FALSE)</f>
        <v>Hausarbeit mit Kolloquium</v>
      </c>
      <c r="P123" s="17"/>
      <c r="Q123" s="16"/>
      <c r="R123" s="1"/>
      <c r="S123" s="1"/>
      <c r="T123" s="1"/>
      <c r="U123" s="17"/>
      <c r="V123" s="17"/>
    </row>
    <row r="124" spans="1:22" ht="15" customHeight="1" x14ac:dyDescent="0.2">
      <c r="A124" s="6" t="str">
        <f t="shared" si="4"/>
        <v>Baukonstruktion 4 - Details32112018758Löring</v>
      </c>
      <c r="B124" s="6"/>
      <c r="C124" s="26" t="s">
        <v>932</v>
      </c>
      <c r="D124" s="26" t="s">
        <v>84</v>
      </c>
      <c r="E124" s="26" t="s">
        <v>29</v>
      </c>
      <c r="F124" s="27">
        <v>758</v>
      </c>
      <c r="G124" s="26" t="s">
        <v>121</v>
      </c>
      <c r="H124" s="28">
        <v>2018</v>
      </c>
      <c r="I124" s="29">
        <v>6</v>
      </c>
      <c r="J124" s="29">
        <v>3211</v>
      </c>
      <c r="K124" s="26" t="s">
        <v>1043</v>
      </c>
      <c r="L124" s="26" t="s">
        <v>1043</v>
      </c>
      <c r="M124" s="26" t="s">
        <v>130</v>
      </c>
      <c r="N124" s="14"/>
      <c r="O124" s="30" t="s">
        <v>932</v>
      </c>
      <c r="P124" s="31"/>
      <c r="Q124" s="52"/>
      <c r="R124" s="6"/>
      <c r="S124" s="6"/>
      <c r="T124" s="6"/>
      <c r="U124" s="17"/>
      <c r="V124" s="17"/>
    </row>
    <row r="125" spans="1:22" ht="15" customHeight="1" x14ac:dyDescent="0.2">
      <c r="A125" s="17" t="str">
        <f t="shared" si="4"/>
        <v>Baukonstruktion 4 - Details32112018K58Löring</v>
      </c>
      <c r="B125" s="17" t="s">
        <v>1044</v>
      </c>
      <c r="C125" s="18" t="s">
        <v>932</v>
      </c>
      <c r="D125" s="18" t="s">
        <v>84</v>
      </c>
      <c r="E125" s="18" t="s">
        <v>29</v>
      </c>
      <c r="F125" s="19" t="s">
        <v>119</v>
      </c>
      <c r="G125" s="18" t="s">
        <v>120</v>
      </c>
      <c r="H125" s="20">
        <v>2018</v>
      </c>
      <c r="I125" s="21">
        <v>8</v>
      </c>
      <c r="J125" s="21">
        <v>3211</v>
      </c>
      <c r="K125" s="18" t="s">
        <v>1043</v>
      </c>
      <c r="L125" s="18" t="s">
        <v>1043</v>
      </c>
      <c r="M125" s="18" t="s">
        <v>130</v>
      </c>
      <c r="N125" s="22"/>
      <c r="O125" s="35" t="str">
        <f>VLOOKUP($B125,$A$2:$T$1829,15,FALSE)</f>
        <v>Hausarbeit mit Kolloquium</v>
      </c>
      <c r="P125" s="23"/>
      <c r="Q125" s="16"/>
      <c r="R125" s="17"/>
      <c r="S125" s="17"/>
      <c r="T125" s="6"/>
      <c r="U125" s="181"/>
      <c r="V125" s="181"/>
    </row>
    <row r="126" spans="1:22" ht="15" customHeight="1" x14ac:dyDescent="0.2">
      <c r="A126" s="179" t="str">
        <f t="shared" si="4"/>
        <v>Baumanagement 130312019WIBKattenbusch/Kotulla</v>
      </c>
      <c r="B126" s="179" t="s">
        <v>1012</v>
      </c>
      <c r="C126" s="227" t="s">
        <v>844</v>
      </c>
      <c r="D126" s="227" t="s">
        <v>17</v>
      </c>
      <c r="E126" s="227" t="s">
        <v>29</v>
      </c>
      <c r="F126" s="241" t="s">
        <v>101</v>
      </c>
      <c r="G126" s="228" t="s">
        <v>102</v>
      </c>
      <c r="H126" s="237">
        <v>2019</v>
      </c>
      <c r="I126" s="238">
        <v>5</v>
      </c>
      <c r="J126" s="238">
        <v>3031</v>
      </c>
      <c r="K126" s="227" t="s">
        <v>793</v>
      </c>
      <c r="L126" s="227" t="s">
        <v>793</v>
      </c>
      <c r="M126" s="227" t="s">
        <v>135</v>
      </c>
      <c r="N126" s="206"/>
      <c r="O126" s="207" t="str">
        <f>VLOOKUP($B126,$A$2:$T$1829,15,FALSE)</f>
        <v>Hausarbeit mit Kolloquium</v>
      </c>
      <c r="P126" s="208"/>
      <c r="Q126" s="238"/>
      <c r="R126" s="242"/>
      <c r="S126" s="179"/>
      <c r="T126" s="1"/>
      <c r="U126" s="17"/>
      <c r="V126" s="17"/>
    </row>
    <row r="127" spans="1:22" ht="15" customHeight="1" x14ac:dyDescent="0.2">
      <c r="A127" s="6" t="str">
        <f t="shared" si="4"/>
        <v>Baumanagement 136412018758Kattenbusch/Kotulla</v>
      </c>
      <c r="B127" s="6"/>
      <c r="C127" s="26" t="s">
        <v>932</v>
      </c>
      <c r="D127" s="26" t="s">
        <v>84</v>
      </c>
      <c r="E127" s="26" t="s">
        <v>29</v>
      </c>
      <c r="F127" s="198">
        <v>758</v>
      </c>
      <c r="G127" s="26" t="s">
        <v>783</v>
      </c>
      <c r="H127" s="28">
        <v>2018</v>
      </c>
      <c r="I127" s="29">
        <v>5</v>
      </c>
      <c r="J127" s="29">
        <v>3641</v>
      </c>
      <c r="K127" s="26" t="s">
        <v>793</v>
      </c>
      <c r="L127" s="26" t="s">
        <v>793</v>
      </c>
      <c r="M127" s="26" t="s">
        <v>135</v>
      </c>
      <c r="N127" s="14"/>
      <c r="O127" s="25" t="s">
        <v>932</v>
      </c>
      <c r="P127" s="31"/>
      <c r="Q127" s="52"/>
      <c r="R127" s="6"/>
      <c r="S127" s="6"/>
      <c r="T127" s="6"/>
      <c r="U127" s="17"/>
      <c r="V127" s="17"/>
    </row>
    <row r="128" spans="1:22" ht="15" customHeight="1" x14ac:dyDescent="0.2">
      <c r="A128" s="17" t="str">
        <f t="shared" si="4"/>
        <v>Baumanagement 136412018K58Kattenbusch/Kotulla</v>
      </c>
      <c r="B128" s="17" t="s">
        <v>1012</v>
      </c>
      <c r="C128" s="18" t="s">
        <v>932</v>
      </c>
      <c r="D128" s="137" t="s">
        <v>84</v>
      </c>
      <c r="E128" s="137" t="s">
        <v>29</v>
      </c>
      <c r="F128" s="197" t="s">
        <v>119</v>
      </c>
      <c r="G128" s="18" t="s">
        <v>120</v>
      </c>
      <c r="H128" s="20">
        <v>2018</v>
      </c>
      <c r="I128" s="21">
        <v>7</v>
      </c>
      <c r="J128" s="21">
        <v>3641</v>
      </c>
      <c r="K128" s="18" t="s">
        <v>793</v>
      </c>
      <c r="L128" s="18" t="s">
        <v>793</v>
      </c>
      <c r="M128" s="18" t="s">
        <v>135</v>
      </c>
      <c r="N128" s="138"/>
      <c r="O128" s="35" t="str">
        <f>VLOOKUP($B128,$A$2:$T$1829,15,FALSE)</f>
        <v>Hausarbeit mit Kolloquium</v>
      </c>
      <c r="P128" s="23"/>
      <c r="Q128" s="17"/>
      <c r="R128" s="17"/>
      <c r="S128" s="17"/>
      <c r="T128" s="6"/>
      <c r="U128" s="179"/>
      <c r="V128" s="179"/>
    </row>
    <row r="129" spans="1:22" ht="15" customHeight="1" x14ac:dyDescent="0.2">
      <c r="A129" s="17" t="str">
        <f t="shared" si="4"/>
        <v>Baumanagement 136412018298Kattenbusch/Kotulla</v>
      </c>
      <c r="B129" s="17" t="s">
        <v>1012</v>
      </c>
      <c r="C129" s="18" t="s">
        <v>932</v>
      </c>
      <c r="D129" s="137" t="s">
        <v>84</v>
      </c>
      <c r="E129" s="137" t="s">
        <v>29</v>
      </c>
      <c r="F129" s="202">
        <v>298</v>
      </c>
      <c r="G129" s="137" t="s">
        <v>118</v>
      </c>
      <c r="H129" s="20">
        <v>2018</v>
      </c>
      <c r="I129" s="21">
        <v>5</v>
      </c>
      <c r="J129" s="21">
        <v>3641</v>
      </c>
      <c r="K129" s="18" t="s">
        <v>793</v>
      </c>
      <c r="L129" s="18" t="s">
        <v>793</v>
      </c>
      <c r="M129" s="18" t="s">
        <v>135</v>
      </c>
      <c r="N129" s="138"/>
      <c r="O129" s="35" t="str">
        <f>VLOOKUP($B129,$A$2:$T$1829,15,FALSE)</f>
        <v>Hausarbeit mit Kolloquium</v>
      </c>
      <c r="P129" s="23"/>
      <c r="Q129" s="17"/>
      <c r="R129" s="17"/>
      <c r="S129" s="17"/>
      <c r="T129" s="1"/>
      <c r="U129" s="181"/>
      <c r="V129" s="181"/>
    </row>
    <row r="130" spans="1:22" ht="15" customHeight="1" x14ac:dyDescent="0.2">
      <c r="A130" s="6" t="str">
        <f t="shared" ref="A130:A193" si="5">K130&amp;J130&amp;H130&amp;F130&amp;M130</f>
        <v>Baumanagement 236512018758Kattenbusch/Kotulla</v>
      </c>
      <c r="B130" s="6"/>
      <c r="C130" s="26" t="s">
        <v>932</v>
      </c>
      <c r="D130" s="26" t="s">
        <v>84</v>
      </c>
      <c r="E130" s="26" t="s">
        <v>29</v>
      </c>
      <c r="F130" s="198">
        <v>758</v>
      </c>
      <c r="G130" s="26" t="s">
        <v>783</v>
      </c>
      <c r="H130" s="28">
        <v>2018</v>
      </c>
      <c r="I130" s="29">
        <v>6</v>
      </c>
      <c r="J130" s="29">
        <v>3651</v>
      </c>
      <c r="K130" s="26" t="s">
        <v>1013</v>
      </c>
      <c r="L130" s="26" t="s">
        <v>1013</v>
      </c>
      <c r="M130" s="26" t="s">
        <v>135</v>
      </c>
      <c r="N130" s="14"/>
      <c r="O130" s="30" t="s">
        <v>932</v>
      </c>
      <c r="P130" s="31"/>
      <c r="Q130" s="6"/>
      <c r="R130" s="6"/>
      <c r="S130" s="6"/>
      <c r="T130" s="240"/>
      <c r="U130" s="305"/>
      <c r="V130" s="305"/>
    </row>
    <row r="131" spans="1:22" ht="15" customHeight="1" x14ac:dyDescent="0.2">
      <c r="A131" s="17" t="str">
        <f t="shared" si="5"/>
        <v>Baumanagement 236512018K58Kattenbusch/Kotulla</v>
      </c>
      <c r="B131" s="17" t="s">
        <v>1014</v>
      </c>
      <c r="C131" s="18" t="s">
        <v>932</v>
      </c>
      <c r="D131" s="137" t="s">
        <v>84</v>
      </c>
      <c r="E131" s="137" t="s">
        <v>29</v>
      </c>
      <c r="F131" s="197" t="s">
        <v>119</v>
      </c>
      <c r="G131" s="18" t="s">
        <v>120</v>
      </c>
      <c r="H131" s="20">
        <v>2018</v>
      </c>
      <c r="I131" s="21">
        <v>8</v>
      </c>
      <c r="J131" s="21">
        <v>3651</v>
      </c>
      <c r="K131" s="18" t="s">
        <v>1013</v>
      </c>
      <c r="L131" s="18" t="s">
        <v>1013</v>
      </c>
      <c r="M131" s="18" t="s">
        <v>135</v>
      </c>
      <c r="N131" s="138"/>
      <c r="O131" s="35" t="str">
        <f>VLOOKUP($B131,$A$2:$T$1829,15,FALSE)</f>
        <v>Hausarbeit mit Kolloquium</v>
      </c>
      <c r="P131" s="23"/>
      <c r="Q131" s="17"/>
      <c r="R131" s="17"/>
      <c r="S131" s="17"/>
      <c r="T131" s="6"/>
      <c r="U131" s="17"/>
      <c r="V131" s="17"/>
    </row>
    <row r="132" spans="1:22" ht="15" customHeight="1" x14ac:dyDescent="0.2">
      <c r="A132" s="17" t="str">
        <f t="shared" si="5"/>
        <v>Baumanagement 236512018298Kattenbusch/Kotulla</v>
      </c>
      <c r="B132" s="17" t="s">
        <v>1014</v>
      </c>
      <c r="C132" s="18" t="s">
        <v>932</v>
      </c>
      <c r="D132" s="137" t="s">
        <v>84</v>
      </c>
      <c r="E132" s="137" t="s">
        <v>29</v>
      </c>
      <c r="F132" s="202">
        <v>298</v>
      </c>
      <c r="G132" s="137" t="s">
        <v>118</v>
      </c>
      <c r="H132" s="20">
        <v>2018</v>
      </c>
      <c r="I132" s="21">
        <v>6</v>
      </c>
      <c r="J132" s="21">
        <v>3651</v>
      </c>
      <c r="K132" s="18" t="s">
        <v>1013</v>
      </c>
      <c r="L132" s="18" t="s">
        <v>1013</v>
      </c>
      <c r="M132" s="18" t="s">
        <v>135</v>
      </c>
      <c r="N132" s="138"/>
      <c r="O132" s="35" t="str">
        <f>VLOOKUP($B132,$A$2:$T$1829,15,FALSE)</f>
        <v>Hausarbeit mit Kolloquium</v>
      </c>
      <c r="P132" s="23"/>
      <c r="Q132" s="16"/>
      <c r="R132" s="17"/>
      <c r="S132" s="17"/>
      <c r="T132" s="1"/>
      <c r="U132" s="179"/>
      <c r="V132" s="179"/>
    </row>
    <row r="133" spans="1:22" ht="15" customHeight="1" x14ac:dyDescent="0.2">
      <c r="A133" s="17" t="str">
        <f t="shared" si="5"/>
        <v>Baumanagement 230412019WIBKettenbusch</v>
      </c>
      <c r="B133" s="17" t="s">
        <v>1014</v>
      </c>
      <c r="C133" s="18" t="s">
        <v>932</v>
      </c>
      <c r="D133" s="227" t="s">
        <v>84</v>
      </c>
      <c r="E133" s="227" t="s">
        <v>29</v>
      </c>
      <c r="F133" s="241" t="s">
        <v>101</v>
      </c>
      <c r="G133" s="228" t="s">
        <v>102</v>
      </c>
      <c r="H133" s="237">
        <v>2019</v>
      </c>
      <c r="I133" s="238">
        <v>6</v>
      </c>
      <c r="J133" s="238">
        <v>3041</v>
      </c>
      <c r="K133" s="227" t="s">
        <v>1013</v>
      </c>
      <c r="L133" s="227" t="s">
        <v>1013</v>
      </c>
      <c r="M133" s="227" t="s">
        <v>1485</v>
      </c>
      <c r="N133" s="22"/>
      <c r="O133" s="35" t="str">
        <f>VLOOKUP($B133,$A$2:$T$1829,15,FALSE)</f>
        <v>Hausarbeit mit Kolloquium</v>
      </c>
      <c r="P133" s="23"/>
      <c r="Q133" s="36"/>
      <c r="R133" s="36"/>
      <c r="S133" s="17"/>
      <c r="T133" s="15"/>
      <c r="U133" s="17"/>
      <c r="V133" s="17"/>
    </row>
    <row r="134" spans="1:22" ht="15" customHeight="1" x14ac:dyDescent="0.2">
      <c r="A134" s="6" t="str">
        <f t="shared" si="5"/>
        <v>Baumechanik11112018MBIMertens</v>
      </c>
      <c r="B134" s="6"/>
      <c r="C134" s="26" t="s">
        <v>932</v>
      </c>
      <c r="D134" s="26" t="s">
        <v>84</v>
      </c>
      <c r="E134" s="26" t="s">
        <v>18</v>
      </c>
      <c r="F134" s="27" t="s">
        <v>94</v>
      </c>
      <c r="G134" s="26" t="s">
        <v>95</v>
      </c>
      <c r="H134" s="28">
        <v>2018</v>
      </c>
      <c r="I134" s="29">
        <v>1</v>
      </c>
      <c r="J134" s="29">
        <v>1111</v>
      </c>
      <c r="K134" s="26" t="s">
        <v>136</v>
      </c>
      <c r="L134" s="26" t="s">
        <v>136</v>
      </c>
      <c r="M134" s="26" t="s">
        <v>137</v>
      </c>
      <c r="N134" s="14"/>
      <c r="O134" s="30" t="s">
        <v>932</v>
      </c>
      <c r="P134" s="31"/>
      <c r="Q134" s="32"/>
      <c r="R134" s="32"/>
      <c r="S134" s="6"/>
      <c r="T134" s="1"/>
      <c r="U134" s="6"/>
      <c r="V134" s="6"/>
    </row>
    <row r="135" spans="1:22" ht="15" customHeight="1" x14ac:dyDescent="0.2">
      <c r="A135" s="6" t="str">
        <f t="shared" si="5"/>
        <v>Bauphysik 120412018758Höfker</v>
      </c>
      <c r="B135" s="6"/>
      <c r="C135" s="26" t="s">
        <v>915</v>
      </c>
      <c r="D135" s="26" t="s">
        <v>84</v>
      </c>
      <c r="E135" s="26" t="s">
        <v>29</v>
      </c>
      <c r="F135" s="27">
        <v>758</v>
      </c>
      <c r="G135" s="26" t="s">
        <v>121</v>
      </c>
      <c r="H135" s="28">
        <v>2018</v>
      </c>
      <c r="I135" s="29">
        <v>3</v>
      </c>
      <c r="J135" s="29">
        <v>2041</v>
      </c>
      <c r="K135" s="26" t="s">
        <v>138</v>
      </c>
      <c r="L135" s="26" t="s">
        <v>138</v>
      </c>
      <c r="M135" s="26" t="s">
        <v>127</v>
      </c>
      <c r="N135" s="14">
        <v>45323</v>
      </c>
      <c r="O135" s="25" t="s">
        <v>1130</v>
      </c>
      <c r="P135" s="31">
        <v>0.5</v>
      </c>
      <c r="Q135" s="32">
        <v>180</v>
      </c>
      <c r="R135" s="32"/>
      <c r="S135" s="6"/>
      <c r="T135" s="6"/>
      <c r="U135" s="17"/>
      <c r="V135" s="17"/>
    </row>
    <row r="136" spans="1:22" ht="15" customHeight="1" x14ac:dyDescent="0.2">
      <c r="A136" s="17" t="str">
        <f t="shared" si="5"/>
        <v>Bauphysik 120412018K58Höfker</v>
      </c>
      <c r="B136" s="17" t="s">
        <v>801</v>
      </c>
      <c r="C136" s="18" t="s">
        <v>915</v>
      </c>
      <c r="D136" s="18" t="s">
        <v>84</v>
      </c>
      <c r="E136" s="18" t="s">
        <v>29</v>
      </c>
      <c r="F136" s="19" t="s">
        <v>119</v>
      </c>
      <c r="G136" s="18" t="s">
        <v>120</v>
      </c>
      <c r="H136" s="20">
        <v>2018</v>
      </c>
      <c r="I136" s="21">
        <v>5</v>
      </c>
      <c r="J136" s="21">
        <v>2041</v>
      </c>
      <c r="K136" s="18" t="s">
        <v>138</v>
      </c>
      <c r="L136" s="18" t="s">
        <v>138</v>
      </c>
      <c r="M136" s="18" t="s">
        <v>127</v>
      </c>
      <c r="N136" s="22">
        <f>VLOOKUP($B136,$A$2:$T$1829,14,FALSE)</f>
        <v>45323</v>
      </c>
      <c r="O136" s="35" t="str">
        <f>VLOOKUP($B136,$A$2:$T$1829,15,FALSE)</f>
        <v>Blue Box</v>
      </c>
      <c r="P136" s="56">
        <f>VLOOKUP($B136,$A$2:$T$1829,16,FALSE)</f>
        <v>0.5</v>
      </c>
      <c r="Q136" s="17">
        <v>180</v>
      </c>
      <c r="R136" s="17"/>
      <c r="S136" s="17"/>
      <c r="T136" s="6"/>
      <c r="U136" s="225"/>
      <c r="V136" s="225"/>
    </row>
    <row r="137" spans="1:22" ht="15" customHeight="1" x14ac:dyDescent="0.2">
      <c r="A137" s="17" t="str">
        <f t="shared" si="5"/>
        <v>Bauphysik 120412018298Höfker</v>
      </c>
      <c r="B137" s="17" t="s">
        <v>801</v>
      </c>
      <c r="C137" s="18" t="s">
        <v>915</v>
      </c>
      <c r="D137" s="18" t="s">
        <v>84</v>
      </c>
      <c r="E137" s="18" t="s">
        <v>29</v>
      </c>
      <c r="F137" s="19">
        <v>298</v>
      </c>
      <c r="G137" s="18" t="s">
        <v>118</v>
      </c>
      <c r="H137" s="20">
        <v>2018</v>
      </c>
      <c r="I137" s="21">
        <v>3</v>
      </c>
      <c r="J137" s="21">
        <v>2041</v>
      </c>
      <c r="K137" s="18" t="s">
        <v>138</v>
      </c>
      <c r="L137" s="18" t="s">
        <v>138</v>
      </c>
      <c r="M137" s="18" t="s">
        <v>127</v>
      </c>
      <c r="N137" s="138">
        <f>VLOOKUP($B137,$A$2:$T$1829,14,FALSE)</f>
        <v>45323</v>
      </c>
      <c r="O137" s="35" t="str">
        <f>VLOOKUP($B137,$A$2:$T$1829,15,FALSE)</f>
        <v>Blue Box</v>
      </c>
      <c r="P137" s="23">
        <f>VLOOKUP($B137,$A$2:$T$1829,16,FALSE)</f>
        <v>0.5</v>
      </c>
      <c r="Q137" s="16">
        <v>180</v>
      </c>
      <c r="R137" s="17"/>
      <c r="S137" s="17"/>
      <c r="T137" s="1"/>
      <c r="U137" s="6"/>
      <c r="V137" s="6"/>
    </row>
    <row r="138" spans="1:22" ht="15" customHeight="1" x14ac:dyDescent="0.2">
      <c r="A138" s="17" t="str">
        <f t="shared" si="5"/>
        <v>Bauphysik 120412018UMTHöfker</v>
      </c>
      <c r="B138" s="17" t="s">
        <v>801</v>
      </c>
      <c r="C138" s="18" t="s">
        <v>915</v>
      </c>
      <c r="D138" s="18" t="s">
        <v>84</v>
      </c>
      <c r="E138" s="18" t="s">
        <v>29</v>
      </c>
      <c r="F138" s="19" t="s">
        <v>114</v>
      </c>
      <c r="G138" s="18" t="s">
        <v>115</v>
      </c>
      <c r="H138" s="20">
        <v>2018</v>
      </c>
      <c r="I138" s="21">
        <v>3</v>
      </c>
      <c r="J138" s="21">
        <v>2041</v>
      </c>
      <c r="K138" s="18" t="s">
        <v>138</v>
      </c>
      <c r="L138" s="18" t="s">
        <v>138</v>
      </c>
      <c r="M138" s="18" t="s">
        <v>127</v>
      </c>
      <c r="N138" s="22">
        <f>VLOOKUP($B138,$A$2:$T$1829,14,FALSE)</f>
        <v>45323</v>
      </c>
      <c r="O138" s="35" t="str">
        <f>VLOOKUP($B138,$A$2:$T$1829,15,FALSE)</f>
        <v>Blue Box</v>
      </c>
      <c r="P138" s="23">
        <f>VLOOKUP($B138,$A$2:$T$1829,16,FALSE)</f>
        <v>0.5</v>
      </c>
      <c r="Q138" s="21">
        <v>180</v>
      </c>
      <c r="R138" s="36"/>
      <c r="S138" s="17"/>
      <c r="T138" s="15"/>
      <c r="U138" s="17"/>
      <c r="V138" s="17"/>
    </row>
    <row r="139" spans="1:22" ht="15" customHeight="1" x14ac:dyDescent="0.2">
      <c r="A139" s="368" t="str">
        <f t="shared" si="5"/>
        <v>Bauphysik 136112020F04Höfker</v>
      </c>
      <c r="B139" s="368" t="s">
        <v>801</v>
      </c>
      <c r="C139" s="369" t="s">
        <v>915</v>
      </c>
      <c r="D139" s="369" t="s">
        <v>84</v>
      </c>
      <c r="E139" s="369" t="s">
        <v>29</v>
      </c>
      <c r="F139" s="370" t="s">
        <v>53</v>
      </c>
      <c r="G139" s="369" t="s">
        <v>54</v>
      </c>
      <c r="H139" s="371">
        <v>2020</v>
      </c>
      <c r="I139" s="372">
        <v>5</v>
      </c>
      <c r="J139" s="372">
        <v>3611</v>
      </c>
      <c r="K139" s="369" t="s">
        <v>138</v>
      </c>
      <c r="L139" s="369" t="s">
        <v>138</v>
      </c>
      <c r="M139" s="369" t="s">
        <v>127</v>
      </c>
      <c r="N139" s="22">
        <f>VLOOKUP($B139,$A$2:$T$1829,14,FALSE)</f>
        <v>45323</v>
      </c>
      <c r="O139" s="35" t="str">
        <f>VLOOKUP($B139,$A$2:$T$1829,15,FALSE)</f>
        <v>Blue Box</v>
      </c>
      <c r="P139" s="23">
        <f>VLOOKUP($B139,$A$2:$T$1829,16,FALSE)</f>
        <v>0.5</v>
      </c>
      <c r="Q139" s="21">
        <v>180</v>
      </c>
      <c r="R139" s="32"/>
      <c r="S139" s="6"/>
      <c r="T139" s="1"/>
      <c r="U139" s="179"/>
      <c r="V139" s="179"/>
    </row>
    <row r="140" spans="1:22" ht="15" customHeight="1" x14ac:dyDescent="0.2">
      <c r="A140" s="6" t="str">
        <f t="shared" si="5"/>
        <v>Bauphysik 237112018758Höfker</v>
      </c>
      <c r="B140" s="6"/>
      <c r="C140" s="26" t="s">
        <v>932</v>
      </c>
      <c r="D140" s="26" t="s">
        <v>84</v>
      </c>
      <c r="E140" s="26" t="s">
        <v>29</v>
      </c>
      <c r="F140" s="198">
        <v>758</v>
      </c>
      <c r="G140" s="25" t="s">
        <v>783</v>
      </c>
      <c r="H140" s="28">
        <v>2018</v>
      </c>
      <c r="I140" s="29">
        <v>5</v>
      </c>
      <c r="J140" s="29">
        <v>3711</v>
      </c>
      <c r="K140" s="26" t="s">
        <v>796</v>
      </c>
      <c r="L140" s="26" t="s">
        <v>796</v>
      </c>
      <c r="M140" s="26" t="s">
        <v>127</v>
      </c>
      <c r="N140" s="14"/>
      <c r="O140" s="25" t="s">
        <v>932</v>
      </c>
      <c r="P140" s="31"/>
      <c r="Q140" s="29"/>
      <c r="R140" s="32"/>
      <c r="S140" s="6"/>
      <c r="T140" s="6"/>
      <c r="U140" s="17"/>
      <c r="V140" s="17"/>
    </row>
    <row r="141" spans="1:22" ht="15" customHeight="1" x14ac:dyDescent="0.2">
      <c r="A141" s="17" t="str">
        <f t="shared" si="5"/>
        <v>Bauphysik 237112018K58Höfker</v>
      </c>
      <c r="B141" s="17" t="s">
        <v>860</v>
      </c>
      <c r="C141" s="18" t="s">
        <v>932</v>
      </c>
      <c r="D141" s="70" t="s">
        <v>84</v>
      </c>
      <c r="E141" s="18" t="s">
        <v>29</v>
      </c>
      <c r="F141" s="71" t="s">
        <v>119</v>
      </c>
      <c r="G141" s="18" t="s">
        <v>120</v>
      </c>
      <c r="H141" s="72">
        <v>2018</v>
      </c>
      <c r="I141" s="16">
        <v>7</v>
      </c>
      <c r="J141" s="16">
        <v>3711</v>
      </c>
      <c r="K141" s="16" t="s">
        <v>796</v>
      </c>
      <c r="L141" s="16" t="s">
        <v>796</v>
      </c>
      <c r="M141" s="16" t="s">
        <v>127</v>
      </c>
      <c r="N141" s="22"/>
      <c r="O141" s="35" t="str">
        <f>VLOOKUP($B141,$A$2:$T$1829,15,FALSE)</f>
        <v>Hausarbeit mit Kolloquium</v>
      </c>
      <c r="P141" s="23"/>
      <c r="Q141" s="16"/>
      <c r="R141" s="17"/>
      <c r="S141" s="17"/>
      <c r="T141" s="187"/>
      <c r="U141" s="6"/>
      <c r="V141" s="6"/>
    </row>
    <row r="142" spans="1:22" ht="15" customHeight="1" x14ac:dyDescent="0.2">
      <c r="A142" s="17" t="str">
        <f t="shared" si="5"/>
        <v>Bauphysik 237112018298Höfker</v>
      </c>
      <c r="B142" s="17" t="s">
        <v>860</v>
      </c>
      <c r="C142" s="16" t="s">
        <v>932</v>
      </c>
      <c r="D142" s="70" t="s">
        <v>84</v>
      </c>
      <c r="E142" s="18" t="s">
        <v>29</v>
      </c>
      <c r="F142" s="199">
        <v>298</v>
      </c>
      <c r="G142" s="18" t="s">
        <v>118</v>
      </c>
      <c r="H142" s="72">
        <v>2018</v>
      </c>
      <c r="I142" s="16">
        <v>5</v>
      </c>
      <c r="J142" s="16">
        <v>3711</v>
      </c>
      <c r="K142" s="16" t="s">
        <v>796</v>
      </c>
      <c r="L142" s="16" t="s">
        <v>796</v>
      </c>
      <c r="M142" s="16" t="s">
        <v>127</v>
      </c>
      <c r="N142" s="22"/>
      <c r="O142" s="35" t="str">
        <f>VLOOKUP($B142,$A$2:$T$1829,15,FALSE)</f>
        <v>Hausarbeit mit Kolloquium</v>
      </c>
      <c r="P142" s="23"/>
      <c r="Q142" s="16"/>
      <c r="R142" s="17"/>
      <c r="S142" s="17"/>
      <c r="T142" s="187"/>
      <c r="U142" s="15"/>
      <c r="V142" s="15"/>
    </row>
    <row r="143" spans="1:22" ht="15" customHeight="1" x14ac:dyDescent="0.2">
      <c r="A143" s="17" t="str">
        <f t="shared" si="5"/>
        <v>Bauphysik 237112018UMTHöfker</v>
      </c>
      <c r="B143" s="17" t="s">
        <v>860</v>
      </c>
      <c r="C143" s="18" t="s">
        <v>932</v>
      </c>
      <c r="D143" s="70" t="s">
        <v>84</v>
      </c>
      <c r="E143" s="18" t="s">
        <v>29</v>
      </c>
      <c r="F143" s="71" t="s">
        <v>114</v>
      </c>
      <c r="G143" s="16" t="s">
        <v>115</v>
      </c>
      <c r="H143" s="72">
        <v>2018</v>
      </c>
      <c r="I143" s="16">
        <v>5</v>
      </c>
      <c r="J143" s="16">
        <v>3711</v>
      </c>
      <c r="K143" s="16" t="s">
        <v>796</v>
      </c>
      <c r="L143" s="16" t="s">
        <v>796</v>
      </c>
      <c r="M143" s="16" t="s">
        <v>127</v>
      </c>
      <c r="N143" s="22"/>
      <c r="O143" s="35" t="str">
        <f>VLOOKUP($B143,$A$2:$T$1829,15,FALSE)</f>
        <v>Hausarbeit mit Kolloquium</v>
      </c>
      <c r="P143" s="23"/>
      <c r="Q143" s="16"/>
      <c r="R143" s="17"/>
      <c r="S143" s="17"/>
      <c r="T143" s="6"/>
      <c r="U143" s="17"/>
      <c r="V143" s="17"/>
    </row>
    <row r="144" spans="1:22" ht="15" customHeight="1" x14ac:dyDescent="0.2">
      <c r="A144" s="17" t="str">
        <f t="shared" si="5"/>
        <v>Bauphysik 236212020F04Höfker</v>
      </c>
      <c r="B144" s="17" t="s">
        <v>860</v>
      </c>
      <c r="C144" s="18" t="s">
        <v>932</v>
      </c>
      <c r="D144" s="18" t="s">
        <v>84</v>
      </c>
      <c r="E144" s="18" t="s">
        <v>29</v>
      </c>
      <c r="F144" s="197" t="s">
        <v>53</v>
      </c>
      <c r="G144" s="18" t="s">
        <v>54</v>
      </c>
      <c r="H144" s="20">
        <v>2020</v>
      </c>
      <c r="I144" s="21">
        <v>5</v>
      </c>
      <c r="J144" s="21">
        <v>3621</v>
      </c>
      <c r="K144" s="18" t="s">
        <v>796</v>
      </c>
      <c r="L144" s="18" t="s">
        <v>796</v>
      </c>
      <c r="M144" s="18" t="s">
        <v>127</v>
      </c>
      <c r="N144" s="22"/>
      <c r="O144" s="35" t="str">
        <f>VLOOKUP($B144,$A$2:$T$1829,15,FALSE)</f>
        <v>Hausarbeit mit Kolloquium</v>
      </c>
      <c r="P144" s="23"/>
      <c r="Q144" s="16"/>
      <c r="R144" s="17"/>
      <c r="S144" s="17"/>
      <c r="T144" s="17"/>
      <c r="U144" s="67"/>
      <c r="V144" s="67"/>
    </row>
    <row r="145" spans="1:22" ht="15" customHeight="1" x14ac:dyDescent="0.2">
      <c r="A145" s="6" t="str">
        <f t="shared" si="5"/>
        <v>Bauphysik 337212018758Rath</v>
      </c>
      <c r="B145" s="6"/>
      <c r="C145" s="26" t="s">
        <v>859</v>
      </c>
      <c r="D145" s="26" t="s">
        <v>84</v>
      </c>
      <c r="E145" s="26" t="s">
        <v>29</v>
      </c>
      <c r="F145" s="27">
        <v>758</v>
      </c>
      <c r="G145" s="26" t="s">
        <v>121</v>
      </c>
      <c r="H145" s="28">
        <v>2018</v>
      </c>
      <c r="I145" s="29">
        <v>6</v>
      </c>
      <c r="J145" s="29">
        <v>3721</v>
      </c>
      <c r="K145" s="26" t="s">
        <v>1039</v>
      </c>
      <c r="L145" s="26" t="s">
        <v>1039</v>
      </c>
      <c r="M145" s="26" t="s">
        <v>1611</v>
      </c>
      <c r="N145" s="14"/>
      <c r="O145" s="30" t="s">
        <v>859</v>
      </c>
      <c r="P145" s="73"/>
      <c r="Q145" s="52"/>
      <c r="R145" s="6"/>
      <c r="S145" s="6"/>
      <c r="T145" s="6"/>
      <c r="U145" s="240"/>
      <c r="V145" s="240"/>
    </row>
    <row r="146" spans="1:22" ht="15" customHeight="1" x14ac:dyDescent="0.2">
      <c r="A146" s="17" t="str">
        <f t="shared" si="5"/>
        <v>Bauphysik 337212018K58Rath</v>
      </c>
      <c r="B146" s="17" t="s">
        <v>1612</v>
      </c>
      <c r="C146" s="18" t="s">
        <v>859</v>
      </c>
      <c r="D146" s="18" t="s">
        <v>84</v>
      </c>
      <c r="E146" s="18" t="s">
        <v>29</v>
      </c>
      <c r="F146" s="19" t="s">
        <v>119</v>
      </c>
      <c r="G146" s="18" t="s">
        <v>120</v>
      </c>
      <c r="H146" s="20">
        <v>2018</v>
      </c>
      <c r="I146" s="21">
        <v>8</v>
      </c>
      <c r="J146" s="21">
        <v>3721</v>
      </c>
      <c r="K146" s="18" t="s">
        <v>1039</v>
      </c>
      <c r="L146" s="18" t="s">
        <v>1039</v>
      </c>
      <c r="M146" s="18" t="s">
        <v>1611</v>
      </c>
      <c r="N146" s="22"/>
      <c r="O146" s="35" t="str">
        <f>VLOOKUP($B146,$A$2:$T$1829,15,FALSE)</f>
        <v>Portfolio</v>
      </c>
      <c r="P146" s="23"/>
      <c r="Q146" s="17"/>
      <c r="R146" s="17"/>
      <c r="S146" s="17"/>
      <c r="T146" s="6"/>
      <c r="U146" s="6"/>
      <c r="V146" s="6"/>
    </row>
    <row r="147" spans="1:22" ht="15" customHeight="1" x14ac:dyDescent="0.2">
      <c r="A147" s="17" t="str">
        <f t="shared" si="5"/>
        <v>Bauphysik 337212018298Rath</v>
      </c>
      <c r="B147" s="17" t="s">
        <v>1612</v>
      </c>
      <c r="C147" s="18" t="s">
        <v>859</v>
      </c>
      <c r="D147" s="18" t="s">
        <v>84</v>
      </c>
      <c r="E147" s="18" t="s">
        <v>29</v>
      </c>
      <c r="F147" s="197">
        <v>298</v>
      </c>
      <c r="G147" s="18" t="s">
        <v>118</v>
      </c>
      <c r="H147" s="20">
        <v>2018</v>
      </c>
      <c r="I147" s="21">
        <v>6</v>
      </c>
      <c r="J147" s="21">
        <v>3721</v>
      </c>
      <c r="K147" s="18" t="s">
        <v>1039</v>
      </c>
      <c r="L147" s="18" t="s">
        <v>1039</v>
      </c>
      <c r="M147" s="18" t="s">
        <v>1611</v>
      </c>
      <c r="N147" s="22"/>
      <c r="O147" s="35" t="str">
        <f>VLOOKUP($B147,$A$2:$T$1829,15,FALSE)</f>
        <v>Portfolio</v>
      </c>
      <c r="P147" s="23"/>
      <c r="Q147" s="16"/>
      <c r="R147" s="17"/>
      <c r="S147" s="17"/>
      <c r="T147" s="6"/>
      <c r="U147" s="166"/>
      <c r="V147" s="166"/>
    </row>
    <row r="148" spans="1:22" ht="15" customHeight="1" x14ac:dyDescent="0.2">
      <c r="A148" s="17" t="str">
        <f t="shared" si="5"/>
        <v>Bauphysik 337212018UMTRath</v>
      </c>
      <c r="B148" s="17" t="s">
        <v>1612</v>
      </c>
      <c r="C148" s="18" t="s">
        <v>859</v>
      </c>
      <c r="D148" s="18" t="s">
        <v>84</v>
      </c>
      <c r="E148" s="18" t="s">
        <v>29</v>
      </c>
      <c r="F148" s="19" t="s">
        <v>114</v>
      </c>
      <c r="G148" s="16" t="s">
        <v>115</v>
      </c>
      <c r="H148" s="20">
        <v>2018</v>
      </c>
      <c r="I148" s="21">
        <v>6</v>
      </c>
      <c r="J148" s="21">
        <v>3721</v>
      </c>
      <c r="K148" s="18" t="s">
        <v>1039</v>
      </c>
      <c r="L148" s="18" t="s">
        <v>1039</v>
      </c>
      <c r="M148" s="18" t="s">
        <v>1611</v>
      </c>
      <c r="N148" s="22"/>
      <c r="O148" s="35" t="str">
        <f>VLOOKUP($B148,$A$2:$T$1829,15,FALSE)</f>
        <v>Portfolio</v>
      </c>
      <c r="P148" s="23"/>
      <c r="Q148" s="17"/>
      <c r="R148" s="17"/>
      <c r="S148" s="17"/>
      <c r="T148" s="17"/>
      <c r="U148" s="24"/>
      <c r="V148" s="24"/>
    </row>
    <row r="149" spans="1:22" ht="15" customHeight="1" x14ac:dyDescent="0.2">
      <c r="A149" s="6" t="str">
        <f t="shared" si="5"/>
        <v>Bauphysik 437312018758Höfker</v>
      </c>
      <c r="B149" s="6"/>
      <c r="C149" s="26" t="s">
        <v>859</v>
      </c>
      <c r="D149" s="26" t="s">
        <v>84</v>
      </c>
      <c r="E149" s="26" t="s">
        <v>29</v>
      </c>
      <c r="F149" s="198">
        <v>758</v>
      </c>
      <c r="G149" s="26" t="s">
        <v>783</v>
      </c>
      <c r="H149" s="28">
        <v>2018</v>
      </c>
      <c r="I149" s="29">
        <v>5</v>
      </c>
      <c r="J149" s="29">
        <v>3731</v>
      </c>
      <c r="K149" s="26" t="s">
        <v>797</v>
      </c>
      <c r="L149" s="26" t="s">
        <v>797</v>
      </c>
      <c r="M149" s="26" t="s">
        <v>127</v>
      </c>
      <c r="N149" s="14"/>
      <c r="O149" s="38" t="s">
        <v>859</v>
      </c>
      <c r="P149" s="31"/>
      <c r="Q149" s="6"/>
      <c r="R149" s="6"/>
      <c r="S149" s="6"/>
      <c r="T149" s="6"/>
      <c r="U149" s="15"/>
      <c r="V149" s="15"/>
    </row>
    <row r="150" spans="1:22" ht="15" customHeight="1" x14ac:dyDescent="0.2">
      <c r="A150" s="17" t="str">
        <f t="shared" si="5"/>
        <v>Bauphysik 437312018K58Höfker</v>
      </c>
      <c r="B150" s="17" t="s">
        <v>1040</v>
      </c>
      <c r="C150" s="18" t="s">
        <v>859</v>
      </c>
      <c r="D150" s="137" t="s">
        <v>84</v>
      </c>
      <c r="E150" s="137" t="s">
        <v>29</v>
      </c>
      <c r="F150" s="197" t="s">
        <v>119</v>
      </c>
      <c r="G150" s="18" t="s">
        <v>120</v>
      </c>
      <c r="H150" s="20">
        <v>2018</v>
      </c>
      <c r="I150" s="21">
        <v>7</v>
      </c>
      <c r="J150" s="21">
        <v>3731</v>
      </c>
      <c r="K150" s="18" t="s">
        <v>797</v>
      </c>
      <c r="L150" s="18" t="s">
        <v>797</v>
      </c>
      <c r="M150" s="18" t="s">
        <v>127</v>
      </c>
      <c r="N150" s="138"/>
      <c r="O150" s="37" t="str">
        <f>VLOOKUP($B150,$A$2:$T$3773,15,FALSE)</f>
        <v>Portfolio</v>
      </c>
      <c r="P150" s="23"/>
      <c r="Q150" s="17"/>
      <c r="R150" s="17"/>
      <c r="S150" s="17"/>
      <c r="T150" s="6"/>
      <c r="U150" s="17"/>
      <c r="V150" s="17"/>
    </row>
    <row r="151" spans="1:22" ht="15" customHeight="1" x14ac:dyDescent="0.2">
      <c r="A151" s="17" t="str">
        <f t="shared" si="5"/>
        <v>Bauphysik 437312018298Höfker</v>
      </c>
      <c r="B151" s="17" t="s">
        <v>1040</v>
      </c>
      <c r="C151" s="18" t="s">
        <v>859</v>
      </c>
      <c r="D151" s="137" t="s">
        <v>84</v>
      </c>
      <c r="E151" s="137" t="s">
        <v>29</v>
      </c>
      <c r="F151" s="202">
        <v>298</v>
      </c>
      <c r="G151" s="137" t="s">
        <v>118</v>
      </c>
      <c r="H151" s="20">
        <v>2018</v>
      </c>
      <c r="I151" s="21">
        <v>5</v>
      </c>
      <c r="J151" s="21">
        <v>3731</v>
      </c>
      <c r="K151" s="18" t="s">
        <v>797</v>
      </c>
      <c r="L151" s="18" t="s">
        <v>797</v>
      </c>
      <c r="M151" s="18" t="s">
        <v>127</v>
      </c>
      <c r="N151" s="138"/>
      <c r="O151" s="35" t="str">
        <f>VLOOKUP($B151,$A$2:$T$3773,15,FALSE)</f>
        <v>Portfolio</v>
      </c>
      <c r="P151" s="23"/>
      <c r="Q151" s="17"/>
      <c r="R151" s="17"/>
      <c r="S151" s="17"/>
      <c r="T151" s="1"/>
      <c r="U151" s="6"/>
      <c r="V151" s="6"/>
    </row>
    <row r="152" spans="1:22" ht="15" customHeight="1" x14ac:dyDescent="0.2">
      <c r="A152" s="17" t="str">
        <f t="shared" si="5"/>
        <v>Bauphysik 437312018UMTHöfker</v>
      </c>
      <c r="B152" s="17" t="s">
        <v>1040</v>
      </c>
      <c r="C152" s="18" t="s">
        <v>859</v>
      </c>
      <c r="D152" s="70" t="s">
        <v>84</v>
      </c>
      <c r="E152" s="18" t="s">
        <v>29</v>
      </c>
      <c r="F152" s="71" t="s">
        <v>114</v>
      </c>
      <c r="G152" s="16" t="s">
        <v>115</v>
      </c>
      <c r="H152" s="72">
        <v>2018</v>
      </c>
      <c r="I152" s="16">
        <v>5</v>
      </c>
      <c r="J152" s="16">
        <v>3731</v>
      </c>
      <c r="K152" s="16" t="s">
        <v>797</v>
      </c>
      <c r="L152" s="16" t="s">
        <v>797</v>
      </c>
      <c r="M152" s="16" t="s">
        <v>127</v>
      </c>
      <c r="N152" s="22"/>
      <c r="O152" s="35" t="str">
        <f>VLOOKUP($B152,$A$2:$T$3773,15,FALSE)</f>
        <v>Portfolio</v>
      </c>
      <c r="P152" s="23"/>
      <c r="Q152" s="17"/>
      <c r="R152" s="17"/>
      <c r="S152" s="17"/>
      <c r="T152" s="1"/>
      <c r="U152" s="179"/>
      <c r="V152" s="179"/>
    </row>
    <row r="153" spans="1:22" ht="15" customHeight="1" x14ac:dyDescent="0.2">
      <c r="A153" s="269" t="str">
        <f t="shared" si="5"/>
        <v>Bauphysik III36312020F04Rath</v>
      </c>
      <c r="B153" s="269" t="s">
        <v>1612</v>
      </c>
      <c r="C153" s="346" t="s">
        <v>859</v>
      </c>
      <c r="D153" s="346" t="s">
        <v>40</v>
      </c>
      <c r="E153" s="346" t="s">
        <v>29</v>
      </c>
      <c r="F153" s="346" t="s">
        <v>53</v>
      </c>
      <c r="G153" s="346" t="s">
        <v>54</v>
      </c>
      <c r="H153" s="346">
        <v>2020</v>
      </c>
      <c r="I153" s="346">
        <v>6</v>
      </c>
      <c r="J153" s="97">
        <v>3631</v>
      </c>
      <c r="K153" s="97" t="s">
        <v>2038</v>
      </c>
      <c r="L153" s="97" t="s">
        <v>2038</v>
      </c>
      <c r="M153" s="97" t="s">
        <v>1611</v>
      </c>
      <c r="N153" s="84"/>
      <c r="O153" s="84" t="s">
        <v>859</v>
      </c>
      <c r="P153" s="84"/>
      <c r="Q153" s="84"/>
      <c r="R153" s="84"/>
      <c r="S153" s="84"/>
      <c r="T153" s="84"/>
      <c r="U153" s="187"/>
      <c r="V153" s="187"/>
    </row>
    <row r="154" spans="1:22" ht="15" customHeight="1" x14ac:dyDescent="0.2">
      <c r="A154" s="6" t="str">
        <f t="shared" si="5"/>
        <v>Baustatik 120112018758Mertens</v>
      </c>
      <c r="B154" s="6"/>
      <c r="C154" s="26" t="s">
        <v>912</v>
      </c>
      <c r="D154" s="26" t="s">
        <v>84</v>
      </c>
      <c r="E154" s="26" t="s">
        <v>29</v>
      </c>
      <c r="F154" s="27">
        <v>758</v>
      </c>
      <c r="G154" s="26" t="s">
        <v>121</v>
      </c>
      <c r="H154" s="28">
        <v>2018</v>
      </c>
      <c r="I154" s="29">
        <v>3</v>
      </c>
      <c r="J154" s="29">
        <v>2011</v>
      </c>
      <c r="K154" s="26" t="s">
        <v>140</v>
      </c>
      <c r="L154" s="26" t="s">
        <v>140</v>
      </c>
      <c r="M154" s="26" t="s">
        <v>137</v>
      </c>
      <c r="N154" s="14">
        <v>45378</v>
      </c>
      <c r="O154" s="30" t="s">
        <v>1130</v>
      </c>
      <c r="P154" s="31">
        <v>0.375</v>
      </c>
      <c r="Q154" s="6">
        <v>90</v>
      </c>
      <c r="R154" s="6"/>
      <c r="S154" s="6"/>
      <c r="T154" s="15"/>
      <c r="U154" s="17"/>
      <c r="V154" s="17"/>
    </row>
    <row r="155" spans="1:22" ht="15" customHeight="1" x14ac:dyDescent="0.2">
      <c r="A155" s="17" t="str">
        <f t="shared" si="5"/>
        <v>Baustatik 120112018K58Mertens</v>
      </c>
      <c r="B155" s="17" t="s">
        <v>139</v>
      </c>
      <c r="C155" s="18" t="s">
        <v>912</v>
      </c>
      <c r="D155" s="18" t="s">
        <v>84</v>
      </c>
      <c r="E155" s="18" t="s">
        <v>29</v>
      </c>
      <c r="F155" s="19" t="s">
        <v>119</v>
      </c>
      <c r="G155" s="18" t="s">
        <v>120</v>
      </c>
      <c r="H155" s="20">
        <v>2018</v>
      </c>
      <c r="I155" s="21">
        <v>5</v>
      </c>
      <c r="J155" s="21">
        <v>2011</v>
      </c>
      <c r="K155" s="18" t="s">
        <v>140</v>
      </c>
      <c r="L155" s="18" t="s">
        <v>140</v>
      </c>
      <c r="M155" s="18" t="s">
        <v>137</v>
      </c>
      <c r="N155" s="22">
        <f>VLOOKUP($B155,$A$2:$T$1829,14,FALSE)</f>
        <v>45378</v>
      </c>
      <c r="O155" s="35" t="str">
        <f>VLOOKUP($B155,$A$2:$T$1829,15,FALSE)</f>
        <v>Blue Box</v>
      </c>
      <c r="P155" s="23">
        <f>VLOOKUP($B155,$A$2:$T$1829,16,FALSE)</f>
        <v>0.375</v>
      </c>
      <c r="Q155" s="36">
        <v>90</v>
      </c>
      <c r="R155" s="36"/>
      <c r="S155" s="17"/>
      <c r="T155" s="15"/>
      <c r="U155" s="6"/>
      <c r="V155" s="6"/>
    </row>
    <row r="156" spans="1:22" ht="15" customHeight="1" x14ac:dyDescent="0.2">
      <c r="A156" s="17" t="str">
        <f t="shared" si="5"/>
        <v>Baustatik 120112018298Mertens</v>
      </c>
      <c r="B156" s="17" t="s">
        <v>139</v>
      </c>
      <c r="C156" s="18" t="s">
        <v>912</v>
      </c>
      <c r="D156" s="18" t="s">
        <v>84</v>
      </c>
      <c r="E156" s="18" t="s">
        <v>29</v>
      </c>
      <c r="F156" s="19">
        <v>298</v>
      </c>
      <c r="G156" s="18" t="s">
        <v>118</v>
      </c>
      <c r="H156" s="20">
        <v>2018</v>
      </c>
      <c r="I156" s="21">
        <v>3</v>
      </c>
      <c r="J156" s="21">
        <v>2011</v>
      </c>
      <c r="K156" s="18" t="s">
        <v>140</v>
      </c>
      <c r="L156" s="18" t="s">
        <v>140</v>
      </c>
      <c r="M156" s="18" t="s">
        <v>137</v>
      </c>
      <c r="N156" s="22">
        <f>VLOOKUP($B156,$A$2:$T$1829,14,FALSE)</f>
        <v>45378</v>
      </c>
      <c r="O156" s="35" t="str">
        <f>VLOOKUP($B156,$A$2:$T$1829,15,FALSE)</f>
        <v>Blue Box</v>
      </c>
      <c r="P156" s="23">
        <f>VLOOKUP($B156,$A$2:$T$1829,16,FALSE)</f>
        <v>0.375</v>
      </c>
      <c r="Q156" s="36">
        <v>90</v>
      </c>
      <c r="R156" s="36"/>
      <c r="S156" s="17"/>
      <c r="T156" s="6"/>
      <c r="U156" s="17"/>
      <c r="V156" s="17"/>
    </row>
    <row r="157" spans="1:22" ht="15" customHeight="1" x14ac:dyDescent="0.2">
      <c r="A157" s="6" t="str">
        <f t="shared" si="5"/>
        <v>Baustatik 231112018758Mertens</v>
      </c>
      <c r="B157" s="6"/>
      <c r="C157" s="26" t="s">
        <v>932</v>
      </c>
      <c r="D157" s="26" t="s">
        <v>84</v>
      </c>
      <c r="E157" s="26" t="s">
        <v>29</v>
      </c>
      <c r="F157" s="27">
        <v>758</v>
      </c>
      <c r="G157" s="26" t="s">
        <v>121</v>
      </c>
      <c r="H157" s="28">
        <v>2018</v>
      </c>
      <c r="I157" s="29">
        <v>5</v>
      </c>
      <c r="J157" s="29">
        <v>3111</v>
      </c>
      <c r="K157" s="26" t="s">
        <v>141</v>
      </c>
      <c r="L157" s="26" t="s">
        <v>141</v>
      </c>
      <c r="M157" s="26" t="s">
        <v>137</v>
      </c>
      <c r="N157" s="14"/>
      <c r="O157" s="30" t="s">
        <v>932</v>
      </c>
      <c r="P157" s="31"/>
      <c r="Q157" s="32"/>
      <c r="R157" s="32"/>
      <c r="S157" s="6"/>
      <c r="T157" s="15"/>
      <c r="U157" s="17"/>
      <c r="V157" s="17"/>
    </row>
    <row r="158" spans="1:22" ht="15" customHeight="1" x14ac:dyDescent="0.2">
      <c r="A158" s="17" t="str">
        <f t="shared" si="5"/>
        <v>Baustatik 231112018K58Mertens</v>
      </c>
      <c r="B158" s="17" t="s">
        <v>1062</v>
      </c>
      <c r="C158" s="18" t="s">
        <v>932</v>
      </c>
      <c r="D158" s="18" t="s">
        <v>84</v>
      </c>
      <c r="E158" s="18" t="s">
        <v>29</v>
      </c>
      <c r="F158" s="19" t="s">
        <v>119</v>
      </c>
      <c r="G158" s="18" t="s">
        <v>120</v>
      </c>
      <c r="H158" s="20">
        <v>2018</v>
      </c>
      <c r="I158" s="21">
        <v>7</v>
      </c>
      <c r="J158" s="21">
        <v>3111</v>
      </c>
      <c r="K158" s="18" t="s">
        <v>141</v>
      </c>
      <c r="L158" s="18" t="s">
        <v>141</v>
      </c>
      <c r="M158" s="18" t="s">
        <v>137</v>
      </c>
      <c r="N158" s="22"/>
      <c r="O158" s="35" t="str">
        <f>VLOOKUP($B158,$A$2:$T$1829,15,FALSE)</f>
        <v>Hausarbeit mit Kolloquium</v>
      </c>
      <c r="P158" s="23"/>
      <c r="Q158" s="36"/>
      <c r="R158" s="36"/>
      <c r="S158" s="17"/>
      <c r="T158" s="17"/>
      <c r="U158" s="17"/>
      <c r="V158" s="17"/>
    </row>
    <row r="159" spans="1:22" ht="15" customHeight="1" x14ac:dyDescent="0.2">
      <c r="A159" s="17" t="str">
        <f t="shared" si="5"/>
        <v>Baustatik 231112018298Mertens</v>
      </c>
      <c r="B159" s="17" t="s">
        <v>1062</v>
      </c>
      <c r="C159" s="18" t="s">
        <v>932</v>
      </c>
      <c r="D159" s="18" t="s">
        <v>84</v>
      </c>
      <c r="E159" s="18" t="s">
        <v>29</v>
      </c>
      <c r="F159" s="19">
        <v>298</v>
      </c>
      <c r="G159" s="18" t="s">
        <v>118</v>
      </c>
      <c r="H159" s="20">
        <v>2018</v>
      </c>
      <c r="I159" s="21">
        <v>5</v>
      </c>
      <c r="J159" s="21">
        <v>3111</v>
      </c>
      <c r="K159" s="18" t="s">
        <v>141</v>
      </c>
      <c r="L159" s="18" t="s">
        <v>141</v>
      </c>
      <c r="M159" s="18" t="s">
        <v>137</v>
      </c>
      <c r="N159" s="22"/>
      <c r="O159" s="48" t="str">
        <f>VLOOKUP($B159,$A$2:$T$1829,15,FALSE)</f>
        <v>Hausarbeit mit Kolloquium</v>
      </c>
      <c r="P159" s="23"/>
      <c r="Q159" s="21"/>
      <c r="R159" s="36"/>
      <c r="S159" s="17"/>
      <c r="T159" s="15"/>
      <c r="U159" s="17"/>
      <c r="V159" s="17"/>
    </row>
    <row r="160" spans="1:22" ht="15" customHeight="1" x14ac:dyDescent="0.2">
      <c r="A160" s="6" t="str">
        <f t="shared" si="5"/>
        <v>Baustatik 332212018758Mertens</v>
      </c>
      <c r="B160" s="6"/>
      <c r="C160" s="26" t="s">
        <v>932</v>
      </c>
      <c r="D160" s="26" t="s">
        <v>84</v>
      </c>
      <c r="E160" s="26" t="s">
        <v>29</v>
      </c>
      <c r="F160" s="27">
        <v>758</v>
      </c>
      <c r="G160" s="26" t="s">
        <v>121</v>
      </c>
      <c r="H160" s="28">
        <v>2018</v>
      </c>
      <c r="I160" s="29">
        <v>6</v>
      </c>
      <c r="J160" s="29">
        <v>3221</v>
      </c>
      <c r="K160" s="26" t="s">
        <v>142</v>
      </c>
      <c r="L160" s="26" t="s">
        <v>142</v>
      </c>
      <c r="M160" s="26" t="s">
        <v>137</v>
      </c>
      <c r="N160" s="14"/>
      <c r="O160" s="78" t="s">
        <v>932</v>
      </c>
      <c r="P160" s="31"/>
      <c r="Q160" s="29"/>
      <c r="R160" s="1"/>
      <c r="S160" s="32"/>
      <c r="T160" s="17"/>
      <c r="U160" s="17"/>
      <c r="V160" s="17"/>
    </row>
    <row r="161" spans="1:22" ht="15" customHeight="1" x14ac:dyDescent="0.2">
      <c r="A161" s="17" t="str">
        <f t="shared" si="5"/>
        <v>Baustatik 332212018K58Mertens</v>
      </c>
      <c r="B161" s="17" t="s">
        <v>1662</v>
      </c>
      <c r="C161" s="18" t="s">
        <v>932</v>
      </c>
      <c r="D161" s="18" t="s">
        <v>84</v>
      </c>
      <c r="E161" s="18" t="s">
        <v>29</v>
      </c>
      <c r="F161" s="19" t="s">
        <v>119</v>
      </c>
      <c r="G161" s="18" t="s">
        <v>120</v>
      </c>
      <c r="H161" s="20">
        <v>2018</v>
      </c>
      <c r="I161" s="21">
        <v>8</v>
      </c>
      <c r="J161" s="21">
        <v>3221</v>
      </c>
      <c r="K161" s="18" t="s">
        <v>142</v>
      </c>
      <c r="L161" s="18" t="s">
        <v>142</v>
      </c>
      <c r="M161" s="18" t="s">
        <v>137</v>
      </c>
      <c r="N161" s="22"/>
      <c r="O161" s="35" t="str">
        <f>VLOOKUP($B161,$A$2:$T$1829,15,FALSE)</f>
        <v>Hausarbeit mit Kolloquium</v>
      </c>
      <c r="P161" s="23"/>
      <c r="Q161" s="36"/>
      <c r="R161" s="1"/>
      <c r="S161" s="36"/>
      <c r="T161" s="24"/>
      <c r="U161" s="17"/>
      <c r="V161" s="17"/>
    </row>
    <row r="162" spans="1:22" ht="15" customHeight="1" x14ac:dyDescent="0.2">
      <c r="A162" s="17" t="str">
        <f t="shared" si="5"/>
        <v>Baustoffkunde11112018K58Dridiger</v>
      </c>
      <c r="B162" s="17" t="s">
        <v>143</v>
      </c>
      <c r="C162" s="18" t="s">
        <v>912</v>
      </c>
      <c r="D162" s="18" t="s">
        <v>84</v>
      </c>
      <c r="E162" s="18" t="s">
        <v>29</v>
      </c>
      <c r="F162" s="19" t="s">
        <v>119</v>
      </c>
      <c r="G162" s="18" t="s">
        <v>120</v>
      </c>
      <c r="H162" s="20">
        <v>2018</v>
      </c>
      <c r="I162" s="21">
        <v>3</v>
      </c>
      <c r="J162" s="21">
        <v>1111</v>
      </c>
      <c r="K162" s="18" t="s">
        <v>144</v>
      </c>
      <c r="L162" s="18" t="s">
        <v>144</v>
      </c>
      <c r="M162" s="18" t="s">
        <v>145</v>
      </c>
      <c r="N162" s="22">
        <f>VLOOKUP($B162,$A$2:$T$3773,14,FALSE)</f>
        <v>45328</v>
      </c>
      <c r="O162" s="35" t="str">
        <f>VLOOKUP($B162,$A$2:$T$3773,15,FALSE)</f>
        <v>Blue Box</v>
      </c>
      <c r="P162" s="23">
        <f>VLOOKUP($B162,$A$2:$T$3773,16,FALSE)</f>
        <v>0.52083333333333337</v>
      </c>
      <c r="Q162" s="36">
        <v>90</v>
      </c>
      <c r="R162" s="36"/>
      <c r="S162" s="17"/>
      <c r="T162" s="6"/>
      <c r="U162" s="179"/>
      <c r="V162" s="179"/>
    </row>
    <row r="163" spans="1:22" ht="15" customHeight="1" x14ac:dyDescent="0.2">
      <c r="A163" s="17" t="str">
        <f t="shared" si="5"/>
        <v>Baustoffkunde11112018298Dridiger</v>
      </c>
      <c r="B163" s="17" t="s">
        <v>143</v>
      </c>
      <c r="C163" s="18" t="s">
        <v>912</v>
      </c>
      <c r="D163" s="18" t="s">
        <v>84</v>
      </c>
      <c r="E163" s="18" t="s">
        <v>29</v>
      </c>
      <c r="F163" s="19">
        <v>298</v>
      </c>
      <c r="G163" s="18" t="s">
        <v>118</v>
      </c>
      <c r="H163" s="20">
        <v>2018</v>
      </c>
      <c r="I163" s="21">
        <v>1</v>
      </c>
      <c r="J163" s="21">
        <v>1111</v>
      </c>
      <c r="K163" s="18" t="s">
        <v>144</v>
      </c>
      <c r="L163" s="18" t="s">
        <v>144</v>
      </c>
      <c r="M163" s="18" t="s">
        <v>145</v>
      </c>
      <c r="N163" s="22">
        <f>VLOOKUP($B163,$A$2:$T$3773,14,FALSE)</f>
        <v>45328</v>
      </c>
      <c r="O163" s="35" t="str">
        <f>VLOOKUP($B163,$A$2:$T$3773,15,FALSE)</f>
        <v>Blue Box</v>
      </c>
      <c r="P163" s="23">
        <f>VLOOKUP($B163,$A$2:$T$3773,16,FALSE)</f>
        <v>0.52083333333333337</v>
      </c>
      <c r="Q163" s="36">
        <v>90</v>
      </c>
      <c r="R163" s="36"/>
      <c r="S163" s="17"/>
      <c r="T163" s="15"/>
      <c r="U163" s="179"/>
      <c r="V163" s="179"/>
    </row>
    <row r="164" spans="1:22" ht="15" customHeight="1" x14ac:dyDescent="0.2">
      <c r="A164" s="6" t="str">
        <f t="shared" si="5"/>
        <v>Baustoffkunde11112018758Dridiger</v>
      </c>
      <c r="B164" s="6"/>
      <c r="C164" s="26" t="s">
        <v>912</v>
      </c>
      <c r="D164" s="26" t="s">
        <v>84</v>
      </c>
      <c r="E164" s="26" t="s">
        <v>29</v>
      </c>
      <c r="F164" s="27">
        <v>758</v>
      </c>
      <c r="G164" s="26" t="s">
        <v>121</v>
      </c>
      <c r="H164" s="28">
        <v>2018</v>
      </c>
      <c r="I164" s="29">
        <v>1</v>
      </c>
      <c r="J164" s="29">
        <v>1111</v>
      </c>
      <c r="K164" s="26" t="s">
        <v>144</v>
      </c>
      <c r="L164" s="26" t="s">
        <v>144</v>
      </c>
      <c r="M164" s="26" t="s">
        <v>145</v>
      </c>
      <c r="N164" s="14">
        <v>45328</v>
      </c>
      <c r="O164" s="47" t="s">
        <v>1130</v>
      </c>
      <c r="P164" s="31">
        <v>0.52083333333333337</v>
      </c>
      <c r="Q164" s="32">
        <v>90</v>
      </c>
      <c r="R164" s="32"/>
      <c r="S164" s="6"/>
      <c r="T164" s="17"/>
      <c r="U164" s="179"/>
      <c r="V164" s="179"/>
    </row>
    <row r="165" spans="1:22" ht="15" customHeight="1" x14ac:dyDescent="0.2">
      <c r="A165" s="17" t="str">
        <f t="shared" si="5"/>
        <v>Baustoffkunde11112018UMTDridiger</v>
      </c>
      <c r="B165" s="17" t="s">
        <v>143</v>
      </c>
      <c r="C165" s="18" t="s">
        <v>912</v>
      </c>
      <c r="D165" s="18" t="s">
        <v>84</v>
      </c>
      <c r="E165" s="18" t="s">
        <v>29</v>
      </c>
      <c r="F165" s="19" t="s">
        <v>114</v>
      </c>
      <c r="G165" s="18" t="s">
        <v>115</v>
      </c>
      <c r="H165" s="20">
        <v>2018</v>
      </c>
      <c r="I165" s="21">
        <v>1</v>
      </c>
      <c r="J165" s="21">
        <v>1111</v>
      </c>
      <c r="K165" s="18" t="s">
        <v>144</v>
      </c>
      <c r="L165" s="18" t="s">
        <v>144</v>
      </c>
      <c r="M165" s="18" t="s">
        <v>145</v>
      </c>
      <c r="N165" s="22">
        <f>VLOOKUP($B165,$A$2:$T$3773,14,FALSE)</f>
        <v>45328</v>
      </c>
      <c r="O165" s="35" t="str">
        <f>VLOOKUP($B165,$A$2:$T$3773,15,FALSE)</f>
        <v>Blue Box</v>
      </c>
      <c r="P165" s="23">
        <f>VLOOKUP($B165,$A$2:$T$3773,16,FALSE)</f>
        <v>0.52083333333333337</v>
      </c>
      <c r="Q165" s="36"/>
      <c r="R165" s="36"/>
      <c r="S165" s="17"/>
      <c r="T165" s="15"/>
      <c r="U165" s="17"/>
      <c r="V165" s="17"/>
    </row>
    <row r="166" spans="1:22" ht="15" customHeight="1" x14ac:dyDescent="0.2">
      <c r="A166" s="17" t="str">
        <f t="shared" si="5"/>
        <v>Baustoffkunde20612019WIBDridiger</v>
      </c>
      <c r="B166" s="17" t="s">
        <v>143</v>
      </c>
      <c r="C166" s="16" t="s">
        <v>912</v>
      </c>
      <c r="D166" s="70" t="s">
        <v>17</v>
      </c>
      <c r="E166" s="16" t="s">
        <v>29</v>
      </c>
      <c r="F166" s="71" t="s">
        <v>101</v>
      </c>
      <c r="G166" s="18" t="s">
        <v>102</v>
      </c>
      <c r="H166" s="72">
        <v>2019</v>
      </c>
      <c r="I166" s="16">
        <v>3</v>
      </c>
      <c r="J166" s="16">
        <v>2061</v>
      </c>
      <c r="K166" s="16" t="s">
        <v>144</v>
      </c>
      <c r="L166" s="16" t="s">
        <v>144</v>
      </c>
      <c r="M166" s="16" t="s">
        <v>145</v>
      </c>
      <c r="N166" s="22">
        <f>VLOOKUP($B166,$A$2:$T$3773,14,FALSE)</f>
        <v>45328</v>
      </c>
      <c r="O166" s="35" t="str">
        <f>VLOOKUP($B166,$A$2:$T$3773,15,FALSE)</f>
        <v>Blue Box</v>
      </c>
      <c r="P166" s="23">
        <f>VLOOKUP($B166,$A$2:$T$3773,16,FALSE)</f>
        <v>0.52083333333333337</v>
      </c>
      <c r="Q166" s="17">
        <v>90</v>
      </c>
      <c r="R166" s="17"/>
      <c r="S166" s="17"/>
      <c r="T166" s="15"/>
      <c r="U166" s="17"/>
      <c r="V166" s="17"/>
    </row>
    <row r="167" spans="1:22" ht="15" customHeight="1" x14ac:dyDescent="0.2">
      <c r="A167" s="17" t="str">
        <f t="shared" si="5"/>
        <v>Bauverfahrenstechnik10912018K58Kattenbusch/Kotulla</v>
      </c>
      <c r="B167" s="17" t="s">
        <v>146</v>
      </c>
      <c r="C167" s="18" t="s">
        <v>911</v>
      </c>
      <c r="D167" s="18" t="s">
        <v>84</v>
      </c>
      <c r="E167" s="18" t="s">
        <v>29</v>
      </c>
      <c r="F167" s="19" t="s">
        <v>119</v>
      </c>
      <c r="G167" s="18" t="s">
        <v>120</v>
      </c>
      <c r="H167" s="20">
        <v>2018</v>
      </c>
      <c r="I167" s="21">
        <v>3</v>
      </c>
      <c r="J167" s="21">
        <v>1091</v>
      </c>
      <c r="K167" s="18" t="s">
        <v>147</v>
      </c>
      <c r="L167" s="18" t="s">
        <v>147</v>
      </c>
      <c r="M167" s="18" t="s">
        <v>135</v>
      </c>
      <c r="N167" s="22">
        <f>VLOOKUP($B167,$A$2:$T$1829,14,FALSE)</f>
        <v>45320</v>
      </c>
      <c r="O167" s="35" t="str">
        <f>VLOOKUP($B167,$A$2:$T$1829,15,FALSE)</f>
        <v>Blue Box</v>
      </c>
      <c r="P167" s="23">
        <f>VLOOKUP($B167,$A$2:$T$1829,16,FALSE)</f>
        <v>0.625</v>
      </c>
      <c r="Q167" s="36">
        <v>60</v>
      </c>
      <c r="R167" s="36"/>
      <c r="S167" s="17"/>
      <c r="T167" s="17"/>
      <c r="U167" s="240"/>
      <c r="V167" s="240"/>
    </row>
    <row r="168" spans="1:22" ht="15" customHeight="1" x14ac:dyDescent="0.2">
      <c r="A168" s="17" t="str">
        <f t="shared" si="5"/>
        <v>Bauverfahrenstechnik10912018298Kattenbusch/Kotulla</v>
      </c>
      <c r="B168" s="17" t="s">
        <v>146</v>
      </c>
      <c r="C168" s="18" t="s">
        <v>1789</v>
      </c>
      <c r="D168" s="18" t="s">
        <v>84</v>
      </c>
      <c r="E168" s="18" t="s">
        <v>29</v>
      </c>
      <c r="F168" s="19">
        <v>298</v>
      </c>
      <c r="G168" s="18" t="s">
        <v>118</v>
      </c>
      <c r="H168" s="20">
        <v>2018</v>
      </c>
      <c r="I168" s="21">
        <v>1</v>
      </c>
      <c r="J168" s="21">
        <v>1091</v>
      </c>
      <c r="K168" s="18" t="s">
        <v>147</v>
      </c>
      <c r="L168" s="18" t="s">
        <v>147</v>
      </c>
      <c r="M168" s="18" t="s">
        <v>135</v>
      </c>
      <c r="N168" s="22">
        <f>VLOOKUP($B168,$A$2:$T$1829,14,FALSE)</f>
        <v>45320</v>
      </c>
      <c r="O168" s="41" t="str">
        <f>VLOOKUP($B168,$A$2:$T$1829,15,FALSE)</f>
        <v>Blue Box</v>
      </c>
      <c r="P168" s="23">
        <f>VLOOKUP($B168,$A$2:$T$1829,16,FALSE)</f>
        <v>0.625</v>
      </c>
      <c r="Q168" s="36">
        <v>60</v>
      </c>
      <c r="R168" s="36"/>
      <c r="S168" s="17"/>
      <c r="T168" s="15"/>
      <c r="U168" s="67"/>
      <c r="V168" s="67"/>
    </row>
    <row r="169" spans="1:22" ht="15" customHeight="1" x14ac:dyDescent="0.2">
      <c r="A169" s="17" t="str">
        <f t="shared" si="5"/>
        <v>Bauverfahrenstechnik11612019WIBKattenbusch/Kotulla</v>
      </c>
      <c r="B169" s="17" t="s">
        <v>146</v>
      </c>
      <c r="C169" s="65" t="s">
        <v>1789</v>
      </c>
      <c r="D169" s="18" t="s">
        <v>84</v>
      </c>
      <c r="E169" s="18" t="s">
        <v>29</v>
      </c>
      <c r="F169" s="19" t="s">
        <v>101</v>
      </c>
      <c r="G169" s="18" t="s">
        <v>102</v>
      </c>
      <c r="H169" s="20">
        <v>2019</v>
      </c>
      <c r="I169" s="21">
        <v>1</v>
      </c>
      <c r="J169" s="21">
        <v>1161</v>
      </c>
      <c r="K169" s="18" t="s">
        <v>147</v>
      </c>
      <c r="L169" s="18" t="s">
        <v>147</v>
      </c>
      <c r="M169" s="18" t="s">
        <v>135</v>
      </c>
      <c r="N169" s="22">
        <f>VLOOKUP($B169,$A$2:$T$1829,14,FALSE)</f>
        <v>45320</v>
      </c>
      <c r="O169" s="35" t="str">
        <f>VLOOKUP($B169,$A$2:$T$1829,15,FALSE)</f>
        <v>Blue Box</v>
      </c>
      <c r="P169" s="23">
        <f>VLOOKUP($B169,$A$2:$T$1829,16,FALSE)</f>
        <v>0.625</v>
      </c>
      <c r="Q169" s="36">
        <v>60</v>
      </c>
      <c r="R169" s="36"/>
      <c r="S169" s="17"/>
      <c r="T169" s="6"/>
      <c r="U169" s="6"/>
      <c r="V169" s="6"/>
    </row>
    <row r="170" spans="1:22" ht="15" customHeight="1" x14ac:dyDescent="0.2">
      <c r="A170" s="6" t="str">
        <f t="shared" si="5"/>
        <v>Bauverfahrenstechnik10912018758Kattenbusch/Kotulla</v>
      </c>
      <c r="B170" s="17"/>
      <c r="C170" s="25" t="s">
        <v>911</v>
      </c>
      <c r="D170" s="26" t="s">
        <v>84</v>
      </c>
      <c r="E170" s="26" t="s">
        <v>29</v>
      </c>
      <c r="F170" s="27">
        <v>758</v>
      </c>
      <c r="G170" s="26" t="s">
        <v>121</v>
      </c>
      <c r="H170" s="28">
        <v>2018</v>
      </c>
      <c r="I170" s="29">
        <v>1</v>
      </c>
      <c r="J170" s="29">
        <v>1091</v>
      </c>
      <c r="K170" s="26" t="s">
        <v>147</v>
      </c>
      <c r="L170" s="26" t="s">
        <v>147</v>
      </c>
      <c r="M170" s="26" t="s">
        <v>135</v>
      </c>
      <c r="N170" s="14">
        <v>45320</v>
      </c>
      <c r="O170" s="30" t="s">
        <v>1130</v>
      </c>
      <c r="P170" s="31">
        <v>0.625</v>
      </c>
      <c r="Q170" s="32">
        <v>60</v>
      </c>
      <c r="R170" s="32"/>
      <c r="S170" s="6"/>
      <c r="T170" s="187"/>
      <c r="U170" s="15"/>
      <c r="V170" s="15"/>
    </row>
    <row r="171" spans="1:22" ht="15" customHeight="1" x14ac:dyDescent="0.2">
      <c r="A171" s="6" t="str">
        <f t="shared" si="5"/>
        <v>Bauverfahrenstechnik im Fertigteilbau36812018758Kattenbusch/Kotulla</v>
      </c>
      <c r="B171" s="17"/>
      <c r="C171" s="25" t="s">
        <v>932</v>
      </c>
      <c r="D171" s="26" t="s">
        <v>84</v>
      </c>
      <c r="E171" s="26" t="s">
        <v>29</v>
      </c>
      <c r="F171" s="27">
        <v>758</v>
      </c>
      <c r="G171" s="26" t="s">
        <v>121</v>
      </c>
      <c r="H171" s="28">
        <v>2018</v>
      </c>
      <c r="I171" s="29">
        <v>6</v>
      </c>
      <c r="J171" s="29">
        <v>3681</v>
      </c>
      <c r="K171" s="26" t="s">
        <v>1077</v>
      </c>
      <c r="L171" s="26" t="s">
        <v>1077</v>
      </c>
      <c r="M171" s="26" t="s">
        <v>135</v>
      </c>
      <c r="N171" s="14"/>
      <c r="O171" s="30" t="s">
        <v>206</v>
      </c>
      <c r="P171" s="31"/>
      <c r="Q171" s="32">
        <v>120</v>
      </c>
      <c r="R171" s="32"/>
      <c r="S171" s="6"/>
      <c r="T171" s="17"/>
      <c r="U171" s="84"/>
      <c r="V171" s="84"/>
    </row>
    <row r="172" spans="1:22" ht="15" customHeight="1" x14ac:dyDescent="0.2">
      <c r="A172" s="17" t="str">
        <f t="shared" si="5"/>
        <v>Bauverfahrenstechnik im Fertigteilbau36812018K58Kattenbusch/Kotulla</v>
      </c>
      <c r="B172" s="17" t="s">
        <v>1078</v>
      </c>
      <c r="C172" s="65" t="s">
        <v>932</v>
      </c>
      <c r="D172" s="18" t="s">
        <v>84</v>
      </c>
      <c r="E172" s="18" t="s">
        <v>29</v>
      </c>
      <c r="F172" s="19" t="s">
        <v>119</v>
      </c>
      <c r="G172" s="18" t="s">
        <v>120</v>
      </c>
      <c r="H172" s="20">
        <v>2018</v>
      </c>
      <c r="I172" s="21">
        <v>8</v>
      </c>
      <c r="J172" s="21">
        <v>3681</v>
      </c>
      <c r="K172" s="18" t="s">
        <v>1077</v>
      </c>
      <c r="L172" s="18" t="s">
        <v>1077</v>
      </c>
      <c r="M172" s="18" t="s">
        <v>135</v>
      </c>
      <c r="N172" s="22"/>
      <c r="O172" s="35" t="str">
        <f>VLOOKUP($B172,$A$2:$T$1829,15,FALSE)</f>
        <v>wird nicht angeboten</v>
      </c>
      <c r="P172" s="23"/>
      <c r="Q172" s="21">
        <v>120</v>
      </c>
      <c r="R172" s="36"/>
      <c r="S172" s="17"/>
      <c r="T172" s="15"/>
      <c r="U172" s="84"/>
      <c r="V172" s="84"/>
    </row>
    <row r="173" spans="1:22" s="166" customFormat="1" ht="15" customHeight="1" x14ac:dyDescent="0.2">
      <c r="A173" s="17" t="str">
        <f t="shared" si="5"/>
        <v>Bauverfahrenstechnik im Fertigteilbau36812018298Kattenbusch/Kotulla</v>
      </c>
      <c r="B173" s="17" t="s">
        <v>1078</v>
      </c>
      <c r="C173" s="16" t="s">
        <v>932</v>
      </c>
      <c r="D173" s="137" t="s">
        <v>84</v>
      </c>
      <c r="E173" s="137" t="s">
        <v>29</v>
      </c>
      <c r="F173" s="202">
        <v>298</v>
      </c>
      <c r="G173" s="18" t="s">
        <v>118</v>
      </c>
      <c r="H173" s="20">
        <v>2018</v>
      </c>
      <c r="I173" s="21">
        <v>6</v>
      </c>
      <c r="J173" s="16">
        <v>3681</v>
      </c>
      <c r="K173" s="16" t="s">
        <v>1077</v>
      </c>
      <c r="L173" s="16" t="s">
        <v>1077</v>
      </c>
      <c r="M173" s="16" t="s">
        <v>135</v>
      </c>
      <c r="N173" s="22"/>
      <c r="O173" s="35" t="str">
        <f>VLOOKUP($B173,$A$2:$T$1829,15,FALSE)</f>
        <v>wird nicht angeboten</v>
      </c>
      <c r="P173" s="23"/>
      <c r="Q173" s="16">
        <v>120</v>
      </c>
      <c r="R173" s="17"/>
      <c r="S173" s="17"/>
      <c r="T173" s="6"/>
      <c r="U173" s="86"/>
      <c r="V173" s="86"/>
    </row>
    <row r="174" spans="1:22" s="171" customFormat="1" ht="15" customHeight="1" x14ac:dyDescent="0.2">
      <c r="A174" s="17" t="str">
        <f t="shared" si="5"/>
        <v>Bauwirtschaft11212018K58Kattenbusch/Kotulla</v>
      </c>
      <c r="B174" s="17" t="s">
        <v>148</v>
      </c>
      <c r="C174" s="18" t="s">
        <v>944</v>
      </c>
      <c r="D174" s="18" t="s">
        <v>84</v>
      </c>
      <c r="E174" s="18" t="s">
        <v>29</v>
      </c>
      <c r="F174" s="19" t="s">
        <v>119</v>
      </c>
      <c r="G174" s="18" t="s">
        <v>120</v>
      </c>
      <c r="H174" s="20">
        <v>2018</v>
      </c>
      <c r="I174" s="21">
        <v>4</v>
      </c>
      <c r="J174" s="21">
        <v>1121</v>
      </c>
      <c r="K174" s="18" t="s">
        <v>149</v>
      </c>
      <c r="L174" s="18" t="s">
        <v>149</v>
      </c>
      <c r="M174" s="18" t="s">
        <v>135</v>
      </c>
      <c r="N174" s="55">
        <f>VLOOKUP($B174,$A$2:$T$1829,14,FALSE)</f>
        <v>45331</v>
      </c>
      <c r="O174" s="41" t="str">
        <f>VLOOKUP($B174,$A$2:$T$1829,15,FALSE)</f>
        <v>H5-20, H5-21</v>
      </c>
      <c r="P174" s="23">
        <f>VLOOKUP($B174,$A$2:$T$1829,16,FALSE)</f>
        <v>0.33333333333333331</v>
      </c>
      <c r="Q174" s="21">
        <v>150</v>
      </c>
      <c r="R174" s="36"/>
      <c r="S174" s="17"/>
      <c r="T174" s="6"/>
      <c r="U174" s="192"/>
      <c r="V174" s="192"/>
    </row>
    <row r="175" spans="1:22" s="171" customFormat="1" ht="15" customHeight="1" x14ac:dyDescent="0.2">
      <c r="A175" s="17" t="str">
        <f t="shared" si="5"/>
        <v>Bauwirtschaft11212018298Kattenbusch/Kotulla</v>
      </c>
      <c r="B175" s="17" t="s">
        <v>148</v>
      </c>
      <c r="C175" s="18" t="s">
        <v>944</v>
      </c>
      <c r="D175" s="18" t="s">
        <v>84</v>
      </c>
      <c r="E175" s="18" t="s">
        <v>29</v>
      </c>
      <c r="F175" s="19">
        <v>298</v>
      </c>
      <c r="G175" s="18" t="s">
        <v>118</v>
      </c>
      <c r="H175" s="20">
        <v>2018</v>
      </c>
      <c r="I175" s="21">
        <v>4</v>
      </c>
      <c r="J175" s="21">
        <v>1121</v>
      </c>
      <c r="K175" s="18" t="s">
        <v>149</v>
      </c>
      <c r="L175" s="18" t="s">
        <v>149</v>
      </c>
      <c r="M175" s="18" t="s">
        <v>135</v>
      </c>
      <c r="N175" s="55">
        <f>VLOOKUP($B175,$A$2:$T$1829,14,FALSE)</f>
        <v>45331</v>
      </c>
      <c r="O175" s="35" t="str">
        <f>VLOOKUP($B175,$A$2:$T$1829,15,FALSE)</f>
        <v>H5-20, H5-21</v>
      </c>
      <c r="P175" s="23">
        <f>VLOOKUP($B175,$A$2:$T$1829,16,FALSE)</f>
        <v>0.33333333333333331</v>
      </c>
      <c r="Q175" s="16">
        <v>150</v>
      </c>
      <c r="R175" s="17"/>
      <c r="S175" s="17"/>
      <c r="T175" s="6"/>
      <c r="U175" s="17"/>
      <c r="V175" s="17"/>
    </row>
    <row r="176" spans="1:22" s="1" customFormat="1" ht="15" customHeight="1" x14ac:dyDescent="0.2">
      <c r="A176" s="17" t="str">
        <f t="shared" si="5"/>
        <v>Bauwirtschaft12012019WIBKattenbusch/Kotulla</v>
      </c>
      <c r="B176" s="17" t="s">
        <v>148</v>
      </c>
      <c r="C176" s="16" t="s">
        <v>944</v>
      </c>
      <c r="D176" s="16" t="s">
        <v>84</v>
      </c>
      <c r="E176" s="16" t="s">
        <v>29</v>
      </c>
      <c r="F176" s="71" t="s">
        <v>101</v>
      </c>
      <c r="G176" s="16" t="s">
        <v>102</v>
      </c>
      <c r="H176" s="16">
        <v>2019</v>
      </c>
      <c r="I176" s="16">
        <v>2</v>
      </c>
      <c r="J176" s="16">
        <v>1201</v>
      </c>
      <c r="K176" s="16" t="s">
        <v>149</v>
      </c>
      <c r="L176" s="16" t="s">
        <v>149</v>
      </c>
      <c r="M176" s="16" t="s">
        <v>135</v>
      </c>
      <c r="N176" s="55">
        <f>VLOOKUP($B176,$A$2:$T$1829,14,FALSE)</f>
        <v>45331</v>
      </c>
      <c r="O176" s="17" t="str">
        <f>VLOOKUP($B176,$A$2:$T$1829,15,FALSE)</f>
        <v>H5-20, H5-21</v>
      </c>
      <c r="P176" s="23">
        <f>VLOOKUP($B176,$A$2:$T$1829,16,FALSE)</f>
        <v>0.33333333333333331</v>
      </c>
      <c r="Q176" s="16">
        <v>150</v>
      </c>
      <c r="R176" s="17"/>
      <c r="S176" s="17"/>
      <c r="T176" s="17"/>
      <c r="U176" s="6"/>
      <c r="V176" s="6"/>
    </row>
    <row r="177" spans="1:22" s="166" customFormat="1" ht="15" customHeight="1" x14ac:dyDescent="0.2">
      <c r="A177" s="6" t="str">
        <f t="shared" si="5"/>
        <v>Bauwirtschaft11212018758Kattenbusch/Kotulla</v>
      </c>
      <c r="B177" s="6"/>
      <c r="C177" s="26" t="s">
        <v>944</v>
      </c>
      <c r="D177" s="26" t="s">
        <v>84</v>
      </c>
      <c r="E177" s="26" t="s">
        <v>29</v>
      </c>
      <c r="F177" s="27">
        <v>758</v>
      </c>
      <c r="G177" s="26" t="s">
        <v>121</v>
      </c>
      <c r="H177" s="28">
        <v>2018</v>
      </c>
      <c r="I177" s="29">
        <v>2</v>
      </c>
      <c r="J177" s="29">
        <v>1121</v>
      </c>
      <c r="K177" s="26" t="s">
        <v>149</v>
      </c>
      <c r="L177" s="26" t="s">
        <v>149</v>
      </c>
      <c r="M177" s="26" t="s">
        <v>135</v>
      </c>
      <c r="N177" s="50">
        <v>45331</v>
      </c>
      <c r="O177" s="47" t="s">
        <v>1557</v>
      </c>
      <c r="P177" s="31">
        <v>0.33333333333333331</v>
      </c>
      <c r="Q177" s="29">
        <v>150</v>
      </c>
      <c r="R177" s="32"/>
      <c r="S177" s="6"/>
      <c r="T177" s="17"/>
      <c r="U177" s="6"/>
      <c r="V177" s="6"/>
    </row>
    <row r="178" spans="1:22" s="166" customFormat="1" ht="15" customHeight="1" x14ac:dyDescent="0.2">
      <c r="A178" s="181" t="str">
        <f t="shared" si="5"/>
        <v>Beschaffung und Logistik 131112019A67Toth</v>
      </c>
      <c r="B178" s="271"/>
      <c r="C178" s="234" t="s">
        <v>1771</v>
      </c>
      <c r="D178" s="234" t="s">
        <v>17</v>
      </c>
      <c r="E178" s="234" t="s">
        <v>29</v>
      </c>
      <c r="F178" s="257" t="s">
        <v>90</v>
      </c>
      <c r="G178" s="250" t="s">
        <v>91</v>
      </c>
      <c r="H178" s="258">
        <v>2019</v>
      </c>
      <c r="I178" s="234">
        <v>5</v>
      </c>
      <c r="J178" s="234">
        <v>3111</v>
      </c>
      <c r="K178" s="234" t="s">
        <v>1156</v>
      </c>
      <c r="L178" s="234" t="s">
        <v>1156</v>
      </c>
      <c r="M178" s="234" t="s">
        <v>447</v>
      </c>
      <c r="N178" s="14">
        <v>45324</v>
      </c>
      <c r="O178" s="47" t="s">
        <v>167</v>
      </c>
      <c r="P178" s="31">
        <v>0.375</v>
      </c>
      <c r="Q178" s="234">
        <v>90</v>
      </c>
      <c r="R178" s="181"/>
      <c r="S178" s="181"/>
      <c r="T178" s="272"/>
      <c r="U178" s="179"/>
      <c r="V178" s="179"/>
    </row>
    <row r="179" spans="1:22" ht="15" customHeight="1" x14ac:dyDescent="0.2">
      <c r="A179" s="179" t="str">
        <f t="shared" si="5"/>
        <v>Beschaffung und Logistik 131112019IBMToth</v>
      </c>
      <c r="B179" s="269" t="s">
        <v>1931</v>
      </c>
      <c r="C179" s="228" t="s">
        <v>1782</v>
      </c>
      <c r="D179" s="228" t="s">
        <v>17</v>
      </c>
      <c r="E179" s="228" t="s">
        <v>29</v>
      </c>
      <c r="F179" s="260" t="s">
        <v>1047</v>
      </c>
      <c r="G179" s="262" t="s">
        <v>1048</v>
      </c>
      <c r="H179" s="255">
        <v>2019</v>
      </c>
      <c r="I179" s="228">
        <v>7</v>
      </c>
      <c r="J179" s="228">
        <v>3111</v>
      </c>
      <c r="K179" s="228" t="s">
        <v>1156</v>
      </c>
      <c r="L179" s="228" t="s">
        <v>1156</v>
      </c>
      <c r="M179" s="228" t="s">
        <v>447</v>
      </c>
      <c r="N179" s="22">
        <f>VLOOKUP($B179,$A$2:$T$1829,14,FALSE)</f>
        <v>45324</v>
      </c>
      <c r="O179" s="41" t="str">
        <f>VLOOKUP($B179,$A$2:$T$1829,15,FALSE)</f>
        <v>H9</v>
      </c>
      <c r="P179" s="23">
        <f>VLOOKUP($B179,$A$2:$T$1829,16,FALSE)</f>
        <v>0.375</v>
      </c>
      <c r="Q179" s="228">
        <v>90</v>
      </c>
      <c r="R179" s="179"/>
      <c r="S179" s="179"/>
      <c r="T179" s="256"/>
      <c r="U179" s="15"/>
      <c r="V179" s="15"/>
    </row>
    <row r="180" spans="1:22" ht="15" customHeight="1" x14ac:dyDescent="0.2">
      <c r="A180" s="179" t="str">
        <f t="shared" si="5"/>
        <v>Beschaffung und Logistik 131112019WIEToth</v>
      </c>
      <c r="B180" s="269" t="s">
        <v>1931</v>
      </c>
      <c r="C180" s="228" t="s">
        <v>1782</v>
      </c>
      <c r="D180" s="228" t="s">
        <v>17</v>
      </c>
      <c r="E180" s="228" t="s">
        <v>29</v>
      </c>
      <c r="F180" s="260" t="s">
        <v>55</v>
      </c>
      <c r="G180" s="18" t="s">
        <v>56</v>
      </c>
      <c r="H180" s="255">
        <v>2019</v>
      </c>
      <c r="I180" s="228">
        <v>5</v>
      </c>
      <c r="J180" s="228">
        <v>3111</v>
      </c>
      <c r="K180" s="228" t="s">
        <v>1156</v>
      </c>
      <c r="L180" s="228" t="s">
        <v>1156</v>
      </c>
      <c r="M180" s="228" t="s">
        <v>447</v>
      </c>
      <c r="N180" s="206">
        <f>VLOOKUP($B180,$A$2:$T$1829,14,FALSE)</f>
        <v>45324</v>
      </c>
      <c r="O180" s="207" t="str">
        <f>VLOOKUP($B180,$A$2:$T$1829,15,FALSE)</f>
        <v>H9</v>
      </c>
      <c r="P180" s="208">
        <f>VLOOKUP($B180,$A$2:$T$1829,16,FALSE)</f>
        <v>0.375</v>
      </c>
      <c r="Q180" s="228">
        <v>90</v>
      </c>
      <c r="R180" s="179"/>
      <c r="S180" s="179"/>
      <c r="T180" s="256"/>
      <c r="U180" s="249"/>
      <c r="V180" s="249"/>
    </row>
    <row r="181" spans="1:22" ht="15" customHeight="1" x14ac:dyDescent="0.2">
      <c r="A181" s="179" t="str">
        <f t="shared" si="5"/>
        <v>Beschaffung und Logistik 131112019WIBToth</v>
      </c>
      <c r="B181" s="269" t="s">
        <v>1931</v>
      </c>
      <c r="C181" s="228" t="s">
        <v>1782</v>
      </c>
      <c r="D181" s="228" t="s">
        <v>17</v>
      </c>
      <c r="E181" s="228" t="s">
        <v>29</v>
      </c>
      <c r="F181" s="260" t="s">
        <v>101</v>
      </c>
      <c r="G181" s="18" t="s">
        <v>102</v>
      </c>
      <c r="H181" s="255">
        <v>2019</v>
      </c>
      <c r="I181" s="228">
        <v>5</v>
      </c>
      <c r="J181" s="228">
        <v>3111</v>
      </c>
      <c r="K181" s="228" t="s">
        <v>1156</v>
      </c>
      <c r="L181" s="228" t="s">
        <v>1156</v>
      </c>
      <c r="M181" s="228" t="s">
        <v>447</v>
      </c>
      <c r="N181" s="206">
        <f>VLOOKUP($B181,$A$2:$T$1829,14,FALSE)</f>
        <v>45324</v>
      </c>
      <c r="O181" s="207" t="str">
        <f>VLOOKUP($B181,$A$2:$T$1829,15,FALSE)</f>
        <v>H9</v>
      </c>
      <c r="P181" s="208">
        <f>VLOOKUP($B181,$A$2:$T$1829,16,FALSE)</f>
        <v>0.375</v>
      </c>
      <c r="Q181" s="228">
        <v>90</v>
      </c>
      <c r="R181" s="179"/>
      <c r="S181" s="179"/>
      <c r="T181" s="256"/>
      <c r="U181" s="240"/>
      <c r="V181" s="240"/>
    </row>
    <row r="182" spans="1:22" ht="15" customHeight="1" x14ac:dyDescent="0.2">
      <c r="A182" s="179" t="str">
        <f t="shared" si="5"/>
        <v>Beschaffung und Logistik 131112019WIIToth</v>
      </c>
      <c r="B182" s="269" t="s">
        <v>1931</v>
      </c>
      <c r="C182" s="228" t="s">
        <v>1782</v>
      </c>
      <c r="D182" s="228" t="s">
        <v>17</v>
      </c>
      <c r="E182" s="228" t="s">
        <v>29</v>
      </c>
      <c r="F182" s="260" t="s">
        <v>48</v>
      </c>
      <c r="G182" s="18" t="s">
        <v>49</v>
      </c>
      <c r="H182" s="255">
        <v>2019</v>
      </c>
      <c r="I182" s="228">
        <v>5</v>
      </c>
      <c r="J182" s="228">
        <v>3111</v>
      </c>
      <c r="K182" s="228" t="s">
        <v>1156</v>
      </c>
      <c r="L182" s="228" t="s">
        <v>1156</v>
      </c>
      <c r="M182" s="228" t="s">
        <v>447</v>
      </c>
      <c r="N182" s="206">
        <f>VLOOKUP($B182,$A$2:$T$1829,14,FALSE)</f>
        <v>45324</v>
      </c>
      <c r="O182" s="207" t="str">
        <f>VLOOKUP($B182,$A$2:$T$1829,15,FALSE)</f>
        <v>H9</v>
      </c>
      <c r="P182" s="208">
        <f>VLOOKUP($B182,$A$2:$T$1829,16,FALSE)</f>
        <v>0.375</v>
      </c>
      <c r="Q182" s="228">
        <v>90</v>
      </c>
      <c r="R182" s="179"/>
      <c r="S182" s="179"/>
      <c r="T182" s="256"/>
      <c r="U182" s="179"/>
      <c r="V182" s="179"/>
    </row>
    <row r="183" spans="1:22" s="171" customFormat="1" ht="15" customHeight="1" x14ac:dyDescent="0.2">
      <c r="A183" s="179" t="str">
        <f t="shared" si="5"/>
        <v>Beschaffung und Logistik 131112019WIMToth</v>
      </c>
      <c r="B183" s="269" t="s">
        <v>1931</v>
      </c>
      <c r="C183" s="228" t="s">
        <v>1782</v>
      </c>
      <c r="D183" s="228" t="s">
        <v>17</v>
      </c>
      <c r="E183" s="228" t="s">
        <v>29</v>
      </c>
      <c r="F183" s="260" t="s">
        <v>82</v>
      </c>
      <c r="G183" s="18" t="s">
        <v>83</v>
      </c>
      <c r="H183" s="255">
        <v>2019</v>
      </c>
      <c r="I183" s="228">
        <v>5</v>
      </c>
      <c r="J183" s="228">
        <v>3111</v>
      </c>
      <c r="K183" s="228" t="s">
        <v>1156</v>
      </c>
      <c r="L183" s="228" t="s">
        <v>1156</v>
      </c>
      <c r="M183" s="228" t="s">
        <v>447</v>
      </c>
      <c r="N183" s="206">
        <f>VLOOKUP($B183,$A$2:$T$1829,14,FALSE)</f>
        <v>45324</v>
      </c>
      <c r="O183" s="207" t="str">
        <f>VLOOKUP($B183,$A$2:$T$1829,15,FALSE)</f>
        <v>H9</v>
      </c>
      <c r="P183" s="208">
        <f>VLOOKUP($B183,$A$2:$T$1829,16,FALSE)</f>
        <v>0.375</v>
      </c>
      <c r="Q183" s="228">
        <v>90</v>
      </c>
      <c r="R183" s="179"/>
      <c r="S183" s="179"/>
      <c r="T183" s="256"/>
      <c r="U183" s="17"/>
      <c r="V183" s="17"/>
    </row>
    <row r="184" spans="1:22" s="166" customFormat="1" ht="15" customHeight="1" x14ac:dyDescent="0.2">
      <c r="A184" s="181" t="str">
        <f t="shared" si="5"/>
        <v>Beschaffung und Logistik 131112019A67Schröter</v>
      </c>
      <c r="B184" s="271"/>
      <c r="C184" s="234" t="s">
        <v>1782</v>
      </c>
      <c r="D184" s="234" t="s">
        <v>17</v>
      </c>
      <c r="E184" s="234" t="s">
        <v>29</v>
      </c>
      <c r="F184" s="257" t="s">
        <v>90</v>
      </c>
      <c r="G184" s="26" t="s">
        <v>91</v>
      </c>
      <c r="H184" s="258">
        <v>2019</v>
      </c>
      <c r="I184" s="234">
        <v>5</v>
      </c>
      <c r="J184" s="234">
        <v>3111</v>
      </c>
      <c r="K184" s="234" t="s">
        <v>1156</v>
      </c>
      <c r="L184" s="234" t="s">
        <v>1156</v>
      </c>
      <c r="M184" s="234" t="s">
        <v>452</v>
      </c>
      <c r="N184" s="223">
        <v>45324</v>
      </c>
      <c r="O184" s="191" t="s">
        <v>167</v>
      </c>
      <c r="P184" s="224">
        <v>0.375</v>
      </c>
      <c r="Q184" s="234">
        <v>90</v>
      </c>
      <c r="R184" s="181"/>
      <c r="S184" s="181"/>
      <c r="T184" s="272"/>
      <c r="U184" s="6"/>
      <c r="V184" s="6"/>
    </row>
    <row r="185" spans="1:22" s="171" customFormat="1" ht="15" customHeight="1" x14ac:dyDescent="0.2">
      <c r="A185" s="179" t="str">
        <f t="shared" si="5"/>
        <v>Beschaffung und Logistik 131112019IBMSchröter</v>
      </c>
      <c r="B185" s="269" t="s">
        <v>2326</v>
      </c>
      <c r="C185" s="228" t="s">
        <v>1782</v>
      </c>
      <c r="D185" s="228" t="s">
        <v>17</v>
      </c>
      <c r="E185" s="228" t="s">
        <v>29</v>
      </c>
      <c r="F185" s="260" t="s">
        <v>1047</v>
      </c>
      <c r="G185" s="18" t="s">
        <v>1048</v>
      </c>
      <c r="H185" s="255">
        <v>2019</v>
      </c>
      <c r="I185" s="228">
        <v>7</v>
      </c>
      <c r="J185" s="228">
        <v>3111</v>
      </c>
      <c r="K185" s="228" t="s">
        <v>1156</v>
      </c>
      <c r="L185" s="228" t="s">
        <v>1156</v>
      </c>
      <c r="M185" s="228" t="s">
        <v>452</v>
      </c>
      <c r="N185" s="206">
        <f t="shared" ref="N185:N191" si="6">VLOOKUP($B185,$A$2:$T$1829,14,FALSE)</f>
        <v>45324</v>
      </c>
      <c r="O185" s="207" t="str">
        <f t="shared" ref="O185:O191" si="7">VLOOKUP($B185,$A$2:$T$1829,15,FALSE)</f>
        <v>H9</v>
      </c>
      <c r="P185" s="208">
        <f t="shared" ref="P185:P191" si="8">VLOOKUP($B185,$A$2:$T$1829,16,FALSE)</f>
        <v>0.375</v>
      </c>
      <c r="Q185" s="228">
        <v>90</v>
      </c>
      <c r="R185" s="179"/>
      <c r="S185" s="179"/>
      <c r="T185" s="256"/>
      <c r="U185" s="17"/>
      <c r="V185" s="17"/>
    </row>
    <row r="186" spans="1:22" s="171" customFormat="1" ht="15" customHeight="1" x14ac:dyDescent="0.2">
      <c r="A186" s="179" t="str">
        <f t="shared" si="5"/>
        <v>Beschaffung und Logistik 131112019WIESchröter</v>
      </c>
      <c r="B186" s="269" t="s">
        <v>2326</v>
      </c>
      <c r="C186" s="228" t="s">
        <v>1782</v>
      </c>
      <c r="D186" s="228" t="s">
        <v>17</v>
      </c>
      <c r="E186" s="228" t="s">
        <v>29</v>
      </c>
      <c r="F186" s="260" t="s">
        <v>55</v>
      </c>
      <c r="G186" s="18" t="s">
        <v>56</v>
      </c>
      <c r="H186" s="255">
        <v>2019</v>
      </c>
      <c r="I186" s="228">
        <v>5</v>
      </c>
      <c r="J186" s="228">
        <v>3111</v>
      </c>
      <c r="K186" s="228" t="s">
        <v>1156</v>
      </c>
      <c r="L186" s="228" t="s">
        <v>1156</v>
      </c>
      <c r="M186" s="228" t="s">
        <v>452</v>
      </c>
      <c r="N186" s="206">
        <f t="shared" si="6"/>
        <v>45324</v>
      </c>
      <c r="O186" s="207" t="str">
        <f t="shared" si="7"/>
        <v>H9</v>
      </c>
      <c r="P186" s="208">
        <f t="shared" si="8"/>
        <v>0.375</v>
      </c>
      <c r="Q186" s="228">
        <v>90</v>
      </c>
      <c r="R186" s="179"/>
      <c r="S186" s="179"/>
      <c r="T186" s="256"/>
      <c r="U186" s="17"/>
      <c r="V186" s="17"/>
    </row>
    <row r="187" spans="1:22" s="171" customFormat="1" ht="15" customHeight="1" x14ac:dyDescent="0.2">
      <c r="A187" s="179" t="str">
        <f t="shared" si="5"/>
        <v>Beschaffung und Logistik 131112019WIBSchröter</v>
      </c>
      <c r="B187" s="269" t="s">
        <v>2326</v>
      </c>
      <c r="C187" s="228" t="s">
        <v>1782</v>
      </c>
      <c r="D187" s="228" t="s">
        <v>17</v>
      </c>
      <c r="E187" s="228" t="s">
        <v>29</v>
      </c>
      <c r="F187" s="260" t="s">
        <v>101</v>
      </c>
      <c r="G187" s="18" t="s">
        <v>102</v>
      </c>
      <c r="H187" s="255">
        <v>2019</v>
      </c>
      <c r="I187" s="228">
        <v>5</v>
      </c>
      <c r="J187" s="228">
        <v>3111</v>
      </c>
      <c r="K187" s="228" t="s">
        <v>1156</v>
      </c>
      <c r="L187" s="228" t="s">
        <v>1156</v>
      </c>
      <c r="M187" s="228" t="s">
        <v>452</v>
      </c>
      <c r="N187" s="206">
        <f t="shared" si="6"/>
        <v>45324</v>
      </c>
      <c r="O187" s="207" t="str">
        <f t="shared" si="7"/>
        <v>H9</v>
      </c>
      <c r="P187" s="208">
        <f t="shared" si="8"/>
        <v>0.375</v>
      </c>
      <c r="Q187" s="228">
        <v>90</v>
      </c>
      <c r="R187" s="179"/>
      <c r="S187" s="179"/>
      <c r="T187" s="256"/>
      <c r="U187" s="17"/>
      <c r="V187" s="17"/>
    </row>
    <row r="188" spans="1:22" s="171" customFormat="1" ht="15" customHeight="1" x14ac:dyDescent="0.2">
      <c r="A188" s="179" t="str">
        <f t="shared" si="5"/>
        <v>Beschaffung und Logistik 131112019WIISchröter</v>
      </c>
      <c r="B188" s="269" t="s">
        <v>2326</v>
      </c>
      <c r="C188" s="228" t="s">
        <v>1782</v>
      </c>
      <c r="D188" s="228" t="s">
        <v>17</v>
      </c>
      <c r="E188" s="228" t="s">
        <v>29</v>
      </c>
      <c r="F188" s="260" t="s">
        <v>48</v>
      </c>
      <c r="G188" s="18" t="s">
        <v>49</v>
      </c>
      <c r="H188" s="255">
        <v>2019</v>
      </c>
      <c r="I188" s="228">
        <v>5</v>
      </c>
      <c r="J188" s="228">
        <v>3111</v>
      </c>
      <c r="K188" s="228" t="s">
        <v>1156</v>
      </c>
      <c r="L188" s="228" t="s">
        <v>1156</v>
      </c>
      <c r="M188" s="228" t="s">
        <v>452</v>
      </c>
      <c r="N188" s="206">
        <f t="shared" si="6"/>
        <v>45324</v>
      </c>
      <c r="O188" s="207" t="str">
        <f t="shared" si="7"/>
        <v>H9</v>
      </c>
      <c r="P188" s="208">
        <f t="shared" si="8"/>
        <v>0.375</v>
      </c>
      <c r="Q188" s="228">
        <v>90</v>
      </c>
      <c r="R188" s="179"/>
      <c r="S188" s="179"/>
      <c r="T188" s="256"/>
      <c r="U188" s="17"/>
      <c r="V188" s="17"/>
    </row>
    <row r="189" spans="1:22" s="171" customFormat="1" ht="15" customHeight="1" x14ac:dyDescent="0.2">
      <c r="A189" s="179" t="str">
        <f t="shared" si="5"/>
        <v>Beschaffung und Logistik 131112019WIMSchröter</v>
      </c>
      <c r="B189" s="269" t="s">
        <v>2326</v>
      </c>
      <c r="C189" s="228" t="s">
        <v>1782</v>
      </c>
      <c r="D189" s="228" t="s">
        <v>17</v>
      </c>
      <c r="E189" s="228" t="s">
        <v>29</v>
      </c>
      <c r="F189" s="260" t="s">
        <v>82</v>
      </c>
      <c r="G189" s="18" t="s">
        <v>83</v>
      </c>
      <c r="H189" s="255">
        <v>2019</v>
      </c>
      <c r="I189" s="228">
        <v>5</v>
      </c>
      <c r="J189" s="228">
        <v>3111</v>
      </c>
      <c r="K189" s="228" t="s">
        <v>1156</v>
      </c>
      <c r="L189" s="228" t="s">
        <v>1156</v>
      </c>
      <c r="M189" s="228" t="s">
        <v>452</v>
      </c>
      <c r="N189" s="206">
        <f t="shared" si="6"/>
        <v>45324</v>
      </c>
      <c r="O189" s="207" t="str">
        <f t="shared" si="7"/>
        <v>H9</v>
      </c>
      <c r="P189" s="208">
        <f t="shared" si="8"/>
        <v>0.375</v>
      </c>
      <c r="Q189" s="228">
        <v>90</v>
      </c>
      <c r="R189" s="179"/>
      <c r="S189" s="179"/>
      <c r="T189" s="256"/>
      <c r="U189" s="17"/>
      <c r="V189" s="17"/>
    </row>
    <row r="190" spans="1:22" s="1" customFormat="1" ht="15" customHeight="1" x14ac:dyDescent="0.2">
      <c r="A190" s="179" t="str">
        <f t="shared" si="5"/>
        <v>Beschaffung und Logistik 1 (englisch)31112019IBMSprenger</v>
      </c>
      <c r="B190" s="269" t="s">
        <v>1931</v>
      </c>
      <c r="C190" s="228" t="s">
        <v>1782</v>
      </c>
      <c r="D190" s="228" t="s">
        <v>17</v>
      </c>
      <c r="E190" s="228" t="s">
        <v>29</v>
      </c>
      <c r="F190" s="260" t="s">
        <v>1047</v>
      </c>
      <c r="G190" s="262" t="s">
        <v>1048</v>
      </c>
      <c r="H190" s="255">
        <v>2019</v>
      </c>
      <c r="I190" s="228">
        <v>7</v>
      </c>
      <c r="J190" s="228">
        <v>3111</v>
      </c>
      <c r="K190" s="228" t="s">
        <v>1872</v>
      </c>
      <c r="L190" s="228" t="s">
        <v>1156</v>
      </c>
      <c r="M190" s="228" t="s">
        <v>836</v>
      </c>
      <c r="N190" s="22">
        <f t="shared" si="6"/>
        <v>45324</v>
      </c>
      <c r="O190" s="41" t="str">
        <f t="shared" si="7"/>
        <v>H9</v>
      </c>
      <c r="P190" s="23">
        <f t="shared" si="8"/>
        <v>0.375</v>
      </c>
      <c r="Q190" s="228">
        <v>90</v>
      </c>
      <c r="R190" s="179"/>
      <c r="S190" s="179"/>
      <c r="T190" s="256"/>
      <c r="U190" s="181"/>
      <c r="V190" s="181"/>
    </row>
    <row r="191" spans="1:22" ht="15" customHeight="1" x14ac:dyDescent="0.2">
      <c r="A191" s="179" t="str">
        <f t="shared" si="5"/>
        <v>Beschaffung und Logistik 1 (englisch)31112019A67Sprenger</v>
      </c>
      <c r="B191" s="269" t="s">
        <v>1931</v>
      </c>
      <c r="C191" s="230" t="s">
        <v>1782</v>
      </c>
      <c r="D191" s="228" t="s">
        <v>17</v>
      </c>
      <c r="E191" s="228" t="s">
        <v>29</v>
      </c>
      <c r="F191" s="260" t="s">
        <v>90</v>
      </c>
      <c r="G191" s="227" t="s">
        <v>91</v>
      </c>
      <c r="H191" s="255">
        <v>2019</v>
      </c>
      <c r="I191" s="228">
        <v>5</v>
      </c>
      <c r="J191" s="228">
        <v>3111</v>
      </c>
      <c r="K191" s="228" t="s">
        <v>1872</v>
      </c>
      <c r="L191" s="228" t="s">
        <v>1156</v>
      </c>
      <c r="M191" s="228" t="s">
        <v>836</v>
      </c>
      <c r="N191" s="206">
        <f t="shared" si="6"/>
        <v>45324</v>
      </c>
      <c r="O191" s="267" t="str">
        <f t="shared" si="7"/>
        <v>H9</v>
      </c>
      <c r="P191" s="208">
        <f t="shared" si="8"/>
        <v>0.375</v>
      </c>
      <c r="Q191" s="228">
        <v>90</v>
      </c>
      <c r="R191" s="273"/>
      <c r="S191" s="179"/>
      <c r="T191" s="305"/>
      <c r="U191" s="181"/>
      <c r="V191" s="181"/>
    </row>
    <row r="192" spans="1:22" ht="15" customHeight="1" x14ac:dyDescent="0.2">
      <c r="A192" s="181" t="str">
        <f t="shared" si="5"/>
        <v>Beschaffung und Logistik 235112019A67Schröter</v>
      </c>
      <c r="B192" s="271"/>
      <c r="C192" s="219" t="s">
        <v>844</v>
      </c>
      <c r="D192" s="234" t="s">
        <v>17</v>
      </c>
      <c r="E192" s="234" t="s">
        <v>29</v>
      </c>
      <c r="F192" s="257" t="s">
        <v>90</v>
      </c>
      <c r="G192" s="250" t="s">
        <v>91</v>
      </c>
      <c r="H192" s="258">
        <v>2019</v>
      </c>
      <c r="I192" s="234">
        <v>6</v>
      </c>
      <c r="J192" s="234">
        <v>3511</v>
      </c>
      <c r="K192" s="234" t="s">
        <v>1199</v>
      </c>
      <c r="L192" s="234" t="s">
        <v>1199</v>
      </c>
      <c r="M192" s="234" t="s">
        <v>452</v>
      </c>
      <c r="N192" s="223"/>
      <c r="O192" s="243" t="s">
        <v>844</v>
      </c>
      <c r="P192" s="224"/>
      <c r="Q192" s="234"/>
      <c r="R192" s="181"/>
      <c r="S192" s="181"/>
      <c r="T192" s="272"/>
      <c r="U192" s="17"/>
      <c r="V192" s="17"/>
    </row>
    <row r="193" spans="1:22" ht="15" customHeight="1" x14ac:dyDescent="0.2">
      <c r="A193" s="179" t="str">
        <f t="shared" si="5"/>
        <v>Beschaffung und Logistik 235112019IBMSchröter</v>
      </c>
      <c r="B193" s="179" t="s">
        <v>1516</v>
      </c>
      <c r="C193" s="230" t="s">
        <v>844</v>
      </c>
      <c r="D193" s="228" t="s">
        <v>17</v>
      </c>
      <c r="E193" s="228" t="s">
        <v>29</v>
      </c>
      <c r="F193" s="260" t="s">
        <v>1047</v>
      </c>
      <c r="G193" s="227" t="s">
        <v>1048</v>
      </c>
      <c r="H193" s="255">
        <v>2019</v>
      </c>
      <c r="I193" s="228">
        <v>8</v>
      </c>
      <c r="J193" s="228">
        <v>3511</v>
      </c>
      <c r="K193" s="228" t="s">
        <v>1199</v>
      </c>
      <c r="L193" s="228" t="s">
        <v>1199</v>
      </c>
      <c r="M193" s="228" t="s">
        <v>452</v>
      </c>
      <c r="N193" s="206"/>
      <c r="O193" s="227" t="str">
        <f>VLOOKUP($B193,$A$2:$T$1829,15,FALSE)</f>
        <v>Hausarbeit</v>
      </c>
      <c r="P193" s="273"/>
      <c r="Q193" s="190"/>
      <c r="R193" s="273"/>
      <c r="S193" s="179"/>
      <c r="T193" s="305"/>
      <c r="U193" s="17"/>
      <c r="V193" s="17"/>
    </row>
    <row r="194" spans="1:22" s="171" customFormat="1" ht="15" customHeight="1" x14ac:dyDescent="0.2">
      <c r="A194" s="179" t="str">
        <f t="shared" ref="A194:A259" si="9">K194&amp;J194&amp;H194&amp;F194&amp;M194</f>
        <v>Beschaffung und Logistik 235112019A67Toth</v>
      </c>
      <c r="B194" s="269" t="s">
        <v>1516</v>
      </c>
      <c r="C194" s="227" t="s">
        <v>844</v>
      </c>
      <c r="D194" s="228" t="s">
        <v>17</v>
      </c>
      <c r="E194" s="228" t="s">
        <v>29</v>
      </c>
      <c r="F194" s="260" t="s">
        <v>90</v>
      </c>
      <c r="G194" s="262" t="s">
        <v>91</v>
      </c>
      <c r="H194" s="255">
        <v>2019</v>
      </c>
      <c r="I194" s="228">
        <v>6</v>
      </c>
      <c r="J194" s="228">
        <v>3511</v>
      </c>
      <c r="K194" s="228" t="s">
        <v>1199</v>
      </c>
      <c r="L194" s="228" t="s">
        <v>1199</v>
      </c>
      <c r="M194" s="228" t="s">
        <v>447</v>
      </c>
      <c r="N194" s="206"/>
      <c r="O194" s="58" t="str">
        <f>VLOOKUP($B194,$A$2:$T$1829,15,FALSE)</f>
        <v>Hausarbeit</v>
      </c>
      <c r="P194" s="208"/>
      <c r="Q194" s="228"/>
      <c r="R194" s="179"/>
      <c r="S194" s="179"/>
      <c r="T194" s="256"/>
      <c r="U194" s="256"/>
      <c r="V194" s="256"/>
    </row>
    <row r="195" spans="1:22" ht="15" customHeight="1" x14ac:dyDescent="0.2">
      <c r="A195" s="179" t="str">
        <f t="shared" si="9"/>
        <v>Beschaffung und Logistik 235112019IBMToth</v>
      </c>
      <c r="B195" s="179" t="s">
        <v>1516</v>
      </c>
      <c r="C195" s="230" t="s">
        <v>844</v>
      </c>
      <c r="D195" s="228" t="s">
        <v>17</v>
      </c>
      <c r="E195" s="228" t="s">
        <v>29</v>
      </c>
      <c r="F195" s="260" t="s">
        <v>1047</v>
      </c>
      <c r="G195" s="227" t="s">
        <v>1048</v>
      </c>
      <c r="H195" s="255">
        <v>2019</v>
      </c>
      <c r="I195" s="228">
        <v>8</v>
      </c>
      <c r="J195" s="228">
        <v>3511</v>
      </c>
      <c r="K195" s="228" t="s">
        <v>1199</v>
      </c>
      <c r="L195" s="228" t="s">
        <v>1199</v>
      </c>
      <c r="M195" s="228" t="s">
        <v>447</v>
      </c>
      <c r="N195" s="206"/>
      <c r="O195" s="207" t="str">
        <f>VLOOKUP($B195,$A$2:$T$1829,15,FALSE)</f>
        <v>Hausarbeit</v>
      </c>
      <c r="P195" s="273"/>
      <c r="Q195" s="190"/>
      <c r="R195" s="273"/>
      <c r="S195" s="179"/>
      <c r="T195" s="305"/>
      <c r="U195" s="179"/>
      <c r="V195" s="179"/>
    </row>
    <row r="196" spans="1:22" s="1" customFormat="1" ht="15" customHeight="1" x14ac:dyDescent="0.2">
      <c r="A196" s="179" t="str">
        <f t="shared" si="9"/>
        <v>Beschaffung und Logistik 2 (englisch)31112019IBMSprenger</v>
      </c>
      <c r="B196" s="179" t="s">
        <v>1516</v>
      </c>
      <c r="C196" s="228" t="s">
        <v>1782</v>
      </c>
      <c r="D196" s="228" t="s">
        <v>17</v>
      </c>
      <c r="E196" s="228" t="s">
        <v>29</v>
      </c>
      <c r="F196" s="260" t="s">
        <v>1047</v>
      </c>
      <c r="G196" s="262" t="s">
        <v>1048</v>
      </c>
      <c r="H196" s="255">
        <v>2019</v>
      </c>
      <c r="I196" s="228">
        <v>8</v>
      </c>
      <c r="J196" s="228">
        <v>3111</v>
      </c>
      <c r="K196" s="228" t="s">
        <v>1929</v>
      </c>
      <c r="L196" s="228" t="s">
        <v>1199</v>
      </c>
      <c r="M196" s="228" t="s">
        <v>836</v>
      </c>
      <c r="N196" s="22"/>
      <c r="O196" s="41" t="s">
        <v>206</v>
      </c>
      <c r="P196" s="23"/>
      <c r="Q196" s="228"/>
      <c r="R196" s="179"/>
      <c r="S196" s="179"/>
      <c r="T196" s="256"/>
      <c r="U196" s="171"/>
      <c r="V196" s="171"/>
    </row>
    <row r="197" spans="1:22" s="166" customFormat="1" ht="15" customHeight="1" x14ac:dyDescent="0.2">
      <c r="A197" s="179" t="str">
        <f t="shared" si="9"/>
        <v>Beschaffung und Logistik 2 (englisch)31112019A67Sprenger</v>
      </c>
      <c r="B197" s="179" t="s">
        <v>1516</v>
      </c>
      <c r="C197" s="230" t="s">
        <v>1782</v>
      </c>
      <c r="D197" s="228" t="s">
        <v>17</v>
      </c>
      <c r="E197" s="228" t="s">
        <v>29</v>
      </c>
      <c r="F197" s="260" t="s">
        <v>90</v>
      </c>
      <c r="G197" s="227" t="s">
        <v>91</v>
      </c>
      <c r="H197" s="255">
        <v>2019</v>
      </c>
      <c r="I197" s="228">
        <v>8</v>
      </c>
      <c r="J197" s="228">
        <v>3111</v>
      </c>
      <c r="K197" s="228" t="s">
        <v>1929</v>
      </c>
      <c r="L197" s="228" t="s">
        <v>1199</v>
      </c>
      <c r="M197" s="228" t="s">
        <v>836</v>
      </c>
      <c r="N197" s="206"/>
      <c r="O197" s="227" t="s">
        <v>206</v>
      </c>
      <c r="P197" s="208"/>
      <c r="Q197" s="179"/>
      <c r="R197" s="273"/>
      <c r="S197" s="179"/>
      <c r="T197" s="305"/>
      <c r="U197" s="17"/>
      <c r="V197" s="17"/>
    </row>
    <row r="198" spans="1:22" s="166" customFormat="1" ht="15" customHeight="1" x14ac:dyDescent="0.2">
      <c r="A198" s="179" t="str">
        <f t="shared" si="9"/>
        <v>Beschaffung und Logistik 235112019WIESchröter</v>
      </c>
      <c r="B198" s="179" t="s">
        <v>1516</v>
      </c>
      <c r="C198" s="230" t="s">
        <v>844</v>
      </c>
      <c r="D198" s="228" t="s">
        <v>17</v>
      </c>
      <c r="E198" s="228" t="s">
        <v>29</v>
      </c>
      <c r="F198" s="260" t="s">
        <v>55</v>
      </c>
      <c r="G198" s="227" t="s">
        <v>56</v>
      </c>
      <c r="H198" s="255">
        <v>2019</v>
      </c>
      <c r="I198" s="228">
        <v>6</v>
      </c>
      <c r="J198" s="228">
        <v>3511</v>
      </c>
      <c r="K198" s="228" t="s">
        <v>1199</v>
      </c>
      <c r="L198" s="228" t="s">
        <v>1199</v>
      </c>
      <c r="M198" s="228" t="s">
        <v>452</v>
      </c>
      <c r="N198" s="206"/>
      <c r="O198" s="267" t="s">
        <v>844</v>
      </c>
      <c r="P198" s="208"/>
      <c r="Q198" s="179"/>
      <c r="R198" s="273"/>
      <c r="S198" s="179"/>
      <c r="T198" s="305"/>
      <c r="U198" s="17"/>
      <c r="V198" s="17"/>
    </row>
    <row r="199" spans="1:22" s="166" customFormat="1" ht="15" customHeight="1" x14ac:dyDescent="0.2">
      <c r="A199" s="179" t="str">
        <f t="shared" si="9"/>
        <v>Beschaffung und Logistik 235112019WIBSchröter</v>
      </c>
      <c r="B199" s="179" t="s">
        <v>1516</v>
      </c>
      <c r="C199" s="230" t="s">
        <v>844</v>
      </c>
      <c r="D199" s="228" t="s">
        <v>17</v>
      </c>
      <c r="E199" s="228" t="s">
        <v>29</v>
      </c>
      <c r="F199" s="260" t="s">
        <v>101</v>
      </c>
      <c r="G199" s="227" t="s">
        <v>102</v>
      </c>
      <c r="H199" s="255">
        <v>2019</v>
      </c>
      <c r="I199" s="228">
        <v>6</v>
      </c>
      <c r="J199" s="228">
        <v>3511</v>
      </c>
      <c r="K199" s="228" t="s">
        <v>1199</v>
      </c>
      <c r="L199" s="228" t="s">
        <v>1199</v>
      </c>
      <c r="M199" s="228" t="s">
        <v>452</v>
      </c>
      <c r="N199" s="206"/>
      <c r="O199" s="267" t="s">
        <v>844</v>
      </c>
      <c r="P199" s="208"/>
      <c r="Q199" s="179"/>
      <c r="R199" s="273"/>
      <c r="S199" s="179"/>
      <c r="T199" s="305"/>
      <c r="U199" s="17"/>
      <c r="V199" s="17"/>
    </row>
    <row r="200" spans="1:22" s="166" customFormat="1" ht="15" customHeight="1" x14ac:dyDescent="0.2">
      <c r="A200" s="179" t="str">
        <f t="shared" si="9"/>
        <v>Beschaffung und Logistik 235112019WIISchröter</v>
      </c>
      <c r="B200" s="179" t="s">
        <v>1516</v>
      </c>
      <c r="C200" s="230" t="s">
        <v>844</v>
      </c>
      <c r="D200" s="228" t="s">
        <v>17</v>
      </c>
      <c r="E200" s="228" t="s">
        <v>29</v>
      </c>
      <c r="F200" s="260" t="s">
        <v>48</v>
      </c>
      <c r="G200" s="227" t="s">
        <v>49</v>
      </c>
      <c r="H200" s="255">
        <v>2019</v>
      </c>
      <c r="I200" s="228">
        <v>6</v>
      </c>
      <c r="J200" s="228">
        <v>3511</v>
      </c>
      <c r="K200" s="228" t="s">
        <v>1199</v>
      </c>
      <c r="L200" s="228" t="s">
        <v>1199</v>
      </c>
      <c r="M200" s="228" t="s">
        <v>452</v>
      </c>
      <c r="N200" s="206"/>
      <c r="O200" s="267" t="s">
        <v>844</v>
      </c>
      <c r="P200" s="208"/>
      <c r="Q200" s="179"/>
      <c r="R200" s="273"/>
      <c r="S200" s="179"/>
      <c r="T200" s="305"/>
      <c r="U200" s="17"/>
      <c r="V200" s="17"/>
    </row>
    <row r="201" spans="1:22" s="166" customFormat="1" ht="15" customHeight="1" x14ac:dyDescent="0.2">
      <c r="A201" s="179" t="str">
        <f t="shared" si="9"/>
        <v>Beschaffung und Logistik 235112019WIMSchröter</v>
      </c>
      <c r="B201" s="179" t="s">
        <v>1516</v>
      </c>
      <c r="C201" s="230" t="s">
        <v>844</v>
      </c>
      <c r="D201" s="228" t="s">
        <v>17</v>
      </c>
      <c r="E201" s="228" t="s">
        <v>29</v>
      </c>
      <c r="F201" s="260" t="s">
        <v>82</v>
      </c>
      <c r="G201" s="227" t="s">
        <v>83</v>
      </c>
      <c r="H201" s="255">
        <v>2019</v>
      </c>
      <c r="I201" s="228">
        <v>6</v>
      </c>
      <c r="J201" s="228">
        <v>3511</v>
      </c>
      <c r="K201" s="228" t="s">
        <v>1199</v>
      </c>
      <c r="L201" s="228" t="s">
        <v>1199</v>
      </c>
      <c r="M201" s="228" t="s">
        <v>452</v>
      </c>
      <c r="N201" s="206"/>
      <c r="O201" s="267" t="s">
        <v>844</v>
      </c>
      <c r="P201" s="208"/>
      <c r="Q201" s="179"/>
      <c r="R201" s="273"/>
      <c r="S201" s="179"/>
      <c r="T201" s="305"/>
      <c r="U201" s="17"/>
      <c r="V201" s="17"/>
    </row>
    <row r="202" spans="1:22" s="1" customFormat="1" ht="15" customHeight="1" x14ac:dyDescent="0.2">
      <c r="A202" s="243" t="str">
        <f t="shared" si="9"/>
        <v>Besteuerung des Mittelstands12312021ACCThönnes/Reinfeld</v>
      </c>
      <c r="B202" s="252"/>
      <c r="C202" s="219" t="s">
        <v>1746</v>
      </c>
      <c r="D202" s="219" t="s">
        <v>17</v>
      </c>
      <c r="E202" s="219" t="s">
        <v>18</v>
      </c>
      <c r="F202" s="220" t="s">
        <v>21</v>
      </c>
      <c r="G202" s="219" t="s">
        <v>1743</v>
      </c>
      <c r="H202" s="221">
        <v>2021</v>
      </c>
      <c r="I202" s="222">
        <v>3</v>
      </c>
      <c r="J202" s="222">
        <v>1231</v>
      </c>
      <c r="K202" s="219" t="s">
        <v>1745</v>
      </c>
      <c r="L202" s="219" t="s">
        <v>1745</v>
      </c>
      <c r="M202" s="219" t="s">
        <v>1755</v>
      </c>
      <c r="N202" s="223">
        <v>45338</v>
      </c>
      <c r="O202" s="191" t="s">
        <v>1663</v>
      </c>
      <c r="P202" s="31">
        <v>0.375</v>
      </c>
      <c r="Q202" s="32">
        <v>120</v>
      </c>
      <c r="R202" s="252"/>
      <c r="S202" s="184"/>
      <c r="T202" s="252"/>
      <c r="U202" s="24"/>
      <c r="V202" s="24"/>
    </row>
    <row r="203" spans="1:22" ht="15" customHeight="1" x14ac:dyDescent="0.2">
      <c r="A203" s="267" t="str">
        <f t="shared" si="9"/>
        <v>Besteuerung des Mittelstands12512022MATThönnes/Reinfeld</v>
      </c>
      <c r="B203" s="264" t="s">
        <v>1888</v>
      </c>
      <c r="C203" s="227" t="s">
        <v>903</v>
      </c>
      <c r="D203" s="227" t="s">
        <v>17</v>
      </c>
      <c r="E203" s="227" t="s">
        <v>18</v>
      </c>
      <c r="F203" s="241" t="s">
        <v>19</v>
      </c>
      <c r="G203" s="227" t="s">
        <v>20</v>
      </c>
      <c r="H203" s="237">
        <v>2022</v>
      </c>
      <c r="I203" s="238">
        <v>2</v>
      </c>
      <c r="J203" s="238">
        <v>1251</v>
      </c>
      <c r="K203" s="227" t="s">
        <v>1745</v>
      </c>
      <c r="L203" s="227" t="s">
        <v>1745</v>
      </c>
      <c r="M203" s="227" t="s">
        <v>1755</v>
      </c>
      <c r="N203" s="206">
        <f>VLOOKUP($B203,$A$2:$T$1829,14,FALSE)</f>
        <v>45338</v>
      </c>
      <c r="O203" s="207" t="str">
        <f>VLOOKUP($B203,$A$2:$T$1829,15,FALSE)</f>
        <v>AW0-39</v>
      </c>
      <c r="P203" s="23">
        <f>VLOOKUP($B203,$A$2:$T$1829,16,FALSE)</f>
        <v>0.375</v>
      </c>
      <c r="Q203" s="21">
        <v>120</v>
      </c>
      <c r="R203" s="264"/>
      <c r="S203" s="183"/>
      <c r="T203" s="264"/>
      <c r="U203" s="15"/>
      <c r="V203" s="15"/>
    </row>
    <row r="204" spans="1:22" ht="15" customHeight="1" x14ac:dyDescent="0.2">
      <c r="A204" s="6" t="str">
        <f t="shared" si="9"/>
        <v>Besteuerung internationaler Aktivitäten und Konzerne12612022MATHannemann</v>
      </c>
      <c r="B204" s="6"/>
      <c r="C204" s="26" t="s">
        <v>903</v>
      </c>
      <c r="D204" s="26" t="s">
        <v>17</v>
      </c>
      <c r="E204" s="26" t="s">
        <v>18</v>
      </c>
      <c r="F204" s="27" t="s">
        <v>19</v>
      </c>
      <c r="G204" s="26" t="s">
        <v>20</v>
      </c>
      <c r="H204" s="28">
        <v>2022</v>
      </c>
      <c r="I204" s="29">
        <v>2</v>
      </c>
      <c r="J204" s="29">
        <v>1261</v>
      </c>
      <c r="K204" s="26" t="s">
        <v>1747</v>
      </c>
      <c r="L204" s="26" t="s">
        <v>1747</v>
      </c>
      <c r="M204" s="26" t="s">
        <v>668</v>
      </c>
      <c r="N204" s="14">
        <v>45320</v>
      </c>
      <c r="O204" s="33" t="s">
        <v>1558</v>
      </c>
      <c r="P204" s="31">
        <v>0.54166666666666663</v>
      </c>
      <c r="Q204" s="381">
        <v>120</v>
      </c>
      <c r="R204" s="34"/>
      <c r="S204" s="184"/>
      <c r="T204" s="24"/>
      <c r="U204" s="17"/>
      <c r="V204" s="17"/>
    </row>
    <row r="205" spans="1:22" ht="15" customHeight="1" x14ac:dyDescent="0.2">
      <c r="A205" s="17" t="str">
        <f t="shared" si="9"/>
        <v>Besteuerung internationaler Aktivitäten und Konzerne12412021ACCHannemann</v>
      </c>
      <c r="B205" s="17" t="s">
        <v>1826</v>
      </c>
      <c r="C205" s="18" t="s">
        <v>903</v>
      </c>
      <c r="D205" s="18" t="s">
        <v>17</v>
      </c>
      <c r="E205" s="18" t="s">
        <v>18</v>
      </c>
      <c r="F205" s="351" t="s">
        <v>21</v>
      </c>
      <c r="G205" s="262" t="s">
        <v>1743</v>
      </c>
      <c r="H205" s="20">
        <v>2021</v>
      </c>
      <c r="I205" s="21">
        <v>3</v>
      </c>
      <c r="J205" s="21">
        <v>1241</v>
      </c>
      <c r="K205" s="18" t="s">
        <v>1747</v>
      </c>
      <c r="L205" s="18" t="s">
        <v>1747</v>
      </c>
      <c r="M205" s="18" t="s">
        <v>668</v>
      </c>
      <c r="N205" s="22">
        <f>VLOOKUP($B205,$A$2:$T$1829,14,FALSE)</f>
        <v>45320</v>
      </c>
      <c r="O205" s="397" t="str">
        <f>VLOOKUP($B205,$A$2:$T$1829,15,FALSE)</f>
        <v>AW3-35</v>
      </c>
      <c r="P205" s="23">
        <f>VLOOKUP($B205,$A$2:$T$1829,16,FALSE)</f>
        <v>0.54166666666666663</v>
      </c>
      <c r="Q205" s="411">
        <v>120</v>
      </c>
      <c r="R205" s="177"/>
      <c r="S205" s="17"/>
      <c r="T205" s="15"/>
      <c r="U205" s="17"/>
      <c r="V205" s="17"/>
    </row>
    <row r="206" spans="1:22" ht="15" customHeight="1" x14ac:dyDescent="0.2">
      <c r="A206" s="6" t="str">
        <f t="shared" si="9"/>
        <v>Betonfertigteilbau11312018MBIAlbert/Hartmann</v>
      </c>
      <c r="B206" s="6"/>
      <c r="C206" s="26" t="s">
        <v>1765</v>
      </c>
      <c r="D206" s="26" t="s">
        <v>84</v>
      </c>
      <c r="E206" s="26" t="s">
        <v>18</v>
      </c>
      <c r="F206" s="27" t="s">
        <v>94</v>
      </c>
      <c r="G206" s="26" t="s">
        <v>95</v>
      </c>
      <c r="H206" s="28">
        <v>2018</v>
      </c>
      <c r="I206" s="29">
        <v>2</v>
      </c>
      <c r="J206" s="29">
        <v>1131</v>
      </c>
      <c r="K206" s="26" t="s">
        <v>150</v>
      </c>
      <c r="L206" s="26" t="s">
        <v>150</v>
      </c>
      <c r="M206" s="26" t="s">
        <v>1338</v>
      </c>
      <c r="N206" s="14"/>
      <c r="O206" s="30" t="s">
        <v>932</v>
      </c>
      <c r="P206" s="31"/>
      <c r="Q206" s="52">
        <v>60</v>
      </c>
      <c r="R206" s="6"/>
      <c r="S206" s="6"/>
      <c r="T206" s="272"/>
      <c r="U206" s="179"/>
      <c r="V206" s="179"/>
    </row>
    <row r="207" spans="1:22" ht="15" customHeight="1" x14ac:dyDescent="0.2">
      <c r="A207" s="17" t="str">
        <f t="shared" si="9"/>
        <v>Betriebl. Informationssys42712019K04Eder</v>
      </c>
      <c r="B207" s="17" t="s">
        <v>960</v>
      </c>
      <c r="C207" s="18" t="s">
        <v>1940</v>
      </c>
      <c r="D207" s="18" t="s">
        <v>28</v>
      </c>
      <c r="E207" s="18" t="s">
        <v>29</v>
      </c>
      <c r="F207" s="19" t="s">
        <v>69</v>
      </c>
      <c r="G207" s="18" t="s">
        <v>70</v>
      </c>
      <c r="H207" s="20">
        <v>2019</v>
      </c>
      <c r="I207" s="21" t="s">
        <v>1504</v>
      </c>
      <c r="J207" s="21">
        <v>4271</v>
      </c>
      <c r="K207" s="18" t="s">
        <v>152</v>
      </c>
      <c r="L207" s="18" t="s">
        <v>152</v>
      </c>
      <c r="M207" s="18" t="s">
        <v>153</v>
      </c>
      <c r="N207" s="196">
        <f>VLOOKUP($B207,$A$2:$T$1829,14,FALSE)</f>
        <v>45322</v>
      </c>
      <c r="O207" s="41" t="str">
        <f>VLOOKUP($B207,$A$2:$T$1829,15,FALSE)</f>
        <v>Hausarbeit mit Präsentation</v>
      </c>
      <c r="P207" s="23"/>
      <c r="Q207" s="21"/>
      <c r="R207" s="36"/>
      <c r="S207" s="17"/>
      <c r="T207" s="6"/>
      <c r="U207" s="17"/>
      <c r="V207" s="17"/>
    </row>
    <row r="208" spans="1:22" ht="15" customHeight="1" x14ac:dyDescent="0.2">
      <c r="A208" s="17" t="str">
        <f t="shared" si="9"/>
        <v>Betriebl. Informationssys30412019WIMEder</v>
      </c>
      <c r="B208" s="17" t="s">
        <v>960</v>
      </c>
      <c r="C208" s="18" t="s">
        <v>2006</v>
      </c>
      <c r="D208" s="18" t="s">
        <v>17</v>
      </c>
      <c r="E208" s="18" t="s">
        <v>29</v>
      </c>
      <c r="F208" s="19" t="s">
        <v>82</v>
      </c>
      <c r="G208" s="18" t="s">
        <v>83</v>
      </c>
      <c r="H208" s="20">
        <v>2019</v>
      </c>
      <c r="I208" s="21">
        <v>4</v>
      </c>
      <c r="J208" s="21">
        <v>3041</v>
      </c>
      <c r="K208" s="18" t="s">
        <v>152</v>
      </c>
      <c r="L208" s="18" t="s">
        <v>152</v>
      </c>
      <c r="M208" s="18" t="s">
        <v>153</v>
      </c>
      <c r="N208" s="196">
        <f>VLOOKUP($B208,$A$2:$T$1829,14,FALSE)</f>
        <v>45322</v>
      </c>
      <c r="O208" s="35" t="str">
        <f>VLOOKUP($B208,$A$2:$T$1829,15,FALSE)</f>
        <v>Hausarbeit mit Präsentation</v>
      </c>
      <c r="P208" s="23"/>
      <c r="Q208" s="17"/>
      <c r="R208" s="17"/>
      <c r="S208" s="17"/>
      <c r="T208" s="15"/>
      <c r="U208" s="17"/>
      <c r="V208" s="17"/>
    </row>
    <row r="209" spans="1:22" s="166" customFormat="1" ht="15" customHeight="1" x14ac:dyDescent="0.2">
      <c r="A209" s="6" t="str">
        <f t="shared" si="9"/>
        <v>Betriebl. Informationssys42712019704Eder</v>
      </c>
      <c r="B209" s="6"/>
      <c r="C209" s="234" t="s">
        <v>1940</v>
      </c>
      <c r="D209" s="26" t="s">
        <v>28</v>
      </c>
      <c r="E209" s="26" t="s">
        <v>29</v>
      </c>
      <c r="F209" s="27">
        <v>704</v>
      </c>
      <c r="G209" s="26" t="s">
        <v>30</v>
      </c>
      <c r="H209" s="28">
        <v>2019</v>
      </c>
      <c r="I209" s="29" t="s">
        <v>1503</v>
      </c>
      <c r="J209" s="29">
        <v>4271</v>
      </c>
      <c r="K209" s="26" t="s">
        <v>152</v>
      </c>
      <c r="L209" s="26" t="s">
        <v>152</v>
      </c>
      <c r="M209" s="26" t="s">
        <v>153</v>
      </c>
      <c r="N209" s="76">
        <v>45322</v>
      </c>
      <c r="O209" s="30" t="s">
        <v>942</v>
      </c>
      <c r="P209" s="31"/>
      <c r="Q209" s="32"/>
      <c r="R209" s="32"/>
      <c r="S209" s="6"/>
      <c r="T209" s="6"/>
      <c r="U209" s="181"/>
      <c r="V209" s="181"/>
    </row>
    <row r="210" spans="1:22" s="1" customFormat="1" ht="15" customHeight="1" x14ac:dyDescent="0.2">
      <c r="A210" s="271" t="str">
        <f t="shared" si="9"/>
        <v>Betriebsorganisation30612019704Eder</v>
      </c>
      <c r="B210" s="271"/>
      <c r="C210" s="234" t="s">
        <v>1961</v>
      </c>
      <c r="D210" s="235" t="s">
        <v>28</v>
      </c>
      <c r="E210" s="234" t="s">
        <v>29</v>
      </c>
      <c r="F210" s="285">
        <v>704</v>
      </c>
      <c r="G210" s="234" t="s">
        <v>30</v>
      </c>
      <c r="H210" s="258">
        <v>2019</v>
      </c>
      <c r="I210" s="234">
        <v>5</v>
      </c>
      <c r="J210" s="234">
        <v>3061</v>
      </c>
      <c r="K210" s="234" t="s">
        <v>457</v>
      </c>
      <c r="L210" s="234" t="s">
        <v>457</v>
      </c>
      <c r="M210" s="234" t="s">
        <v>153</v>
      </c>
      <c r="N210" s="14">
        <v>45330</v>
      </c>
      <c r="O210" s="30" t="s">
        <v>1933</v>
      </c>
      <c r="P210" s="224">
        <v>0.54166666666666663</v>
      </c>
      <c r="Q210" s="181">
        <v>120</v>
      </c>
      <c r="R210" s="181"/>
      <c r="S210" s="181"/>
      <c r="T210" s="15"/>
      <c r="U210" s="77"/>
      <c r="V210" s="77"/>
    </row>
    <row r="211" spans="1:22" s="171" customFormat="1" ht="15" customHeight="1" x14ac:dyDescent="0.2">
      <c r="A211" s="269" t="str">
        <f t="shared" si="9"/>
        <v>Betriebsorganisation30612019K04Eder</v>
      </c>
      <c r="B211" s="269" t="s">
        <v>1280</v>
      </c>
      <c r="C211" s="228" t="s">
        <v>1961</v>
      </c>
      <c r="D211" s="253" t="s">
        <v>28</v>
      </c>
      <c r="E211" s="228" t="s">
        <v>29</v>
      </c>
      <c r="F211" s="260" t="s">
        <v>69</v>
      </c>
      <c r="G211" s="228" t="s">
        <v>70</v>
      </c>
      <c r="H211" s="255">
        <v>2019</v>
      </c>
      <c r="I211" s="228">
        <v>7</v>
      </c>
      <c r="J211" s="228">
        <v>3061</v>
      </c>
      <c r="K211" s="228" t="s">
        <v>457</v>
      </c>
      <c r="L211" s="228" t="s">
        <v>457</v>
      </c>
      <c r="M211" s="228" t="s">
        <v>153</v>
      </c>
      <c r="N211" s="206">
        <f>VLOOKUP($B211,$A$2:$T$1829,14,FALSE)</f>
        <v>45330</v>
      </c>
      <c r="O211" s="207" t="str">
        <f>VLOOKUP($B211,$A$2:$T$1829,15,FALSE)</f>
        <v>C1-06, C1-07, C3-14</v>
      </c>
      <c r="P211" s="208">
        <f>VLOOKUP($B211,$A$2:$T$1829,16,FALSE)</f>
        <v>0.54166666666666663</v>
      </c>
      <c r="Q211" s="179">
        <v>120</v>
      </c>
      <c r="R211" s="179"/>
      <c r="S211" s="179"/>
      <c r="T211" s="271"/>
      <c r="U211" s="17"/>
      <c r="V211" s="17"/>
    </row>
    <row r="212" spans="1:22" ht="15" customHeight="1" x14ac:dyDescent="0.2">
      <c r="A212" s="17" t="str">
        <f t="shared" si="9"/>
        <v>Betriebsorganisation30612019757Eder</v>
      </c>
      <c r="B212" s="17" t="s">
        <v>1280</v>
      </c>
      <c r="C212" s="18" t="s">
        <v>1961</v>
      </c>
      <c r="D212" s="227" t="s">
        <v>28</v>
      </c>
      <c r="E212" s="227" t="s">
        <v>29</v>
      </c>
      <c r="F212" s="236">
        <v>757</v>
      </c>
      <c r="G212" s="227" t="s">
        <v>32</v>
      </c>
      <c r="H212" s="237">
        <v>2019</v>
      </c>
      <c r="I212" s="238">
        <v>6</v>
      </c>
      <c r="J212" s="238">
        <v>3061</v>
      </c>
      <c r="K212" s="227" t="s">
        <v>457</v>
      </c>
      <c r="L212" s="227" t="s">
        <v>457</v>
      </c>
      <c r="M212" s="227" t="s">
        <v>153</v>
      </c>
      <c r="N212" s="22">
        <f>VLOOKUP($B212,$A$2:$T$1829,14,FALSE)</f>
        <v>45330</v>
      </c>
      <c r="O212" s="35" t="str">
        <f>VLOOKUP($B212,$A$2:$T$1829,15,FALSE)</f>
        <v>C1-06, C1-07, C3-14</v>
      </c>
      <c r="P212" s="23">
        <f>VLOOKUP($B212,$A$2:$T$1829,16,FALSE)</f>
        <v>0.54166666666666663</v>
      </c>
      <c r="Q212" s="21">
        <v>120</v>
      </c>
      <c r="R212" s="36"/>
      <c r="S212" s="17"/>
      <c r="T212" s="17"/>
      <c r="U212" s="17"/>
      <c r="V212" s="17"/>
    </row>
    <row r="213" spans="1:22" ht="15" customHeight="1" x14ac:dyDescent="0.2">
      <c r="A213" s="17" t="str">
        <f t="shared" si="9"/>
        <v>Betriebsorganisation30612019K57Eder</v>
      </c>
      <c r="B213" s="17" t="s">
        <v>1280</v>
      </c>
      <c r="C213" s="18" t="s">
        <v>1961</v>
      </c>
      <c r="D213" s="227" t="s">
        <v>28</v>
      </c>
      <c r="E213" s="227" t="s">
        <v>29</v>
      </c>
      <c r="F213" s="236" t="s">
        <v>35</v>
      </c>
      <c r="G213" s="227" t="s">
        <v>36</v>
      </c>
      <c r="H213" s="237">
        <v>2019</v>
      </c>
      <c r="I213" s="238">
        <v>7</v>
      </c>
      <c r="J213" s="238">
        <v>3061</v>
      </c>
      <c r="K213" s="227" t="s">
        <v>457</v>
      </c>
      <c r="L213" s="227" t="s">
        <v>457</v>
      </c>
      <c r="M213" s="227" t="s">
        <v>153</v>
      </c>
      <c r="N213" s="22">
        <f>VLOOKUP($B213,$A$2:$T$1829,14,FALSE)</f>
        <v>45330</v>
      </c>
      <c r="O213" s="35" t="str">
        <f>VLOOKUP($B213,$A$2:$T$1829,15,FALSE)</f>
        <v>C1-06, C1-07, C3-14</v>
      </c>
      <c r="P213" s="23">
        <f>VLOOKUP($B213,$A$2:$T$1829,16,FALSE)</f>
        <v>0.54166666666666663</v>
      </c>
      <c r="Q213" s="21">
        <v>120</v>
      </c>
      <c r="R213" s="36"/>
      <c r="S213" s="17"/>
      <c r="T213" s="17"/>
      <c r="U213" s="17"/>
      <c r="V213" s="17"/>
    </row>
    <row r="214" spans="1:22" s="1" customFormat="1" ht="15" customHeight="1" x14ac:dyDescent="0.2">
      <c r="A214" s="17" t="str">
        <f t="shared" si="9"/>
        <v>Betriebsorganisation30612019K57Eder</v>
      </c>
      <c r="B214" s="17" t="s">
        <v>1280</v>
      </c>
      <c r="C214" s="18" t="s">
        <v>1961</v>
      </c>
      <c r="D214" s="227" t="s">
        <v>28</v>
      </c>
      <c r="E214" s="227" t="s">
        <v>29</v>
      </c>
      <c r="F214" s="241" t="s">
        <v>35</v>
      </c>
      <c r="G214" s="227" t="s">
        <v>36</v>
      </c>
      <c r="H214" s="237">
        <v>2019</v>
      </c>
      <c r="I214" s="238">
        <v>8</v>
      </c>
      <c r="J214" s="238">
        <v>3061</v>
      </c>
      <c r="K214" s="227" t="s">
        <v>457</v>
      </c>
      <c r="L214" s="227" t="s">
        <v>457</v>
      </c>
      <c r="M214" s="227" t="s">
        <v>153</v>
      </c>
      <c r="N214" s="22">
        <f>VLOOKUP($B214,$A$2:$T$1829,14,FALSE)</f>
        <v>45330</v>
      </c>
      <c r="O214" s="35" t="str">
        <f>VLOOKUP($B214,$A$2:$T$1829,15,FALSE)</f>
        <v>C1-06, C1-07, C3-14</v>
      </c>
      <c r="P214" s="23">
        <f>VLOOKUP($B214,$A$2:$T$1829,16,FALSE)</f>
        <v>0.54166666666666663</v>
      </c>
      <c r="Q214" s="21">
        <v>120</v>
      </c>
      <c r="R214" s="36"/>
      <c r="S214" s="17"/>
      <c r="T214" s="15"/>
      <c r="U214" s="179"/>
      <c r="V214" s="179"/>
    </row>
    <row r="215" spans="1:22" ht="15" customHeight="1" x14ac:dyDescent="0.2">
      <c r="A215" s="84" t="str">
        <f t="shared" si="9"/>
        <v>Betriebssysteme20512019K79Köhn</v>
      </c>
      <c r="B215" s="179" t="s">
        <v>1382</v>
      </c>
      <c r="C215" s="16" t="s">
        <v>978</v>
      </c>
      <c r="D215" s="70" t="s">
        <v>40</v>
      </c>
      <c r="E215" s="16" t="s">
        <v>29</v>
      </c>
      <c r="F215" s="199" t="s">
        <v>1393</v>
      </c>
      <c r="G215" s="16" t="s">
        <v>1416</v>
      </c>
      <c r="H215" s="72">
        <v>2019</v>
      </c>
      <c r="I215" s="16">
        <v>5</v>
      </c>
      <c r="J215" s="16">
        <v>2051</v>
      </c>
      <c r="K215" s="16" t="s">
        <v>154</v>
      </c>
      <c r="L215" s="16" t="s">
        <v>154</v>
      </c>
      <c r="M215" s="16" t="s">
        <v>155</v>
      </c>
      <c r="N215" s="22">
        <f>VLOOKUP($B215,$A$2:$T$1829,14,FALSE)</f>
        <v>45329</v>
      </c>
      <c r="O215" s="41" t="str">
        <f>VLOOKUP($B215,$A$2:$T$1829,15,FALSE)</f>
        <v>C0-08/C0-09</v>
      </c>
      <c r="P215" s="23">
        <f>VLOOKUP($B215,$A$2:$T$1829,16,FALSE)</f>
        <v>0.54166666666666663</v>
      </c>
      <c r="Q215" s="16">
        <v>90</v>
      </c>
      <c r="R215" s="17"/>
      <c r="S215" s="17"/>
      <c r="T215" s="269"/>
      <c r="U215" s="17"/>
      <c r="V215" s="17"/>
    </row>
    <row r="216" spans="1:22" ht="15" customHeight="1" x14ac:dyDescent="0.2">
      <c r="A216" s="86" t="str">
        <f t="shared" si="9"/>
        <v>Betriebssysteme20512019779Köhn</v>
      </c>
      <c r="B216" s="86"/>
      <c r="C216" s="52" t="s">
        <v>978</v>
      </c>
      <c r="D216" s="79" t="s">
        <v>40</v>
      </c>
      <c r="E216" s="52" t="s">
        <v>29</v>
      </c>
      <c r="F216" s="200">
        <v>779</v>
      </c>
      <c r="G216" s="52" t="s">
        <v>281</v>
      </c>
      <c r="H216" s="81">
        <v>2019</v>
      </c>
      <c r="I216" s="52">
        <v>3</v>
      </c>
      <c r="J216" s="52">
        <v>2051</v>
      </c>
      <c r="K216" s="52" t="s">
        <v>154</v>
      </c>
      <c r="L216" s="52" t="s">
        <v>154</v>
      </c>
      <c r="M216" s="52" t="s">
        <v>155</v>
      </c>
      <c r="N216" s="14">
        <v>45329</v>
      </c>
      <c r="O216" s="47" t="s">
        <v>1932</v>
      </c>
      <c r="P216" s="31">
        <v>0.54166666666666663</v>
      </c>
      <c r="Q216" s="52">
        <v>90</v>
      </c>
      <c r="R216" s="6"/>
      <c r="S216" s="6"/>
      <c r="T216" s="269"/>
      <c r="U216" s="6"/>
      <c r="V216" s="6"/>
    </row>
    <row r="217" spans="1:22" s="171" customFormat="1" ht="15" customHeight="1" x14ac:dyDescent="0.2">
      <c r="A217" s="179" t="str">
        <f t="shared" si="9"/>
        <v>Betriebssysteme20412019748Köhn</v>
      </c>
      <c r="B217" s="179" t="s">
        <v>1382</v>
      </c>
      <c r="C217" s="228" t="s">
        <v>1991</v>
      </c>
      <c r="D217" s="253" t="s">
        <v>40</v>
      </c>
      <c r="E217" s="228" t="s">
        <v>29</v>
      </c>
      <c r="F217" s="254">
        <v>748</v>
      </c>
      <c r="G217" s="228" t="s">
        <v>46</v>
      </c>
      <c r="H217" s="255">
        <v>2019</v>
      </c>
      <c r="I217" s="228">
        <v>5</v>
      </c>
      <c r="J217" s="228">
        <v>2041</v>
      </c>
      <c r="K217" s="228" t="s">
        <v>154</v>
      </c>
      <c r="L217" s="228" t="s">
        <v>154</v>
      </c>
      <c r="M217" s="228" t="s">
        <v>155</v>
      </c>
      <c r="N217" s="206">
        <f>VLOOKUP($B217,$A$2:$T$1829,14,FALSE)</f>
        <v>45329</v>
      </c>
      <c r="O217" s="207" t="str">
        <f>VLOOKUP($B217,$A$2:$T$1829,15,FALSE)</f>
        <v>C0-08/C0-09</v>
      </c>
      <c r="P217" s="208">
        <f>VLOOKUP($B217,$A$2:$T$1829,16,FALSE)</f>
        <v>0.54166666666666663</v>
      </c>
      <c r="Q217" s="228">
        <v>90</v>
      </c>
      <c r="R217" s="179"/>
      <c r="S217" s="179"/>
      <c r="T217" s="86"/>
      <c r="U217" s="17"/>
      <c r="V217" s="17"/>
    </row>
    <row r="218" spans="1:22" ht="15" customHeight="1" x14ac:dyDescent="0.2">
      <c r="A218" s="179" t="str">
        <f t="shared" si="9"/>
        <v>Betriebssysteme40412019H48Köhn</v>
      </c>
      <c r="B218" s="179" t="s">
        <v>1382</v>
      </c>
      <c r="C218" s="227" t="s">
        <v>1991</v>
      </c>
      <c r="D218" s="253" t="s">
        <v>40</v>
      </c>
      <c r="E218" s="228" t="s">
        <v>29</v>
      </c>
      <c r="F218" s="254" t="s">
        <v>58</v>
      </c>
      <c r="G218" s="227" t="s">
        <v>59</v>
      </c>
      <c r="H218" s="255">
        <v>2019</v>
      </c>
      <c r="I218" s="228">
        <v>7</v>
      </c>
      <c r="J218" s="228">
        <v>4041</v>
      </c>
      <c r="K218" s="228" t="s">
        <v>154</v>
      </c>
      <c r="L218" s="228" t="s">
        <v>154</v>
      </c>
      <c r="M218" s="228" t="s">
        <v>155</v>
      </c>
      <c r="N218" s="206">
        <f>VLOOKUP($B218,$A$2:$T$1829,14,FALSE)</f>
        <v>45329</v>
      </c>
      <c r="O218" s="207" t="str">
        <f>VLOOKUP($B218,$A$2:$T$1829,15,FALSE)</f>
        <v>C0-08/C0-09</v>
      </c>
      <c r="P218" s="208">
        <f>VLOOKUP($B218,$A$2:$T$1829,16,FALSE)</f>
        <v>0.54166666666666663</v>
      </c>
      <c r="Q218" s="228">
        <v>90</v>
      </c>
      <c r="R218" s="179"/>
      <c r="S218" s="179"/>
      <c r="T218" s="179"/>
      <c r="U218" s="17"/>
      <c r="V218" s="17"/>
    </row>
    <row r="219" spans="1:22" ht="15" customHeight="1" x14ac:dyDescent="0.2">
      <c r="A219" s="179" t="str">
        <f t="shared" si="9"/>
        <v>Bewertung von Finanzinstrumenten 43912019IBMSkill</v>
      </c>
      <c r="B219" s="179" t="s">
        <v>2130</v>
      </c>
      <c r="C219" s="227" t="s">
        <v>2126</v>
      </c>
      <c r="D219" s="228" t="s">
        <v>17</v>
      </c>
      <c r="E219" s="228" t="s">
        <v>29</v>
      </c>
      <c r="F219" s="260" t="s">
        <v>1047</v>
      </c>
      <c r="G219" s="262" t="s">
        <v>1048</v>
      </c>
      <c r="H219" s="255">
        <v>2019</v>
      </c>
      <c r="I219" s="228">
        <v>8</v>
      </c>
      <c r="J219" s="280">
        <v>4391</v>
      </c>
      <c r="K219" s="262" t="s">
        <v>2101</v>
      </c>
      <c r="L219" s="262" t="s">
        <v>2100</v>
      </c>
      <c r="M219" s="227" t="s">
        <v>364</v>
      </c>
      <c r="N219" s="206"/>
      <c r="O219" s="207" t="str">
        <f>VLOOKUP($B219,$A$2:$T$1829,15,FALSE)</f>
        <v xml:space="preserve">mündliche Prüfung oder ober abgegebene Hausaufgaben </v>
      </c>
      <c r="P219" s="208"/>
      <c r="Q219" s="228">
        <v>90</v>
      </c>
      <c r="R219" s="181"/>
      <c r="S219" s="181"/>
      <c r="T219" s="249"/>
      <c r="U219" s="17"/>
      <c r="V219" s="17"/>
    </row>
    <row r="220" spans="1:22" ht="15" customHeight="1" x14ac:dyDescent="0.2">
      <c r="A220" s="181" t="str">
        <f t="shared" si="9"/>
        <v>Bewertung von Finanzinstrumenten 43912019A67Skill</v>
      </c>
      <c r="B220" s="181"/>
      <c r="C220" s="219" t="s">
        <v>2126</v>
      </c>
      <c r="D220" s="219" t="s">
        <v>17</v>
      </c>
      <c r="E220" s="219" t="s">
        <v>29</v>
      </c>
      <c r="F220" s="220" t="s">
        <v>90</v>
      </c>
      <c r="G220" s="219" t="s">
        <v>91</v>
      </c>
      <c r="H220" s="221">
        <v>2019</v>
      </c>
      <c r="I220" s="222">
        <v>6</v>
      </c>
      <c r="J220" s="222">
        <v>4391</v>
      </c>
      <c r="K220" s="219" t="s">
        <v>2101</v>
      </c>
      <c r="L220" s="219" t="s">
        <v>2100</v>
      </c>
      <c r="M220" s="219" t="s">
        <v>364</v>
      </c>
      <c r="N220" s="223"/>
      <c r="O220" s="243" t="s">
        <v>2126</v>
      </c>
      <c r="P220" s="224"/>
      <c r="Q220" s="234"/>
      <c r="R220" s="181"/>
      <c r="S220" s="181"/>
      <c r="T220" s="6"/>
      <c r="U220" s="240"/>
      <c r="V220" s="240"/>
    </row>
    <row r="221" spans="1:22" ht="15" customHeight="1" x14ac:dyDescent="0.2">
      <c r="A221" s="6" t="str">
        <f t="shared" si="9"/>
        <v>Big Data9102016MITBlunck</v>
      </c>
      <c r="B221" s="6"/>
      <c r="C221" s="26" t="s">
        <v>1983</v>
      </c>
      <c r="D221" s="26" t="s">
        <v>40</v>
      </c>
      <c r="E221" s="26" t="s">
        <v>18</v>
      </c>
      <c r="F221" s="27" t="s">
        <v>157</v>
      </c>
      <c r="G221" s="26" t="s">
        <v>51</v>
      </c>
      <c r="H221" s="28">
        <v>2016</v>
      </c>
      <c r="I221" s="29">
        <v>2</v>
      </c>
      <c r="J221" s="29">
        <v>910</v>
      </c>
      <c r="K221" s="26" t="s">
        <v>156</v>
      </c>
      <c r="L221" s="26" t="s">
        <v>156</v>
      </c>
      <c r="M221" s="26" t="s">
        <v>50</v>
      </c>
      <c r="N221" s="14"/>
      <c r="O221" s="25" t="s">
        <v>431</v>
      </c>
      <c r="P221" s="31"/>
      <c r="Q221" s="6"/>
      <c r="R221" s="6"/>
      <c r="S221" s="6"/>
      <c r="T221" s="179"/>
      <c r="U221" s="17"/>
      <c r="V221" s="17"/>
    </row>
    <row r="222" spans="1:22" ht="15" customHeight="1" x14ac:dyDescent="0.2">
      <c r="A222" s="17" t="str">
        <f t="shared" si="9"/>
        <v>Big Data13012019METBlunck</v>
      </c>
      <c r="B222" s="17" t="s">
        <v>2124</v>
      </c>
      <c r="C222" s="18" t="s">
        <v>924</v>
      </c>
      <c r="D222" s="18" t="s">
        <v>40</v>
      </c>
      <c r="E222" s="18" t="s">
        <v>18</v>
      </c>
      <c r="F222" s="19" t="s">
        <v>41</v>
      </c>
      <c r="G222" s="18" t="s">
        <v>46</v>
      </c>
      <c r="H222" s="20">
        <v>2019</v>
      </c>
      <c r="I222" s="21">
        <v>2</v>
      </c>
      <c r="J222" s="21">
        <v>1301</v>
      </c>
      <c r="K222" s="18" t="s">
        <v>156</v>
      </c>
      <c r="L222" s="18" t="s">
        <v>156</v>
      </c>
      <c r="M222" s="18" t="s">
        <v>50</v>
      </c>
      <c r="N222" s="22"/>
      <c r="O222" s="65" t="s">
        <v>431</v>
      </c>
      <c r="P222" s="23"/>
      <c r="Q222" s="17"/>
      <c r="R222" s="17"/>
      <c r="S222" s="17"/>
      <c r="T222" s="179"/>
      <c r="U222" s="17"/>
      <c r="V222" s="17"/>
    </row>
    <row r="223" spans="1:22" ht="15" customHeight="1" x14ac:dyDescent="0.2">
      <c r="A223" s="6" t="str">
        <f t="shared" si="9"/>
        <v>Big GeoData32202019771Jackenkroll</v>
      </c>
      <c r="B223" s="6"/>
      <c r="C223" s="26" t="s">
        <v>1383</v>
      </c>
      <c r="D223" s="26" t="s">
        <v>76</v>
      </c>
      <c r="E223" s="26" t="s">
        <v>29</v>
      </c>
      <c r="F223" s="198">
        <v>771</v>
      </c>
      <c r="G223" s="26" t="s">
        <v>77</v>
      </c>
      <c r="H223" s="28">
        <v>2019</v>
      </c>
      <c r="I223" s="29">
        <v>6</v>
      </c>
      <c r="J223" s="29">
        <v>3220</v>
      </c>
      <c r="K223" s="26" t="s">
        <v>1613</v>
      </c>
      <c r="L223" s="26" t="s">
        <v>1613</v>
      </c>
      <c r="M223" s="26" t="s">
        <v>1524</v>
      </c>
      <c r="N223" s="14"/>
      <c r="O223" s="25" t="s">
        <v>1383</v>
      </c>
      <c r="P223" s="31"/>
      <c r="Q223" s="52"/>
      <c r="R223" s="6"/>
      <c r="S223" s="6"/>
      <c r="T223" s="179"/>
      <c r="U223" s="6"/>
      <c r="V223" s="6"/>
    </row>
    <row r="224" spans="1:22" ht="15" customHeight="1" x14ac:dyDescent="0.2">
      <c r="A224" s="17" t="str">
        <f t="shared" si="9"/>
        <v>Big GeoData32202019K71Jackenkroll</v>
      </c>
      <c r="B224" s="17" t="s">
        <v>1614</v>
      </c>
      <c r="C224" s="18" t="s">
        <v>1383</v>
      </c>
      <c r="D224" s="18" t="s">
        <v>76</v>
      </c>
      <c r="E224" s="18" t="s">
        <v>29</v>
      </c>
      <c r="F224" s="19" t="s">
        <v>79</v>
      </c>
      <c r="G224" s="18" t="s">
        <v>80</v>
      </c>
      <c r="H224" s="20">
        <v>2019</v>
      </c>
      <c r="I224" s="21">
        <v>8</v>
      </c>
      <c r="J224" s="21">
        <v>3220</v>
      </c>
      <c r="K224" s="18" t="s">
        <v>1613</v>
      </c>
      <c r="L224" s="18" t="s">
        <v>1613</v>
      </c>
      <c r="M224" s="18" t="s">
        <v>1524</v>
      </c>
      <c r="N224" s="22"/>
      <c r="O224" s="65" t="str">
        <f>VLOOKUP($B224,$A$2:$T$1829,15,FALSE)</f>
        <v>Hausarbeit und mündl. Prüfung</v>
      </c>
      <c r="P224" s="23"/>
      <c r="Q224" s="16"/>
      <c r="R224" s="17"/>
      <c r="S224" s="17"/>
      <c r="T224" s="179"/>
      <c r="U224" s="264"/>
      <c r="V224" s="264"/>
    </row>
    <row r="225" spans="1:22" s="166" customFormat="1" ht="15" customHeight="1" x14ac:dyDescent="0.2">
      <c r="A225" s="6" t="str">
        <f t="shared" si="9"/>
        <v>Bildgebende Verf. und digit. Bildverarb. in der Medizin41012019779Tenberge</v>
      </c>
      <c r="B225" s="6"/>
      <c r="C225" s="26" t="s">
        <v>912</v>
      </c>
      <c r="D225" s="26" t="s">
        <v>40</v>
      </c>
      <c r="E225" s="26" t="s">
        <v>29</v>
      </c>
      <c r="F225" s="27" t="s">
        <v>1913</v>
      </c>
      <c r="G225" s="26" t="s">
        <v>51</v>
      </c>
      <c r="H225" s="28">
        <v>2019</v>
      </c>
      <c r="I225" s="29">
        <v>5</v>
      </c>
      <c r="J225" s="222">
        <v>4101</v>
      </c>
      <c r="K225" s="26" t="s">
        <v>2296</v>
      </c>
      <c r="L225" s="26" t="s">
        <v>2296</v>
      </c>
      <c r="M225" s="26" t="s">
        <v>851</v>
      </c>
      <c r="N225" s="14">
        <v>45372</v>
      </c>
      <c r="O225" s="25" t="s">
        <v>1126</v>
      </c>
      <c r="P225" s="31">
        <v>0.41666666666666669</v>
      </c>
      <c r="Q225" s="52">
        <v>90</v>
      </c>
      <c r="R225" s="6"/>
      <c r="S225" s="6"/>
      <c r="T225" s="181"/>
      <c r="U225" s="252"/>
      <c r="V225" s="252"/>
    </row>
    <row r="226" spans="1:22" s="171" customFormat="1" ht="15" customHeight="1" x14ac:dyDescent="0.2">
      <c r="A226" s="17" t="str">
        <f t="shared" si="9"/>
        <v>Bildgebende Verf. und digit. Bildverarb. in der Medizin41712019748Tenberge</v>
      </c>
      <c r="B226" s="17" t="s">
        <v>2339</v>
      </c>
      <c r="C226" s="18" t="s">
        <v>912</v>
      </c>
      <c r="D226" s="18" t="s">
        <v>40</v>
      </c>
      <c r="E226" s="18" t="s">
        <v>29</v>
      </c>
      <c r="F226" s="19" t="s">
        <v>1902</v>
      </c>
      <c r="G226" s="18" t="s">
        <v>46</v>
      </c>
      <c r="H226" s="20">
        <v>2019</v>
      </c>
      <c r="I226" s="21">
        <v>5</v>
      </c>
      <c r="J226" s="238">
        <v>4171</v>
      </c>
      <c r="K226" s="18" t="s">
        <v>2296</v>
      </c>
      <c r="L226" s="18" t="s">
        <v>2296</v>
      </c>
      <c r="M226" s="18" t="s">
        <v>851</v>
      </c>
      <c r="N226" s="22">
        <f>VLOOKUP($B226,$A$2:$T$1829,14,FALSE)</f>
        <v>45372</v>
      </c>
      <c r="O226" s="65" t="str">
        <f>VLOOKUP($B226,$A$2:$T$1829,15,FALSE)</f>
        <v>C7-09</v>
      </c>
      <c r="P226" s="23">
        <f>VLOOKUP($B226,$A$2:$T$1829,16,FALSE)</f>
        <v>0.41666666666666669</v>
      </c>
      <c r="Q226" s="16">
        <v>90</v>
      </c>
      <c r="R226" s="17"/>
      <c r="S226" s="17"/>
      <c r="T226" s="179"/>
      <c r="U226" s="264"/>
      <c r="V226" s="264"/>
    </row>
    <row r="227" spans="1:22" s="171" customFormat="1" ht="15" customHeight="1" x14ac:dyDescent="0.2">
      <c r="A227" s="17" t="str">
        <f t="shared" si="9"/>
        <v>Bildgebende Verf. und digit. Bildverarb. in der Medizin2019WIITenberge</v>
      </c>
      <c r="B227" s="17" t="s">
        <v>2339</v>
      </c>
      <c r="C227" s="18" t="s">
        <v>912</v>
      </c>
      <c r="D227" s="18" t="s">
        <v>17</v>
      </c>
      <c r="E227" s="18" t="s">
        <v>29</v>
      </c>
      <c r="F227" s="19" t="s">
        <v>48</v>
      </c>
      <c r="G227" s="18" t="s">
        <v>49</v>
      </c>
      <c r="H227" s="20">
        <v>2019</v>
      </c>
      <c r="I227" s="21">
        <v>5</v>
      </c>
      <c r="J227" s="415"/>
      <c r="K227" s="18" t="s">
        <v>2296</v>
      </c>
      <c r="L227" s="18" t="s">
        <v>2296</v>
      </c>
      <c r="M227" s="18" t="s">
        <v>851</v>
      </c>
      <c r="N227" s="22">
        <f>VLOOKUP($B227,$A$2:$T$1829,14,FALSE)</f>
        <v>45372</v>
      </c>
      <c r="O227" s="65" t="str">
        <f>VLOOKUP($B227,$A$2:$T$1829,15,FALSE)</f>
        <v>C7-09</v>
      </c>
      <c r="P227" s="23">
        <f>VLOOKUP($B227,$A$2:$T$1829,16,FALSE)</f>
        <v>0.41666666666666669</v>
      </c>
      <c r="Q227" s="16">
        <v>90</v>
      </c>
      <c r="R227" s="17"/>
      <c r="S227" s="17"/>
      <c r="T227" s="179"/>
      <c r="U227" s="264"/>
      <c r="V227" s="264"/>
    </row>
    <row r="228" spans="1:22" s="171" customFormat="1" ht="15" customHeight="1" x14ac:dyDescent="0.2">
      <c r="A228" s="17" t="str">
        <f t="shared" si="9"/>
        <v>Bildgebende Verf. und digit. Bildverarb. in der Medizin41012019K79Tenberge</v>
      </c>
      <c r="B228" s="17" t="s">
        <v>2339</v>
      </c>
      <c r="C228" s="18" t="s">
        <v>912</v>
      </c>
      <c r="D228" s="18" t="s">
        <v>17</v>
      </c>
      <c r="E228" s="18" t="s">
        <v>29</v>
      </c>
      <c r="F228" s="19" t="s">
        <v>1393</v>
      </c>
      <c r="G228" s="18" t="s">
        <v>1416</v>
      </c>
      <c r="H228" s="20">
        <v>2019</v>
      </c>
      <c r="I228" s="21">
        <v>7</v>
      </c>
      <c r="J228" s="238">
        <v>4101</v>
      </c>
      <c r="K228" s="18" t="s">
        <v>2296</v>
      </c>
      <c r="L228" s="18" t="s">
        <v>2296</v>
      </c>
      <c r="M228" s="18" t="s">
        <v>851</v>
      </c>
      <c r="N228" s="22">
        <f>VLOOKUP($B228,$A$2:$T$1829,14,FALSE)</f>
        <v>45372</v>
      </c>
      <c r="O228" s="65" t="str">
        <f>VLOOKUP($B228,$A$2:$T$1829,15,FALSE)</f>
        <v>C7-09</v>
      </c>
      <c r="P228" s="23">
        <f>VLOOKUP($B228,$A$2:$T$1829,16,FALSE)</f>
        <v>0.41666666666666669</v>
      </c>
      <c r="Q228" s="16">
        <v>90</v>
      </c>
      <c r="R228" s="17"/>
      <c r="S228" s="17"/>
      <c r="T228" s="179"/>
      <c r="U228" s="264"/>
      <c r="V228" s="264"/>
    </row>
    <row r="229" spans="1:22" ht="15" customHeight="1" x14ac:dyDescent="0.2">
      <c r="A229" s="17" t="str">
        <f t="shared" si="9"/>
        <v>BIM36102019K18Eling</v>
      </c>
      <c r="B229" s="17" t="s">
        <v>1721</v>
      </c>
      <c r="C229" s="18" t="s">
        <v>1636</v>
      </c>
      <c r="D229" s="227" t="s">
        <v>76</v>
      </c>
      <c r="E229" s="227" t="s">
        <v>29</v>
      </c>
      <c r="F229" s="236" t="s">
        <v>172</v>
      </c>
      <c r="G229" s="227" t="s">
        <v>173</v>
      </c>
      <c r="H229" s="237">
        <v>2019</v>
      </c>
      <c r="I229" s="18">
        <v>8</v>
      </c>
      <c r="J229" s="18">
        <v>3610</v>
      </c>
      <c r="K229" s="18" t="s">
        <v>160</v>
      </c>
      <c r="L229" s="18" t="s">
        <v>160</v>
      </c>
      <c r="M229" s="18" t="s">
        <v>1353</v>
      </c>
      <c r="N229" s="22">
        <f>VLOOKUP($B229,$A$2:$T$1829,14,FALSE)</f>
        <v>45320</v>
      </c>
      <c r="O229" s="35" t="str">
        <f>VLOOKUP($B229,$A$2:$T$1829,15,FALSE)</f>
        <v>A0-17 mündl. Prüfung</v>
      </c>
      <c r="P229" s="23">
        <f>VLOOKUP($B229,$A$2:$T$1829,16,FALSE)</f>
        <v>0.375</v>
      </c>
      <c r="Q229" s="16">
        <v>120</v>
      </c>
      <c r="R229" s="1"/>
      <c r="S229" s="1"/>
      <c r="T229" s="1"/>
      <c r="U229" s="17"/>
      <c r="V229" s="17"/>
    </row>
    <row r="230" spans="1:22" ht="15" customHeight="1" x14ac:dyDescent="0.2">
      <c r="A230" s="181" t="str">
        <f t="shared" si="9"/>
        <v>BIM 36102019718Eling</v>
      </c>
      <c r="B230" s="181"/>
      <c r="C230" s="219" t="s">
        <v>1636</v>
      </c>
      <c r="D230" s="235" t="s">
        <v>76</v>
      </c>
      <c r="E230" s="234" t="s">
        <v>29</v>
      </c>
      <c r="F230" s="285">
        <v>718</v>
      </c>
      <c r="G230" s="234" t="s">
        <v>1205</v>
      </c>
      <c r="H230" s="258">
        <v>2019</v>
      </c>
      <c r="I230" s="234">
        <v>6</v>
      </c>
      <c r="J230" s="234">
        <v>3610</v>
      </c>
      <c r="K230" s="234" t="s">
        <v>159</v>
      </c>
      <c r="L230" s="234" t="s">
        <v>160</v>
      </c>
      <c r="M230" s="234" t="s">
        <v>1353</v>
      </c>
      <c r="N230" s="223">
        <v>45320</v>
      </c>
      <c r="O230" s="265" t="s">
        <v>1637</v>
      </c>
      <c r="P230" s="224">
        <v>0.375</v>
      </c>
      <c r="Q230" s="234">
        <v>120</v>
      </c>
      <c r="R230" s="181"/>
      <c r="S230" s="181"/>
      <c r="T230" s="181"/>
      <c r="U230" s="17"/>
      <c r="V230" s="6"/>
    </row>
    <row r="231" spans="1:22" ht="15" customHeight="1" x14ac:dyDescent="0.2">
      <c r="A231" s="17" t="str">
        <f t="shared" si="9"/>
        <v>BIM 39912018K58Illerhaus</v>
      </c>
      <c r="B231" s="17" t="s">
        <v>2149</v>
      </c>
      <c r="C231" s="18" t="s">
        <v>903</v>
      </c>
      <c r="D231" s="18" t="s">
        <v>84</v>
      </c>
      <c r="E231" s="18" t="s">
        <v>29</v>
      </c>
      <c r="F231" s="197" t="s">
        <v>119</v>
      </c>
      <c r="G231" s="18" t="s">
        <v>120</v>
      </c>
      <c r="H231" s="20">
        <v>2018</v>
      </c>
      <c r="I231" s="21">
        <v>8</v>
      </c>
      <c r="J231" s="21">
        <v>3991</v>
      </c>
      <c r="K231" s="18" t="s">
        <v>159</v>
      </c>
      <c r="L231" s="18" t="s">
        <v>160</v>
      </c>
      <c r="M231" s="18" t="s">
        <v>2148</v>
      </c>
      <c r="N231" s="22">
        <f>VLOOKUP($B231,$A$2:$T$1829,14,FALSE)</f>
        <v>45320</v>
      </c>
      <c r="O231" s="35" t="str">
        <f>VLOOKUP($B231,$A$2:$T$1829,15,FALSE)</f>
        <v>H5-02</v>
      </c>
      <c r="P231" s="23">
        <f>VLOOKUP($B231,$A$2:$T$1829,16,FALSE)</f>
        <v>0.5</v>
      </c>
      <c r="Q231" s="16">
        <v>120</v>
      </c>
      <c r="R231" s="17"/>
      <c r="S231" s="17"/>
      <c r="T231" s="17"/>
      <c r="U231" s="1"/>
      <c r="V231" s="1"/>
    </row>
    <row r="232" spans="1:22" ht="15" customHeight="1" x14ac:dyDescent="0.2">
      <c r="A232" s="17" t="str">
        <f t="shared" si="9"/>
        <v>BIM 30212018298Illerhaus</v>
      </c>
      <c r="B232" s="17" t="s">
        <v>2149</v>
      </c>
      <c r="C232" s="18" t="s">
        <v>903</v>
      </c>
      <c r="D232" s="18" t="s">
        <v>84</v>
      </c>
      <c r="E232" s="18" t="s">
        <v>29</v>
      </c>
      <c r="F232" s="197">
        <v>298</v>
      </c>
      <c r="G232" s="18" t="s">
        <v>118</v>
      </c>
      <c r="H232" s="20">
        <v>2018</v>
      </c>
      <c r="I232" s="21">
        <v>6</v>
      </c>
      <c r="J232" s="21">
        <v>3021</v>
      </c>
      <c r="K232" s="18" t="s">
        <v>159</v>
      </c>
      <c r="L232" s="18" t="s">
        <v>160</v>
      </c>
      <c r="M232" s="18" t="s">
        <v>2148</v>
      </c>
      <c r="N232" s="22">
        <f>VLOOKUP($B232,$A$2:$T$1829,14,FALSE)</f>
        <v>45320</v>
      </c>
      <c r="O232" s="35" t="str">
        <f>VLOOKUP($B232,$A$2:$T$1829,15,FALSE)</f>
        <v>H5-02</v>
      </c>
      <c r="P232" s="23">
        <f>VLOOKUP($B232,$A$2:$T$1829,16,FALSE)</f>
        <v>0.5</v>
      </c>
      <c r="Q232" s="17">
        <v>120</v>
      </c>
      <c r="R232" s="17"/>
      <c r="S232" s="17"/>
      <c r="T232" s="17"/>
      <c r="U232" s="1"/>
      <c r="V232" s="1"/>
    </row>
    <row r="233" spans="1:22" ht="15" customHeight="1" x14ac:dyDescent="0.2">
      <c r="A233" s="129" t="str">
        <f t="shared" si="9"/>
        <v>BIM 39912018758Illerhaus</v>
      </c>
      <c r="B233" s="129"/>
      <c r="C233" s="26" t="s">
        <v>903</v>
      </c>
      <c r="D233" s="130" t="s">
        <v>84</v>
      </c>
      <c r="E233" s="130" t="s">
        <v>29</v>
      </c>
      <c r="F233" s="201">
        <v>758</v>
      </c>
      <c r="G233" s="130" t="s">
        <v>121</v>
      </c>
      <c r="H233" s="132">
        <v>2018</v>
      </c>
      <c r="I233" s="133">
        <v>6</v>
      </c>
      <c r="J233" s="133">
        <v>3991</v>
      </c>
      <c r="K233" s="130" t="s">
        <v>159</v>
      </c>
      <c r="L233" s="130" t="s">
        <v>160</v>
      </c>
      <c r="M233" s="26" t="s">
        <v>2148</v>
      </c>
      <c r="N233" s="14">
        <v>45320</v>
      </c>
      <c r="O233" s="25" t="s">
        <v>2150</v>
      </c>
      <c r="P233" s="31">
        <v>0.5</v>
      </c>
      <c r="Q233" s="129">
        <v>120</v>
      </c>
      <c r="R233" s="129"/>
      <c r="S233" s="6"/>
      <c r="T233" s="6"/>
      <c r="U233" s="179"/>
      <c r="V233" s="179"/>
    </row>
    <row r="234" spans="1:22" ht="15" customHeight="1" x14ac:dyDescent="0.2">
      <c r="A234" s="86" t="str">
        <f t="shared" si="9"/>
        <v>Bioeconomy14102020MNEKellermann</v>
      </c>
      <c r="B234" s="86"/>
      <c r="C234" s="52" t="s">
        <v>942</v>
      </c>
      <c r="D234" s="79" t="s">
        <v>40</v>
      </c>
      <c r="E234" s="52" t="s">
        <v>18</v>
      </c>
      <c r="F234" s="80" t="s">
        <v>64</v>
      </c>
      <c r="G234" s="52" t="s">
        <v>832</v>
      </c>
      <c r="H234" s="81">
        <v>2020</v>
      </c>
      <c r="I234" s="52">
        <v>1</v>
      </c>
      <c r="J234" s="52">
        <v>1410</v>
      </c>
      <c r="K234" s="52" t="s">
        <v>835</v>
      </c>
      <c r="L234" s="52" t="s">
        <v>835</v>
      </c>
      <c r="M234" s="52" t="s">
        <v>853</v>
      </c>
      <c r="N234" s="14"/>
      <c r="O234" s="30" t="s">
        <v>942</v>
      </c>
      <c r="P234" s="31"/>
      <c r="Q234" s="6"/>
      <c r="R234" s="6"/>
      <c r="S234" s="6"/>
      <c r="T234" s="17"/>
      <c r="U234" s="17"/>
      <c r="V234" s="17"/>
    </row>
    <row r="235" spans="1:22" ht="15" customHeight="1" x14ac:dyDescent="0.2">
      <c r="A235" s="6" t="str">
        <f t="shared" si="9"/>
        <v>Bioenergie43112019704Gerber</v>
      </c>
      <c r="B235" s="17"/>
      <c r="C235" s="26" t="s">
        <v>1667</v>
      </c>
      <c r="D235" s="18" t="s">
        <v>28</v>
      </c>
      <c r="E235" s="26" t="s">
        <v>29</v>
      </c>
      <c r="F235" s="27">
        <v>704</v>
      </c>
      <c r="G235" s="26" t="s">
        <v>734</v>
      </c>
      <c r="H235" s="28">
        <v>2019</v>
      </c>
      <c r="I235" s="29" t="s">
        <v>1503</v>
      </c>
      <c r="J235" s="29">
        <v>4311</v>
      </c>
      <c r="K235" s="26" t="s">
        <v>957</v>
      </c>
      <c r="L235" s="26" t="s">
        <v>957</v>
      </c>
      <c r="M235" s="26" t="s">
        <v>274</v>
      </c>
      <c r="N235" s="14"/>
      <c r="O235" s="47" t="s">
        <v>431</v>
      </c>
      <c r="P235" s="31"/>
      <c r="Q235" s="32" t="s">
        <v>1390</v>
      </c>
      <c r="R235" s="36"/>
      <c r="S235" s="6"/>
      <c r="T235" s="86"/>
      <c r="U235" s="181"/>
      <c r="V235" s="181"/>
    </row>
    <row r="236" spans="1:22" ht="15" customHeight="1" x14ac:dyDescent="0.2">
      <c r="A236" s="17" t="str">
        <f t="shared" si="9"/>
        <v>Bioenergie43112019K04Gerber</v>
      </c>
      <c r="B236" s="17" t="s">
        <v>958</v>
      </c>
      <c r="C236" s="18" t="s">
        <v>1667</v>
      </c>
      <c r="D236" s="18" t="s">
        <v>28</v>
      </c>
      <c r="E236" s="18" t="s">
        <v>29</v>
      </c>
      <c r="F236" s="19" t="s">
        <v>69</v>
      </c>
      <c r="G236" s="18" t="s">
        <v>70</v>
      </c>
      <c r="H236" s="20">
        <v>2019</v>
      </c>
      <c r="I236" s="21">
        <v>6</v>
      </c>
      <c r="J236" s="21">
        <v>4311</v>
      </c>
      <c r="K236" s="18" t="s">
        <v>957</v>
      </c>
      <c r="L236" s="18" t="s">
        <v>957</v>
      </c>
      <c r="M236" s="18" t="s">
        <v>274</v>
      </c>
      <c r="N236" s="22"/>
      <c r="O236" s="41" t="str">
        <f>VLOOKUP($B236,$A$2:$T$1829,15,FALSE)</f>
        <v>mündl. Prüfung</v>
      </c>
      <c r="P236" s="23"/>
      <c r="Q236" s="36" t="s">
        <v>1390</v>
      </c>
      <c r="R236" s="36"/>
      <c r="S236" s="17"/>
      <c r="T236" s="17"/>
      <c r="U236" s="17"/>
      <c r="V236" s="17"/>
    </row>
    <row r="237" spans="1:22" ht="15" customHeight="1" x14ac:dyDescent="0.2">
      <c r="A237" s="17" t="str">
        <f t="shared" si="9"/>
        <v>Biologie und Chemie1412020F04Hense/Kazner</v>
      </c>
      <c r="B237" s="17" t="s">
        <v>1885</v>
      </c>
      <c r="C237" s="16" t="s">
        <v>903</v>
      </c>
      <c r="D237" s="70" t="s">
        <v>40</v>
      </c>
      <c r="E237" s="16" t="s">
        <v>29</v>
      </c>
      <c r="F237" s="71" t="s">
        <v>53</v>
      </c>
      <c r="G237" s="16" t="s">
        <v>54</v>
      </c>
      <c r="H237" s="72">
        <v>2020</v>
      </c>
      <c r="I237" s="16">
        <v>1</v>
      </c>
      <c r="J237" s="16">
        <v>141</v>
      </c>
      <c r="K237" s="16" t="s">
        <v>161</v>
      </c>
      <c r="L237" s="16" t="s">
        <v>161</v>
      </c>
      <c r="M237" s="16" t="s">
        <v>1781</v>
      </c>
      <c r="N237" s="22">
        <f>VLOOKUP($B237,$A$2:$T$1829,14,FALSE)</f>
        <v>45378</v>
      </c>
      <c r="O237" s="35" t="str">
        <f>VLOOKUP($B237,$A$2:$T$1829,15,FALSE)</f>
        <v>Blue Box</v>
      </c>
      <c r="P237" s="23">
        <f>VLOOKUP($B237,$A$2:$T$1829,16,FALSE)</f>
        <v>0.47916666666666669</v>
      </c>
      <c r="Q237" s="17">
        <v>120</v>
      </c>
      <c r="R237" s="17"/>
      <c r="S237" s="17"/>
      <c r="T237" s="17"/>
      <c r="U237" s="305"/>
      <c r="V237" s="305"/>
    </row>
    <row r="238" spans="1:22" ht="15" customHeight="1" x14ac:dyDescent="0.2">
      <c r="A238" s="6" t="str">
        <f t="shared" si="9"/>
        <v>Biologie und Chemie (Naturwissenschaften 1)10612018UMTHense/Kazner</v>
      </c>
      <c r="B238" s="6"/>
      <c r="C238" s="26" t="s">
        <v>903</v>
      </c>
      <c r="D238" s="26" t="s">
        <v>84</v>
      </c>
      <c r="E238" s="26" t="s">
        <v>29</v>
      </c>
      <c r="F238" s="27" t="s">
        <v>114</v>
      </c>
      <c r="G238" s="26" t="s">
        <v>115</v>
      </c>
      <c r="H238" s="28">
        <v>2018</v>
      </c>
      <c r="I238" s="29">
        <v>1</v>
      </c>
      <c r="J238" s="29">
        <v>1061</v>
      </c>
      <c r="K238" s="26" t="s">
        <v>1089</v>
      </c>
      <c r="L238" s="26" t="s">
        <v>161</v>
      </c>
      <c r="M238" s="26" t="s">
        <v>1781</v>
      </c>
      <c r="N238" s="14">
        <v>45378</v>
      </c>
      <c r="O238" s="30" t="s">
        <v>1130</v>
      </c>
      <c r="P238" s="31">
        <v>0.47916666666666669</v>
      </c>
      <c r="Q238" s="6">
        <v>120</v>
      </c>
      <c r="R238" s="6"/>
      <c r="S238" s="6"/>
      <c r="T238" s="6"/>
      <c r="U238" s="6"/>
      <c r="V238" s="6"/>
    </row>
    <row r="239" spans="1:22" ht="15" customHeight="1" x14ac:dyDescent="0.2">
      <c r="A239" s="17" t="str">
        <f t="shared" si="9"/>
        <v>Bodenmechanik20512018298Dörendahl</v>
      </c>
      <c r="B239" s="17" t="s">
        <v>163</v>
      </c>
      <c r="C239" s="16" t="s">
        <v>912</v>
      </c>
      <c r="D239" s="70" t="s">
        <v>84</v>
      </c>
      <c r="E239" s="16" t="s">
        <v>29</v>
      </c>
      <c r="F239" s="71">
        <v>298</v>
      </c>
      <c r="G239" s="16" t="s">
        <v>118</v>
      </c>
      <c r="H239" s="72">
        <v>2018</v>
      </c>
      <c r="I239" s="16">
        <v>3</v>
      </c>
      <c r="J239" s="16">
        <v>2051</v>
      </c>
      <c r="K239" s="16" t="s">
        <v>164</v>
      </c>
      <c r="L239" s="16" t="s">
        <v>164</v>
      </c>
      <c r="M239" s="16" t="s">
        <v>165</v>
      </c>
      <c r="N239" s="22">
        <f>VLOOKUP($B239,$A$2:$T$1829,14,FALSE)</f>
        <v>45373</v>
      </c>
      <c r="O239" s="35" t="str">
        <f>VLOOKUP($B239,$A$2:$T$1829,15,FALSE)</f>
        <v>Blue Box</v>
      </c>
      <c r="P239" s="23">
        <f>VLOOKUP($B239,$A$2:$T$1829,16,FALSE)</f>
        <v>0.47916666666666669</v>
      </c>
      <c r="Q239" s="17">
        <v>120</v>
      </c>
      <c r="R239" s="17"/>
      <c r="S239" s="17"/>
      <c r="T239" s="17"/>
      <c r="U239" s="6"/>
      <c r="V239" s="6"/>
    </row>
    <row r="240" spans="1:22" ht="15" customHeight="1" x14ac:dyDescent="0.2">
      <c r="A240" s="179" t="str">
        <f t="shared" si="9"/>
        <v>Bodenmechanik 20512018K58Dörendahl</v>
      </c>
      <c r="B240" s="179" t="s">
        <v>163</v>
      </c>
      <c r="C240" s="228" t="s">
        <v>912</v>
      </c>
      <c r="D240" s="253" t="s">
        <v>84</v>
      </c>
      <c r="E240" s="228" t="s">
        <v>29</v>
      </c>
      <c r="F240" s="260" t="s">
        <v>119</v>
      </c>
      <c r="G240" s="228" t="s">
        <v>120</v>
      </c>
      <c r="H240" s="255">
        <v>2018</v>
      </c>
      <c r="I240" s="228">
        <v>5</v>
      </c>
      <c r="J240" s="228">
        <v>2051</v>
      </c>
      <c r="K240" s="228" t="s">
        <v>166</v>
      </c>
      <c r="L240" s="228" t="s">
        <v>166</v>
      </c>
      <c r="M240" s="228" t="s">
        <v>165</v>
      </c>
      <c r="N240" s="206">
        <f>VLOOKUP($B240,$A$2:$T$1829,14,FALSE)</f>
        <v>45373</v>
      </c>
      <c r="O240" s="276" t="str">
        <f>VLOOKUP($B240,$A$2:$T$1829,15,FALSE)</f>
        <v>Blue Box</v>
      </c>
      <c r="P240" s="208">
        <f>VLOOKUP($B240,$A$2:$T$1829,16,FALSE)</f>
        <v>0.47916666666666669</v>
      </c>
      <c r="Q240" s="179">
        <v>120</v>
      </c>
      <c r="R240" s="179"/>
      <c r="S240" s="179"/>
      <c r="T240" s="181"/>
      <c r="U240" s="17"/>
      <c r="V240" s="17"/>
    </row>
    <row r="241" spans="1:22" ht="15" customHeight="1" x14ac:dyDescent="0.2">
      <c r="A241" s="6" t="str">
        <f t="shared" si="9"/>
        <v>Bodenmechanik 20512018758Dörendahl</v>
      </c>
      <c r="B241" s="6"/>
      <c r="C241" s="26" t="s">
        <v>912</v>
      </c>
      <c r="D241" s="26" t="s">
        <v>84</v>
      </c>
      <c r="E241" s="26" t="s">
        <v>29</v>
      </c>
      <c r="F241" s="27">
        <v>758</v>
      </c>
      <c r="G241" s="26" t="s">
        <v>121</v>
      </c>
      <c r="H241" s="28">
        <v>2018</v>
      </c>
      <c r="I241" s="29">
        <v>3</v>
      </c>
      <c r="J241" s="29">
        <v>2051</v>
      </c>
      <c r="K241" s="26" t="s">
        <v>166</v>
      </c>
      <c r="L241" s="26" t="s">
        <v>166</v>
      </c>
      <c r="M241" s="26" t="s">
        <v>165</v>
      </c>
      <c r="N241" s="14">
        <v>45373</v>
      </c>
      <c r="O241" s="30" t="s">
        <v>1130</v>
      </c>
      <c r="P241" s="31">
        <v>0.47916666666666669</v>
      </c>
      <c r="Q241" s="32">
        <v>120</v>
      </c>
      <c r="R241" s="32"/>
      <c r="S241" s="6"/>
      <c r="T241" s="17"/>
      <c r="U241" s="17"/>
      <c r="V241" s="17"/>
    </row>
    <row r="242" spans="1:22" ht="15" customHeight="1" x14ac:dyDescent="0.2">
      <c r="A242" s="17" t="str">
        <f t="shared" si="9"/>
        <v>Bodenmechanik U20512018UMTDörendahl</v>
      </c>
      <c r="B242" s="17" t="s">
        <v>163</v>
      </c>
      <c r="C242" s="16" t="s">
        <v>912</v>
      </c>
      <c r="D242" s="70" t="s">
        <v>84</v>
      </c>
      <c r="E242" s="16" t="s">
        <v>29</v>
      </c>
      <c r="F242" s="71" t="s">
        <v>114</v>
      </c>
      <c r="G242" s="16" t="s">
        <v>115</v>
      </c>
      <c r="H242" s="72">
        <v>2018</v>
      </c>
      <c r="I242" s="16">
        <v>3</v>
      </c>
      <c r="J242" s="16">
        <v>2051</v>
      </c>
      <c r="K242" s="16" t="s">
        <v>862</v>
      </c>
      <c r="L242" s="16" t="s">
        <v>862</v>
      </c>
      <c r="M242" s="16" t="s">
        <v>165</v>
      </c>
      <c r="N242" s="22">
        <f>VLOOKUP($B242,$A$2:$T$1829,14,FALSE)</f>
        <v>45373</v>
      </c>
      <c r="O242" s="35" t="str">
        <f>VLOOKUP($B242,$A$2:$T$1829,15,FALSE)</f>
        <v>Blue Box</v>
      </c>
      <c r="P242" s="23">
        <f>VLOOKUP($B242,$A$2:$T$1829,16,FALSE)</f>
        <v>0.47916666666666669</v>
      </c>
      <c r="Q242" s="16">
        <v>120</v>
      </c>
      <c r="R242" s="17"/>
      <c r="S242" s="17"/>
      <c r="T242" s="17"/>
      <c r="U242" s="187"/>
      <c r="V242" s="187"/>
    </row>
    <row r="243" spans="1:22" ht="15" customHeight="1" x14ac:dyDescent="0.2">
      <c r="A243" s="17" t="str">
        <f t="shared" si="9"/>
        <v>Bodenordnung u. Planung33102012718Weigt</v>
      </c>
      <c r="B243" s="17" t="s">
        <v>168</v>
      </c>
      <c r="C243" s="63" t="s">
        <v>1026</v>
      </c>
      <c r="D243" s="63" t="s">
        <v>76</v>
      </c>
      <c r="E243" s="63" t="s">
        <v>29</v>
      </c>
      <c r="F243" s="178">
        <v>718</v>
      </c>
      <c r="G243" s="63" t="s">
        <v>169</v>
      </c>
      <c r="H243" s="64">
        <v>2012</v>
      </c>
      <c r="I243" s="64">
        <v>6</v>
      </c>
      <c r="J243" s="64">
        <v>3310</v>
      </c>
      <c r="K243" s="63" t="s">
        <v>170</v>
      </c>
      <c r="L243" s="63" t="s">
        <v>170</v>
      </c>
      <c r="M243" s="63" t="s">
        <v>171</v>
      </c>
      <c r="N243" s="22"/>
      <c r="O243" s="41" t="str">
        <f>VLOOKUP($B243,$A$2:$T$3482,15,FALSE)</f>
        <v>mündl. Vorträge, evtl. schriftl. Ausarbeitung und Planung Hausarbeit</v>
      </c>
      <c r="P243" s="5"/>
      <c r="Q243" s="36"/>
      <c r="R243" s="36"/>
      <c r="S243" s="17"/>
      <c r="T243" s="17"/>
      <c r="U243" s="6"/>
      <c r="V243" s="6"/>
    </row>
    <row r="244" spans="1:22" ht="15" customHeight="1" x14ac:dyDescent="0.2">
      <c r="A244" s="6" t="str">
        <f t="shared" si="9"/>
        <v>Bodenordnung u. Planung33102016718Weigt</v>
      </c>
      <c r="B244" s="17"/>
      <c r="C244" s="43" t="s">
        <v>1026</v>
      </c>
      <c r="D244" s="43" t="s">
        <v>76</v>
      </c>
      <c r="E244" s="43" t="s">
        <v>29</v>
      </c>
      <c r="F244" s="203">
        <v>718</v>
      </c>
      <c r="G244" s="43" t="s">
        <v>169</v>
      </c>
      <c r="H244" s="45">
        <v>2016</v>
      </c>
      <c r="I244" s="45">
        <v>6</v>
      </c>
      <c r="J244" s="45">
        <v>3310</v>
      </c>
      <c r="K244" s="43" t="s">
        <v>170</v>
      </c>
      <c r="L244" s="43" t="s">
        <v>170</v>
      </c>
      <c r="M244" s="43" t="s">
        <v>171</v>
      </c>
      <c r="N244" s="14"/>
      <c r="O244" s="46" t="s">
        <v>1026</v>
      </c>
      <c r="P244" s="353"/>
      <c r="Q244" s="104"/>
      <c r="R244" s="104"/>
      <c r="S244" s="6"/>
      <c r="T244" s="6"/>
      <c r="U244" s="15"/>
      <c r="V244" s="15"/>
    </row>
    <row r="245" spans="1:22" ht="15" customHeight="1" x14ac:dyDescent="0.2">
      <c r="A245" s="17" t="str">
        <f t="shared" si="9"/>
        <v>Bodenordnung u. Planung33102016K18Weigt</v>
      </c>
      <c r="B245" s="17" t="s">
        <v>168</v>
      </c>
      <c r="C245" s="63" t="s">
        <v>1026</v>
      </c>
      <c r="D245" s="63" t="s">
        <v>76</v>
      </c>
      <c r="E245" s="63" t="s">
        <v>29</v>
      </c>
      <c r="F245" s="83" t="s">
        <v>172</v>
      </c>
      <c r="G245" s="63" t="s">
        <v>173</v>
      </c>
      <c r="H245" s="64">
        <v>2016</v>
      </c>
      <c r="I245" s="64">
        <v>8</v>
      </c>
      <c r="J245" s="64">
        <v>3310</v>
      </c>
      <c r="K245" s="63" t="s">
        <v>170</v>
      </c>
      <c r="L245" s="63" t="s">
        <v>170</v>
      </c>
      <c r="M245" s="63" t="s">
        <v>171</v>
      </c>
      <c r="N245" s="22"/>
      <c r="O245" s="41" t="str">
        <f>VLOOKUP($B245,$A$2:$T$3332,15,FALSE)</f>
        <v>mündl. Vorträge, evtl. schriftl. Ausarbeitung und Planung Hausarbeit</v>
      </c>
      <c r="P245" s="5"/>
      <c r="Q245" s="21"/>
      <c r="R245" s="36"/>
      <c r="S245" s="17"/>
      <c r="T245" s="17"/>
      <c r="U245" s="17"/>
      <c r="V245" s="17"/>
    </row>
    <row r="246" spans="1:22" ht="15" customHeight="1" x14ac:dyDescent="0.2">
      <c r="A246" s="179" t="str">
        <f t="shared" si="9"/>
        <v>Branchenpolitik50112019IBMHaeder</v>
      </c>
      <c r="B246" s="269" t="s">
        <v>1272</v>
      </c>
      <c r="C246" s="227" t="s">
        <v>1160</v>
      </c>
      <c r="D246" s="228" t="s">
        <v>17</v>
      </c>
      <c r="E246" s="228" t="s">
        <v>29</v>
      </c>
      <c r="F246" s="260" t="s">
        <v>1047</v>
      </c>
      <c r="G246" s="262" t="s">
        <v>1048</v>
      </c>
      <c r="H246" s="255">
        <v>2019</v>
      </c>
      <c r="I246" s="228">
        <v>7</v>
      </c>
      <c r="J246" s="228">
        <v>5011</v>
      </c>
      <c r="K246" s="228" t="s">
        <v>174</v>
      </c>
      <c r="L246" s="228" t="s">
        <v>174</v>
      </c>
      <c r="M246" s="228" t="s">
        <v>267</v>
      </c>
      <c r="N246" s="206"/>
      <c r="O246" s="207" t="str">
        <f>VLOOKUP($B246,$A$2:$T$1829,15,FALSE)</f>
        <v>wird nicht angeboten</v>
      </c>
      <c r="P246" s="208"/>
      <c r="Q246" s="179"/>
      <c r="R246" s="179"/>
      <c r="S246" s="179"/>
      <c r="T246" s="17"/>
      <c r="U246" s="181"/>
      <c r="V246" s="181"/>
    </row>
    <row r="247" spans="1:22" ht="15" customHeight="1" x14ac:dyDescent="0.2">
      <c r="A247" s="17" t="str">
        <f t="shared" si="9"/>
        <v>Branchenpolitik50112011A67Haeder</v>
      </c>
      <c r="B247" s="17" t="s">
        <v>1272</v>
      </c>
      <c r="C247" s="18" t="s">
        <v>882</v>
      </c>
      <c r="D247" s="18" t="s">
        <v>17</v>
      </c>
      <c r="E247" s="18" t="s">
        <v>29</v>
      </c>
      <c r="F247" s="19" t="s">
        <v>90</v>
      </c>
      <c r="G247" s="18" t="s">
        <v>91</v>
      </c>
      <c r="H247" s="20">
        <v>2011</v>
      </c>
      <c r="I247" s="21">
        <v>6</v>
      </c>
      <c r="J247" s="21">
        <v>5011</v>
      </c>
      <c r="K247" s="18" t="s">
        <v>174</v>
      </c>
      <c r="L247" s="18" t="s">
        <v>174</v>
      </c>
      <c r="M247" s="18" t="s">
        <v>267</v>
      </c>
      <c r="N247" s="22"/>
      <c r="O247" s="179" t="str">
        <f>VLOOKUP($B247,$A$2:$T$1829,15,FALSE)</f>
        <v>wird nicht angeboten</v>
      </c>
      <c r="P247" s="273"/>
      <c r="Q247" s="190"/>
      <c r="R247" s="273"/>
      <c r="S247" s="17"/>
      <c r="T247" s="77"/>
      <c r="U247" s="15"/>
      <c r="V247" s="15"/>
    </row>
    <row r="248" spans="1:22" ht="15" customHeight="1" x14ac:dyDescent="0.2">
      <c r="A248" s="181" t="str">
        <f t="shared" si="9"/>
        <v>Branchenpolitik50112019A67Haeder</v>
      </c>
      <c r="B248" s="181" t="s">
        <v>1272</v>
      </c>
      <c r="C248" s="219" t="s">
        <v>882</v>
      </c>
      <c r="D248" s="219" t="s">
        <v>17</v>
      </c>
      <c r="E248" s="219" t="s">
        <v>29</v>
      </c>
      <c r="F248" s="220" t="s">
        <v>90</v>
      </c>
      <c r="G248" s="219" t="s">
        <v>91</v>
      </c>
      <c r="H248" s="221">
        <v>2019</v>
      </c>
      <c r="I248" s="222">
        <v>5</v>
      </c>
      <c r="J248" s="222">
        <v>5011</v>
      </c>
      <c r="K248" s="219" t="s">
        <v>174</v>
      </c>
      <c r="L248" s="219" t="s">
        <v>174</v>
      </c>
      <c r="M248" s="219" t="s">
        <v>267</v>
      </c>
      <c r="N248" s="223"/>
      <c r="O248" s="243" t="s">
        <v>206</v>
      </c>
      <c r="P248" s="188"/>
      <c r="Q248" s="188"/>
      <c r="R248" s="188"/>
      <c r="S248" s="181"/>
      <c r="T248" s="17"/>
      <c r="U248" s="15"/>
      <c r="V248" s="15"/>
    </row>
    <row r="249" spans="1:22" ht="15" customHeight="1" x14ac:dyDescent="0.2">
      <c r="A249" s="17" t="str">
        <f t="shared" si="9"/>
        <v>Branchenpolitik50112011IBMHaeder</v>
      </c>
      <c r="B249" s="17" t="s">
        <v>1272</v>
      </c>
      <c r="C249" s="18" t="s">
        <v>882</v>
      </c>
      <c r="D249" s="18" t="s">
        <v>17</v>
      </c>
      <c r="E249" s="18" t="s">
        <v>29</v>
      </c>
      <c r="F249" s="19" t="s">
        <v>1047</v>
      </c>
      <c r="G249" s="18" t="s">
        <v>1048</v>
      </c>
      <c r="H249" s="20">
        <v>2011</v>
      </c>
      <c r="I249" s="21">
        <v>7</v>
      </c>
      <c r="J249" s="21">
        <v>5011</v>
      </c>
      <c r="K249" s="18" t="s">
        <v>174</v>
      </c>
      <c r="L249" s="18" t="s">
        <v>174</v>
      </c>
      <c r="M249" s="18" t="s">
        <v>267</v>
      </c>
      <c r="N249" s="22"/>
      <c r="O249" s="207" t="str">
        <f>VLOOKUP($B249,$A$2:$T$1829,15,FALSE)</f>
        <v>wird nicht angeboten</v>
      </c>
      <c r="P249" s="189"/>
      <c r="Q249" s="273"/>
      <c r="R249" s="273"/>
      <c r="S249" s="17"/>
      <c r="T249" s="181"/>
      <c r="U249" s="17"/>
      <c r="V249" s="17"/>
    </row>
    <row r="250" spans="1:22" ht="15" customHeight="1" x14ac:dyDescent="0.2">
      <c r="A250" s="6" t="str">
        <f t="shared" si="9"/>
        <v>Brandschutz37412018758Höfker</v>
      </c>
      <c r="B250" s="6"/>
      <c r="C250" s="26" t="s">
        <v>1063</v>
      </c>
      <c r="D250" s="26" t="s">
        <v>84</v>
      </c>
      <c r="E250" s="26" t="s">
        <v>29</v>
      </c>
      <c r="F250" s="198">
        <v>758</v>
      </c>
      <c r="G250" s="26" t="s">
        <v>783</v>
      </c>
      <c r="H250" s="28">
        <v>2018</v>
      </c>
      <c r="I250" s="29">
        <v>5</v>
      </c>
      <c r="J250" s="29">
        <v>3741</v>
      </c>
      <c r="K250" s="26" t="s">
        <v>176</v>
      </c>
      <c r="L250" s="26" t="s">
        <v>176</v>
      </c>
      <c r="M250" s="26" t="s">
        <v>127</v>
      </c>
      <c r="N250" s="14">
        <v>45323</v>
      </c>
      <c r="O250" s="30" t="s">
        <v>1936</v>
      </c>
      <c r="P250" s="31">
        <v>0.5</v>
      </c>
      <c r="Q250" s="6">
        <v>120</v>
      </c>
      <c r="R250" s="1"/>
      <c r="S250" s="6"/>
      <c r="T250" s="17"/>
      <c r="U250" s="17"/>
      <c r="V250" s="17"/>
    </row>
    <row r="251" spans="1:22" ht="15" customHeight="1" x14ac:dyDescent="0.2">
      <c r="A251" s="17" t="str">
        <f t="shared" si="9"/>
        <v>Brandschutz37512018K58Höfker</v>
      </c>
      <c r="B251" s="17" t="s">
        <v>1041</v>
      </c>
      <c r="C251" s="18" t="s">
        <v>1063</v>
      </c>
      <c r="D251" s="39" t="s">
        <v>84</v>
      </c>
      <c r="E251" s="18" t="s">
        <v>29</v>
      </c>
      <c r="F251" s="19" t="s">
        <v>119</v>
      </c>
      <c r="G251" s="18" t="s">
        <v>120</v>
      </c>
      <c r="H251" s="20">
        <v>2018</v>
      </c>
      <c r="I251" s="21">
        <v>7</v>
      </c>
      <c r="J251" s="21">
        <v>3751</v>
      </c>
      <c r="K251" s="18" t="s">
        <v>176</v>
      </c>
      <c r="L251" s="18" t="s">
        <v>176</v>
      </c>
      <c r="M251" s="18" t="s">
        <v>127</v>
      </c>
      <c r="N251" s="22">
        <f>VLOOKUP($B251,$A$2:$T$1829,14,FALSE)</f>
        <v>45323</v>
      </c>
      <c r="O251" s="35" t="str">
        <f>VLOOKUP($B251,$A$2:$T$1829,15,FALSE)</f>
        <v>C0-08, C0-09</v>
      </c>
      <c r="P251" s="23">
        <f>VLOOKUP($B251,$A$2:$T$1829,16,FALSE)</f>
        <v>0.5</v>
      </c>
      <c r="Q251" s="21">
        <v>120</v>
      </c>
      <c r="R251" s="1"/>
      <c r="S251" s="36"/>
      <c r="T251" s="6"/>
      <c r="U251" s="179"/>
      <c r="V251" s="179"/>
    </row>
    <row r="252" spans="1:22" ht="15" customHeight="1" x14ac:dyDescent="0.2">
      <c r="A252" s="17" t="str">
        <f t="shared" si="9"/>
        <v>Brandschutz37412018298Höfker</v>
      </c>
      <c r="B252" s="17" t="s">
        <v>1041</v>
      </c>
      <c r="C252" s="18" t="s">
        <v>1063</v>
      </c>
      <c r="D252" s="137" t="s">
        <v>84</v>
      </c>
      <c r="E252" s="137" t="s">
        <v>29</v>
      </c>
      <c r="F252" s="202">
        <v>298</v>
      </c>
      <c r="G252" s="137" t="s">
        <v>118</v>
      </c>
      <c r="H252" s="20">
        <v>2018</v>
      </c>
      <c r="I252" s="21">
        <v>5</v>
      </c>
      <c r="J252" s="21">
        <v>3741</v>
      </c>
      <c r="K252" s="18" t="s">
        <v>176</v>
      </c>
      <c r="L252" s="18" t="s">
        <v>176</v>
      </c>
      <c r="M252" s="18" t="s">
        <v>127</v>
      </c>
      <c r="N252" s="138">
        <f>VLOOKUP($B252,$A$2:$T$1829,14,FALSE)</f>
        <v>45323</v>
      </c>
      <c r="O252" s="35" t="str">
        <f>VLOOKUP($B252,$A$2:$T$1829,15,FALSE)</f>
        <v>C0-08, C0-09</v>
      </c>
      <c r="P252" s="23">
        <f>VLOOKUP($B252,$A$2:$T$1829,16,FALSE)</f>
        <v>0.5</v>
      </c>
      <c r="Q252" s="16">
        <v>120</v>
      </c>
      <c r="R252" s="1"/>
      <c r="S252" s="17"/>
      <c r="T252" s="15"/>
      <c r="U252" s="17"/>
      <c r="V252" s="17"/>
    </row>
    <row r="253" spans="1:22" ht="15" customHeight="1" x14ac:dyDescent="0.2">
      <c r="A253" s="17" t="str">
        <f t="shared" si="9"/>
        <v>Brandschutz37412018UMTHöfker</v>
      </c>
      <c r="B253" s="17" t="s">
        <v>1041</v>
      </c>
      <c r="C253" s="16" t="s">
        <v>1063</v>
      </c>
      <c r="D253" s="70" t="s">
        <v>84</v>
      </c>
      <c r="E253" s="18" t="s">
        <v>29</v>
      </c>
      <c r="F253" s="71" t="s">
        <v>114</v>
      </c>
      <c r="G253" s="16" t="s">
        <v>115</v>
      </c>
      <c r="H253" s="72">
        <v>2018</v>
      </c>
      <c r="I253" s="16">
        <v>5</v>
      </c>
      <c r="J253" s="16">
        <v>3741</v>
      </c>
      <c r="K253" s="16" t="s">
        <v>176</v>
      </c>
      <c r="L253" s="16" t="s">
        <v>176</v>
      </c>
      <c r="M253" s="16" t="s">
        <v>127</v>
      </c>
      <c r="N253" s="22">
        <f>VLOOKUP($B253,$A$2:$T$1829,14,FALSE)</f>
        <v>45323</v>
      </c>
      <c r="O253" s="35" t="str">
        <f>VLOOKUP($B253,$A$2:$T$1829,15,FALSE)</f>
        <v>C0-08, C0-09</v>
      </c>
      <c r="P253" s="23">
        <f>VLOOKUP($B253,$A$2:$T$1829,16,FALSE)</f>
        <v>0.5</v>
      </c>
      <c r="Q253" s="16">
        <v>120</v>
      </c>
      <c r="R253" s="1"/>
      <c r="S253" s="17"/>
      <c r="T253" s="1"/>
      <c r="U253" s="6"/>
      <c r="V253" s="6"/>
    </row>
    <row r="254" spans="1:22" ht="15" customHeight="1" x14ac:dyDescent="0.2">
      <c r="A254" s="6" t="str">
        <f t="shared" si="9"/>
        <v>Brückenbau11712018MBIMarzahn</v>
      </c>
      <c r="B254" s="6"/>
      <c r="C254" s="26" t="s">
        <v>932</v>
      </c>
      <c r="D254" s="26" t="s">
        <v>84</v>
      </c>
      <c r="E254" s="26" t="s">
        <v>18</v>
      </c>
      <c r="F254" s="27" t="s">
        <v>94</v>
      </c>
      <c r="G254" s="26" t="s">
        <v>95</v>
      </c>
      <c r="H254" s="28">
        <v>2018</v>
      </c>
      <c r="I254" s="29">
        <v>1</v>
      </c>
      <c r="J254" s="29">
        <v>1171</v>
      </c>
      <c r="K254" s="26" t="s">
        <v>177</v>
      </c>
      <c r="L254" s="26" t="s">
        <v>177</v>
      </c>
      <c r="M254" s="26" t="s">
        <v>1512</v>
      </c>
      <c r="N254" s="14"/>
      <c r="O254" s="30" t="s">
        <v>932</v>
      </c>
      <c r="P254" s="23"/>
      <c r="Q254" s="52"/>
      <c r="R254" s="6"/>
      <c r="S254" s="6"/>
      <c r="T254" s="67"/>
      <c r="U254" s="179"/>
      <c r="V254" s="179"/>
    </row>
    <row r="255" spans="1:22" ht="15" customHeight="1" x14ac:dyDescent="0.2">
      <c r="A255" s="17" t="str">
        <f t="shared" si="9"/>
        <v>Buchhaltung und Kostenrechnung20112019IBMHendler/Türksch/Wiesmann</v>
      </c>
      <c r="B255" s="17" t="s">
        <v>2097</v>
      </c>
      <c r="C255" s="16" t="s">
        <v>1004</v>
      </c>
      <c r="D255" s="70" t="s">
        <v>17</v>
      </c>
      <c r="E255" s="16" t="s">
        <v>29</v>
      </c>
      <c r="F255" s="19" t="s">
        <v>1047</v>
      </c>
      <c r="G255" s="18" t="s">
        <v>1048</v>
      </c>
      <c r="H255" s="72">
        <v>2019</v>
      </c>
      <c r="I255" s="16">
        <v>3</v>
      </c>
      <c r="J255" s="16">
        <v>2011</v>
      </c>
      <c r="K255" s="16" t="s">
        <v>816</v>
      </c>
      <c r="L255" s="16" t="s">
        <v>816</v>
      </c>
      <c r="M255" s="16" t="s">
        <v>2095</v>
      </c>
      <c r="N255" s="22">
        <f>VLOOKUP($B255,$A$2:$T$1829,14,FALSE)</f>
        <v>45331</v>
      </c>
      <c r="O255" s="35" t="str">
        <f>VLOOKUP($B255,$A$2:$T$1829,15,FALSE)</f>
        <v>Blue Box</v>
      </c>
      <c r="P255" s="23">
        <f>VLOOKUP($B255,$A$2:$T$1829,16,FALSE)</f>
        <v>0.375</v>
      </c>
      <c r="Q255" s="17">
        <v>135</v>
      </c>
      <c r="R255" s="17"/>
      <c r="S255" s="17"/>
      <c r="T255" s="187"/>
      <c r="U255" s="17"/>
      <c r="V255" s="17"/>
    </row>
    <row r="256" spans="1:22" s="225" customFormat="1" ht="15" customHeight="1" x14ac:dyDescent="0.2">
      <c r="A256" s="269" t="str">
        <f t="shared" si="9"/>
        <v>Buchhaltung und Kostenrechnung20112022IBMHendler/Türksch/Wiesmann</v>
      </c>
      <c r="B256" s="269" t="s">
        <v>2097</v>
      </c>
      <c r="C256" s="269" t="s">
        <v>1004</v>
      </c>
      <c r="D256" s="253" t="s">
        <v>17</v>
      </c>
      <c r="E256" s="228" t="s">
        <v>29</v>
      </c>
      <c r="F256" s="241" t="s">
        <v>1047</v>
      </c>
      <c r="G256" s="227" t="s">
        <v>1048</v>
      </c>
      <c r="H256" s="255">
        <v>2022</v>
      </c>
      <c r="I256" s="228">
        <v>3</v>
      </c>
      <c r="J256" s="228">
        <v>2011</v>
      </c>
      <c r="K256" s="228" t="s">
        <v>816</v>
      </c>
      <c r="L256" s="228" t="s">
        <v>816</v>
      </c>
      <c r="M256" s="228" t="s">
        <v>2095</v>
      </c>
      <c r="N256" s="206">
        <f>VLOOKUP($B256,$A$2:$T$2486,14,FALSE)</f>
        <v>45331</v>
      </c>
      <c r="O256" s="207" t="str">
        <f>VLOOKUP($B256,$A$2:$T$2486,15,FALSE)</f>
        <v>Blue Box</v>
      </c>
      <c r="P256" s="208">
        <f>VLOOKUP($B256,$A$2:$T$2486,16,FALSE)</f>
        <v>0.375</v>
      </c>
      <c r="Q256" s="179"/>
      <c r="R256" s="179"/>
      <c r="S256" s="179"/>
      <c r="T256" s="179"/>
      <c r="U256" s="179"/>
      <c r="V256" s="179"/>
    </row>
    <row r="257" spans="1:22" s="225" customFormat="1" ht="15" customHeight="1" x14ac:dyDescent="0.2">
      <c r="A257" s="269" t="str">
        <f t="shared" si="9"/>
        <v>Buchhaltung und Kostenrechnung20112022IBMTheile/Türksch/Wiesmann</v>
      </c>
      <c r="B257" s="269" t="s">
        <v>2097</v>
      </c>
      <c r="C257" s="269" t="s">
        <v>1004</v>
      </c>
      <c r="D257" s="253" t="s">
        <v>17</v>
      </c>
      <c r="E257" s="228" t="s">
        <v>29</v>
      </c>
      <c r="F257" s="241" t="s">
        <v>1047</v>
      </c>
      <c r="G257" s="227" t="s">
        <v>1048</v>
      </c>
      <c r="H257" s="255">
        <v>2022</v>
      </c>
      <c r="I257" s="228">
        <v>3</v>
      </c>
      <c r="J257" s="228">
        <v>2011</v>
      </c>
      <c r="K257" s="228" t="s">
        <v>816</v>
      </c>
      <c r="L257" s="228" t="s">
        <v>816</v>
      </c>
      <c r="M257" s="228" t="s">
        <v>2096</v>
      </c>
      <c r="N257" s="206">
        <f>VLOOKUP($B257,$A$2:$T$2486,14,FALSE)</f>
        <v>45331</v>
      </c>
      <c r="O257" s="207" t="str">
        <f>VLOOKUP($B257,$A$2:$T$2486,15,FALSE)</f>
        <v>Blue Box</v>
      </c>
      <c r="P257" s="208">
        <f>VLOOKUP($B257,$A$2:$T$2486,16,FALSE)</f>
        <v>0.375</v>
      </c>
      <c r="Q257" s="179"/>
      <c r="R257" s="179"/>
      <c r="S257" s="179"/>
      <c r="T257" s="179"/>
      <c r="U257" s="179"/>
      <c r="V257" s="179"/>
    </row>
    <row r="258" spans="1:22" ht="15" customHeight="1" x14ac:dyDescent="0.2">
      <c r="A258" s="17" t="str">
        <f t="shared" si="9"/>
        <v>Buchhaltung und Kostenrechnung20112019A67Hendler/Türksch/Wiesmann</v>
      </c>
      <c r="B258" s="84" t="s">
        <v>2097</v>
      </c>
      <c r="C258" s="16" t="s">
        <v>1004</v>
      </c>
      <c r="D258" s="70" t="s">
        <v>17</v>
      </c>
      <c r="E258" s="16" t="s">
        <v>29</v>
      </c>
      <c r="F258" s="71" t="s">
        <v>90</v>
      </c>
      <c r="G258" s="16" t="s">
        <v>91</v>
      </c>
      <c r="H258" s="72">
        <v>2019</v>
      </c>
      <c r="I258" s="16">
        <v>3</v>
      </c>
      <c r="J258" s="16">
        <v>2011</v>
      </c>
      <c r="K258" s="16" t="s">
        <v>816</v>
      </c>
      <c r="L258" s="16" t="s">
        <v>816</v>
      </c>
      <c r="M258" s="16" t="s">
        <v>2095</v>
      </c>
      <c r="N258" s="22">
        <f>VLOOKUP($B258,$A$2:$T$1829,14,FALSE)</f>
        <v>45331</v>
      </c>
      <c r="O258" s="35" t="str">
        <f>VLOOKUP($B258,$A$2:$T$1829,15,FALSE)</f>
        <v>Blue Box</v>
      </c>
      <c r="P258" s="23">
        <f>VLOOKUP($B258,$A$2:$T$1829,16,FALSE)</f>
        <v>0.375</v>
      </c>
      <c r="Q258" s="17">
        <v>135</v>
      </c>
      <c r="R258" s="17"/>
      <c r="S258" s="17"/>
      <c r="T258" s="187"/>
      <c r="U258" s="17"/>
      <c r="V258" s="17"/>
    </row>
    <row r="259" spans="1:22" ht="15" customHeight="1" x14ac:dyDescent="0.2">
      <c r="A259" s="17" t="str">
        <f t="shared" si="9"/>
        <v>Buchhaltung und Kostenrechnung20112019IBMHendler/Türksch/Wiesmann</v>
      </c>
      <c r="B259" s="17" t="s">
        <v>2097</v>
      </c>
      <c r="C259" s="16" t="s">
        <v>1004</v>
      </c>
      <c r="D259" s="70" t="s">
        <v>17</v>
      </c>
      <c r="E259" s="16" t="s">
        <v>29</v>
      </c>
      <c r="F259" s="19" t="s">
        <v>1047</v>
      </c>
      <c r="G259" s="18" t="s">
        <v>1048</v>
      </c>
      <c r="H259" s="72">
        <v>2019</v>
      </c>
      <c r="I259" s="16">
        <v>3</v>
      </c>
      <c r="J259" s="16">
        <v>2011</v>
      </c>
      <c r="K259" s="16" t="s">
        <v>816</v>
      </c>
      <c r="L259" s="16" t="s">
        <v>816</v>
      </c>
      <c r="M259" s="16" t="s">
        <v>2095</v>
      </c>
      <c r="N259" s="22">
        <f>VLOOKUP($B259,$A$2:$T$1829,14,FALSE)</f>
        <v>45331</v>
      </c>
      <c r="O259" s="35" t="str">
        <f>VLOOKUP($B259,$A$2:$T$1829,15,FALSE)</f>
        <v>Blue Box</v>
      </c>
      <c r="P259" s="23">
        <f>VLOOKUP($B259,$A$2:$T$1829,16,FALSE)</f>
        <v>0.375</v>
      </c>
      <c r="Q259" s="17">
        <v>135</v>
      </c>
      <c r="R259" s="17"/>
      <c r="S259" s="17"/>
      <c r="T259" s="187"/>
      <c r="U259" s="187"/>
      <c r="V259" s="187"/>
    </row>
    <row r="260" spans="1:22" ht="15" customHeight="1" x14ac:dyDescent="0.2">
      <c r="A260" s="17" t="s">
        <v>846</v>
      </c>
      <c r="B260" s="84" t="s">
        <v>2097</v>
      </c>
      <c r="C260" s="16" t="s">
        <v>1004</v>
      </c>
      <c r="D260" s="70" t="s">
        <v>17</v>
      </c>
      <c r="E260" s="16" t="s">
        <v>29</v>
      </c>
      <c r="F260" s="71" t="s">
        <v>90</v>
      </c>
      <c r="G260" s="16" t="s">
        <v>91</v>
      </c>
      <c r="H260" s="72">
        <v>2019</v>
      </c>
      <c r="I260" s="16">
        <v>3</v>
      </c>
      <c r="J260" s="16">
        <v>2011</v>
      </c>
      <c r="K260" s="16" t="s">
        <v>816</v>
      </c>
      <c r="L260" s="16" t="s">
        <v>816</v>
      </c>
      <c r="M260" s="16" t="s">
        <v>2095</v>
      </c>
      <c r="N260" s="22">
        <f>VLOOKUP($B260,$A$2:$T$1829,14,FALSE)</f>
        <v>45331</v>
      </c>
      <c r="O260" s="35" t="str">
        <f>VLOOKUP($B260,$A$2:$T$1829,15,FALSE)</f>
        <v>Blue Box</v>
      </c>
      <c r="P260" s="23">
        <f>VLOOKUP($B260,$A$2:$T$1829,16,FALSE)</f>
        <v>0.375</v>
      </c>
      <c r="Q260" s="17">
        <v>135</v>
      </c>
      <c r="R260" s="17"/>
      <c r="S260" s="17"/>
      <c r="T260" s="187"/>
      <c r="U260" s="187"/>
      <c r="V260" s="187"/>
    </row>
    <row r="261" spans="1:22" ht="15" customHeight="1" x14ac:dyDescent="0.2">
      <c r="A261" s="17" t="str">
        <f t="shared" ref="A261:A292" si="10">K261&amp;J261&amp;H261&amp;F261&amp;M261</f>
        <v>Buchhaltung und Kostenrechnung20112019IBMTheile/Türksch/Wiesmann</v>
      </c>
      <c r="B261" s="17" t="s">
        <v>2097</v>
      </c>
      <c r="C261" s="16" t="s">
        <v>1004</v>
      </c>
      <c r="D261" s="70" t="s">
        <v>17</v>
      </c>
      <c r="E261" s="16" t="s">
        <v>29</v>
      </c>
      <c r="F261" s="19" t="s">
        <v>1047</v>
      </c>
      <c r="G261" s="18" t="s">
        <v>1048</v>
      </c>
      <c r="H261" s="72">
        <v>2019</v>
      </c>
      <c r="I261" s="16">
        <v>3</v>
      </c>
      <c r="J261" s="16">
        <v>2011</v>
      </c>
      <c r="K261" s="16" t="s">
        <v>816</v>
      </c>
      <c r="L261" s="16" t="s">
        <v>816</v>
      </c>
      <c r="M261" s="16" t="s">
        <v>2096</v>
      </c>
      <c r="N261" s="22">
        <f>VLOOKUP($B261,$A$2:$T$1829,14,FALSE)</f>
        <v>45331</v>
      </c>
      <c r="O261" s="35" t="str">
        <f>VLOOKUP($B261,$A$2:$T$1829,15,FALSE)</f>
        <v>Blue Box</v>
      </c>
      <c r="P261" s="23">
        <f>VLOOKUP($B261,$A$2:$T$1829,16,FALSE)</f>
        <v>0.375</v>
      </c>
      <c r="Q261" s="17">
        <v>135</v>
      </c>
      <c r="R261" s="17"/>
      <c r="S261" s="17"/>
      <c r="T261" s="187"/>
      <c r="U261" s="17"/>
      <c r="V261" s="17"/>
    </row>
    <row r="262" spans="1:22" ht="15" customHeight="1" x14ac:dyDescent="0.2">
      <c r="A262" s="6" t="str">
        <f t="shared" si="10"/>
        <v>Buchhaltung und Kostenrechnung20112019A67Theile/Türksch/Wiesmann</v>
      </c>
      <c r="B262" s="192"/>
      <c r="C262" s="52" t="s">
        <v>1004</v>
      </c>
      <c r="D262" s="79" t="s">
        <v>17</v>
      </c>
      <c r="E262" s="52" t="s">
        <v>29</v>
      </c>
      <c r="F262" s="80" t="s">
        <v>90</v>
      </c>
      <c r="G262" s="52" t="s">
        <v>91</v>
      </c>
      <c r="H262" s="81">
        <v>2019</v>
      </c>
      <c r="I262" s="52">
        <v>3</v>
      </c>
      <c r="J262" s="52">
        <v>2011</v>
      </c>
      <c r="K262" s="52" t="s">
        <v>816</v>
      </c>
      <c r="L262" s="52" t="s">
        <v>816</v>
      </c>
      <c r="M262" s="52" t="s">
        <v>2096</v>
      </c>
      <c r="N262" s="14">
        <v>45331</v>
      </c>
      <c r="O262" s="30" t="s">
        <v>1130</v>
      </c>
      <c r="P262" s="31">
        <v>0.375</v>
      </c>
      <c r="Q262" s="6">
        <v>135</v>
      </c>
      <c r="R262" s="6"/>
      <c r="S262" s="6"/>
      <c r="T262" s="187"/>
      <c r="U262" s="1"/>
      <c r="V262" s="1"/>
    </row>
    <row r="263" spans="1:22" ht="15" customHeight="1" x14ac:dyDescent="0.2">
      <c r="A263" s="17" t="str">
        <f t="shared" si="10"/>
        <v>Buchhaltung und Kostenrechnung20112019IBMTheile/Türksch/Wiesmann</v>
      </c>
      <c r="B263" s="17" t="s">
        <v>2097</v>
      </c>
      <c r="C263" s="16" t="s">
        <v>1004</v>
      </c>
      <c r="D263" s="70" t="s">
        <v>17</v>
      </c>
      <c r="E263" s="16" t="s">
        <v>29</v>
      </c>
      <c r="F263" s="19" t="s">
        <v>1047</v>
      </c>
      <c r="G263" s="18" t="s">
        <v>1048</v>
      </c>
      <c r="H263" s="72">
        <v>2019</v>
      </c>
      <c r="I263" s="16">
        <v>3</v>
      </c>
      <c r="J263" s="16">
        <v>2011</v>
      </c>
      <c r="K263" s="16" t="s">
        <v>816</v>
      </c>
      <c r="L263" s="16" t="s">
        <v>816</v>
      </c>
      <c r="M263" s="16" t="s">
        <v>2096</v>
      </c>
      <c r="N263" s="22">
        <f t="shared" ref="N263:N268" si="11">VLOOKUP($B263,$A$2:$T$1829,14,FALSE)</f>
        <v>45331</v>
      </c>
      <c r="O263" s="35" t="str">
        <f t="shared" ref="O263:O268" si="12">VLOOKUP($B263,$A$2:$T$1829,15,FALSE)</f>
        <v>Blue Box</v>
      </c>
      <c r="P263" s="23">
        <f t="shared" ref="P263:P268" si="13">VLOOKUP($B263,$A$2:$T$1829,16,FALSE)</f>
        <v>0.375</v>
      </c>
      <c r="Q263" s="17">
        <v>135</v>
      </c>
      <c r="R263" s="17"/>
      <c r="S263" s="17"/>
      <c r="T263" s="192"/>
      <c r="U263" s="86"/>
      <c r="V263" s="86"/>
    </row>
    <row r="264" spans="1:22" ht="15" customHeight="1" x14ac:dyDescent="0.2">
      <c r="A264" s="17" t="str">
        <f t="shared" si="10"/>
        <v>Buchhaltung und Kostenrechnung20112019A67Theile/Türksch/Wiesmann</v>
      </c>
      <c r="B264" s="84" t="s">
        <v>2097</v>
      </c>
      <c r="C264" s="16" t="s">
        <v>1004</v>
      </c>
      <c r="D264" s="70" t="s">
        <v>17</v>
      </c>
      <c r="E264" s="16" t="s">
        <v>29</v>
      </c>
      <c r="F264" s="71" t="s">
        <v>90</v>
      </c>
      <c r="G264" s="16" t="s">
        <v>91</v>
      </c>
      <c r="H264" s="72">
        <v>2019</v>
      </c>
      <c r="I264" s="16">
        <v>3</v>
      </c>
      <c r="J264" s="16">
        <v>2011</v>
      </c>
      <c r="K264" s="16" t="s">
        <v>816</v>
      </c>
      <c r="L264" s="16" t="s">
        <v>816</v>
      </c>
      <c r="M264" s="16" t="s">
        <v>2096</v>
      </c>
      <c r="N264" s="22">
        <f t="shared" si="11"/>
        <v>45331</v>
      </c>
      <c r="O264" s="35" t="str">
        <f t="shared" si="12"/>
        <v>Blue Box</v>
      </c>
      <c r="P264" s="23">
        <f t="shared" si="13"/>
        <v>0.375</v>
      </c>
      <c r="Q264" s="17">
        <v>135</v>
      </c>
      <c r="R264" s="17"/>
      <c r="S264" s="17"/>
      <c r="T264" s="17"/>
      <c r="U264" s="179"/>
      <c r="V264" s="179"/>
    </row>
    <row r="265" spans="1:22" ht="15" customHeight="1" x14ac:dyDescent="0.2">
      <c r="A265" s="269" t="str">
        <f t="shared" si="10"/>
        <v>Buchhaltung und Kostenrechnung20112022A67Theile/Türksch/Wiesmann</v>
      </c>
      <c r="B265" s="269" t="s">
        <v>2097</v>
      </c>
      <c r="C265" s="346" t="s">
        <v>2066</v>
      </c>
      <c r="D265" s="346" t="s">
        <v>17</v>
      </c>
      <c r="E265" s="346" t="s">
        <v>29</v>
      </c>
      <c r="F265" s="346" t="s">
        <v>90</v>
      </c>
      <c r="G265" s="346" t="s">
        <v>91</v>
      </c>
      <c r="H265" s="346">
        <v>2022</v>
      </c>
      <c r="I265" s="346">
        <v>3</v>
      </c>
      <c r="J265" s="97">
        <v>2011</v>
      </c>
      <c r="K265" s="97" t="s">
        <v>816</v>
      </c>
      <c r="L265" s="97" t="s">
        <v>816</v>
      </c>
      <c r="M265" s="97" t="s">
        <v>2096</v>
      </c>
      <c r="N265" s="22">
        <f t="shared" si="11"/>
        <v>45331</v>
      </c>
      <c r="O265" s="84" t="str">
        <f t="shared" si="12"/>
        <v>Blue Box</v>
      </c>
      <c r="P265" s="23">
        <f t="shared" si="13"/>
        <v>0.375</v>
      </c>
      <c r="Q265" s="97">
        <v>135</v>
      </c>
      <c r="R265" s="84"/>
      <c r="S265" s="84"/>
      <c r="T265" s="84"/>
      <c r="U265" s="17"/>
      <c r="V265" s="17"/>
    </row>
    <row r="266" spans="1:22" s="1" customFormat="1" ht="15" customHeight="1" x14ac:dyDescent="0.2">
      <c r="A266" s="269" t="str">
        <f t="shared" si="10"/>
        <v>Business Case Studies35712011A67Schlottmann/Sturm</v>
      </c>
      <c r="B266" s="269" t="s">
        <v>1273</v>
      </c>
      <c r="C266" s="346" t="s">
        <v>896</v>
      </c>
      <c r="D266" s="346" t="s">
        <v>17</v>
      </c>
      <c r="E266" s="346" t="s">
        <v>29</v>
      </c>
      <c r="F266" s="346" t="s">
        <v>90</v>
      </c>
      <c r="G266" s="346" t="s">
        <v>91</v>
      </c>
      <c r="H266" s="346">
        <v>2011</v>
      </c>
      <c r="I266" s="346">
        <v>6</v>
      </c>
      <c r="J266" s="97">
        <v>3571</v>
      </c>
      <c r="K266" s="97" t="s">
        <v>178</v>
      </c>
      <c r="L266" s="97" t="s">
        <v>178</v>
      </c>
      <c r="M266" s="97" t="s">
        <v>179</v>
      </c>
      <c r="N266" s="22">
        <f t="shared" si="11"/>
        <v>45337</v>
      </c>
      <c r="O266" s="84" t="str">
        <f t="shared" si="12"/>
        <v>AW1-40, AW1-41</v>
      </c>
      <c r="P266" s="23">
        <f t="shared" si="13"/>
        <v>0.375</v>
      </c>
      <c r="Q266" s="97">
        <v>270</v>
      </c>
      <c r="R266" s="84"/>
      <c r="S266" s="84"/>
      <c r="T266" s="84"/>
      <c r="U266" s="17"/>
      <c r="V266" s="17"/>
    </row>
    <row r="267" spans="1:22" ht="15" customHeight="1" x14ac:dyDescent="0.2">
      <c r="A267" s="17" t="str">
        <f t="shared" si="10"/>
        <v>Business Case Studies35712011IBMSchlottmann/Sturm</v>
      </c>
      <c r="B267" s="17" t="s">
        <v>1273</v>
      </c>
      <c r="C267" s="18" t="s">
        <v>896</v>
      </c>
      <c r="D267" s="18" t="s">
        <v>17</v>
      </c>
      <c r="E267" s="18" t="s">
        <v>29</v>
      </c>
      <c r="F267" s="19" t="s">
        <v>1047</v>
      </c>
      <c r="G267" s="18" t="s">
        <v>1048</v>
      </c>
      <c r="H267" s="20">
        <v>2011</v>
      </c>
      <c r="I267" s="21">
        <v>7</v>
      </c>
      <c r="J267" s="21">
        <v>3571</v>
      </c>
      <c r="K267" s="18" t="s">
        <v>178</v>
      </c>
      <c r="L267" s="18" t="s">
        <v>178</v>
      </c>
      <c r="M267" s="18" t="s">
        <v>179</v>
      </c>
      <c r="N267" s="22">
        <f t="shared" si="11"/>
        <v>45337</v>
      </c>
      <c r="O267" s="37" t="str">
        <f t="shared" si="12"/>
        <v>AW1-40, AW1-41</v>
      </c>
      <c r="P267" s="23">
        <f t="shared" si="13"/>
        <v>0.375</v>
      </c>
      <c r="Q267" s="21">
        <v>270</v>
      </c>
      <c r="R267" s="36"/>
      <c r="S267" s="17"/>
      <c r="T267" s="17"/>
      <c r="U267" s="67"/>
      <c r="V267" s="67"/>
    </row>
    <row r="268" spans="1:22" ht="15" customHeight="1" x14ac:dyDescent="0.2">
      <c r="A268" s="179" t="str">
        <f t="shared" si="10"/>
        <v>Business case Studies, englisch/deutsch40412019IBMSchlottmann/Sturm</v>
      </c>
      <c r="B268" s="179" t="s">
        <v>1273</v>
      </c>
      <c r="C268" s="228" t="s">
        <v>1157</v>
      </c>
      <c r="D268" s="228" t="s">
        <v>17</v>
      </c>
      <c r="E268" s="228" t="s">
        <v>29</v>
      </c>
      <c r="F268" s="260" t="s">
        <v>1047</v>
      </c>
      <c r="G268" s="262" t="s">
        <v>1048</v>
      </c>
      <c r="H268" s="255">
        <v>2019</v>
      </c>
      <c r="I268" s="228">
        <v>8</v>
      </c>
      <c r="J268" s="228">
        <v>4041</v>
      </c>
      <c r="K268" s="228" t="s">
        <v>1158</v>
      </c>
      <c r="L268" s="228" t="s">
        <v>1158</v>
      </c>
      <c r="M268" s="227" t="s">
        <v>179</v>
      </c>
      <c r="N268" s="206">
        <f t="shared" si="11"/>
        <v>45337</v>
      </c>
      <c r="O268" s="239" t="str">
        <f t="shared" si="12"/>
        <v>AW1-40, AW1-41</v>
      </c>
      <c r="P268" s="23">
        <f t="shared" si="13"/>
        <v>0.375</v>
      </c>
      <c r="Q268" s="238">
        <v>270</v>
      </c>
      <c r="R268" s="242"/>
      <c r="S268" s="17"/>
      <c r="T268" s="249"/>
      <c r="U268" s="179"/>
      <c r="V268" s="179"/>
    </row>
    <row r="269" spans="1:22" ht="15" customHeight="1" x14ac:dyDescent="0.2">
      <c r="A269" s="181" t="str">
        <f t="shared" si="10"/>
        <v>Business case Studies, englisch/deutsch40412019A67Schlottmann/Sturm</v>
      </c>
      <c r="B269" s="181"/>
      <c r="C269" s="234" t="s">
        <v>1157</v>
      </c>
      <c r="D269" s="219" t="s">
        <v>17</v>
      </c>
      <c r="E269" s="219" t="s">
        <v>29</v>
      </c>
      <c r="F269" s="220" t="s">
        <v>90</v>
      </c>
      <c r="G269" s="219" t="s">
        <v>91</v>
      </c>
      <c r="H269" s="221">
        <v>2019</v>
      </c>
      <c r="I269" s="222">
        <v>5</v>
      </c>
      <c r="J269" s="222">
        <v>4041</v>
      </c>
      <c r="K269" s="234" t="s">
        <v>1158</v>
      </c>
      <c r="L269" s="234" t="s">
        <v>1158</v>
      </c>
      <c r="M269" s="219" t="s">
        <v>179</v>
      </c>
      <c r="N269" s="223">
        <v>45337</v>
      </c>
      <c r="O269" s="210" t="s">
        <v>2181</v>
      </c>
      <c r="P269" s="31">
        <v>0.375</v>
      </c>
      <c r="Q269" s="234">
        <v>270</v>
      </c>
      <c r="R269" s="181"/>
      <c r="S269" s="181"/>
      <c r="T269" s="6"/>
      <c r="U269" s="17"/>
      <c r="V269" s="17"/>
    </row>
    <row r="270" spans="1:22" ht="15" customHeight="1" x14ac:dyDescent="0.2">
      <c r="A270" s="6" t="str">
        <f t="shared" si="10"/>
        <v>Business English38412018758Ziehli</v>
      </c>
      <c r="B270" s="17"/>
      <c r="C270" s="26" t="s">
        <v>932</v>
      </c>
      <c r="D270" s="26" t="s">
        <v>84</v>
      </c>
      <c r="E270" s="26" t="s">
        <v>29</v>
      </c>
      <c r="F270" s="27">
        <v>758</v>
      </c>
      <c r="G270" s="26" t="s">
        <v>121</v>
      </c>
      <c r="H270" s="28">
        <v>2018</v>
      </c>
      <c r="I270" s="29">
        <v>6</v>
      </c>
      <c r="J270" s="29">
        <v>3841</v>
      </c>
      <c r="K270" s="26" t="s">
        <v>180</v>
      </c>
      <c r="L270" s="26" t="s">
        <v>180</v>
      </c>
      <c r="M270" s="26" t="s">
        <v>2320</v>
      </c>
      <c r="N270" s="22"/>
      <c r="O270" s="78" t="s">
        <v>2137</v>
      </c>
      <c r="P270" s="23"/>
      <c r="Q270" s="17"/>
      <c r="R270" s="17"/>
      <c r="S270" s="6"/>
      <c r="T270" s="179"/>
      <c r="U270" s="179"/>
      <c r="V270" s="179"/>
    </row>
    <row r="271" spans="1:22" ht="15" customHeight="1" x14ac:dyDescent="0.2">
      <c r="A271" s="17" t="str">
        <f t="shared" si="10"/>
        <v>Business English38412018K58Ziehli</v>
      </c>
      <c r="B271" s="17" t="s">
        <v>2321</v>
      </c>
      <c r="C271" s="97" t="s">
        <v>932</v>
      </c>
      <c r="D271" s="39" t="s">
        <v>84</v>
      </c>
      <c r="E271" s="18" t="s">
        <v>29</v>
      </c>
      <c r="F271" s="19" t="s">
        <v>119</v>
      </c>
      <c r="G271" s="18" t="s">
        <v>120</v>
      </c>
      <c r="H271" s="20">
        <v>2018</v>
      </c>
      <c r="I271" s="21">
        <v>8</v>
      </c>
      <c r="J271" s="21">
        <v>3841</v>
      </c>
      <c r="K271" s="18" t="s">
        <v>180</v>
      </c>
      <c r="L271" s="18" t="s">
        <v>180</v>
      </c>
      <c r="M271" s="18" t="s">
        <v>2320</v>
      </c>
      <c r="N271" s="22"/>
      <c r="O271" s="35" t="str">
        <f>VLOOKUP($B271,$A$2:$T$4019,15,FALSE)</f>
        <v>Hausarbeit miz Kolloquium</v>
      </c>
      <c r="P271" s="23"/>
      <c r="Q271" s="16"/>
      <c r="R271" s="17"/>
      <c r="S271" s="17"/>
      <c r="T271" s="17"/>
      <c r="U271" s="15"/>
      <c r="V271" s="15"/>
    </row>
    <row r="272" spans="1:22" ht="15" customHeight="1" x14ac:dyDescent="0.2">
      <c r="A272" s="17" t="str">
        <f t="shared" si="10"/>
        <v>Business English38412018298Ziehli</v>
      </c>
      <c r="B272" s="17" t="s">
        <v>2321</v>
      </c>
      <c r="C272" s="97" t="s">
        <v>932</v>
      </c>
      <c r="D272" s="39" t="s">
        <v>84</v>
      </c>
      <c r="E272" s="18" t="s">
        <v>29</v>
      </c>
      <c r="F272" s="19">
        <v>298</v>
      </c>
      <c r="G272" s="18" t="s">
        <v>118</v>
      </c>
      <c r="H272" s="20">
        <v>2018</v>
      </c>
      <c r="I272" s="21">
        <v>6</v>
      </c>
      <c r="J272" s="21">
        <v>3841</v>
      </c>
      <c r="K272" s="18" t="s">
        <v>180</v>
      </c>
      <c r="L272" s="18" t="s">
        <v>180</v>
      </c>
      <c r="M272" s="18" t="s">
        <v>2320</v>
      </c>
      <c r="N272" s="14"/>
      <c r="O272" s="37" t="str">
        <f>VLOOKUP($B272,$A$2:$T$4019,15,FALSE)</f>
        <v>Hausarbeit miz Kolloquium</v>
      </c>
      <c r="P272" s="23"/>
      <c r="Q272" s="52"/>
      <c r="R272" s="6"/>
      <c r="S272" s="17"/>
      <c r="T272" s="17"/>
      <c r="U272" s="17"/>
      <c r="V272" s="17"/>
    </row>
    <row r="273" spans="1:22" s="1" customFormat="1" ht="15" customHeight="1" x14ac:dyDescent="0.2">
      <c r="A273" s="84" t="str">
        <f t="shared" si="10"/>
        <v>Business English38412018UMTZiehli</v>
      </c>
      <c r="B273" s="17" t="s">
        <v>2321</v>
      </c>
      <c r="C273" s="97" t="s">
        <v>932</v>
      </c>
      <c r="D273" s="41" t="s">
        <v>84</v>
      </c>
      <c r="E273" s="41" t="s">
        <v>29</v>
      </c>
      <c r="F273" s="69" t="s">
        <v>114</v>
      </c>
      <c r="G273" s="69" t="s">
        <v>115</v>
      </c>
      <c r="H273" s="68">
        <v>2018</v>
      </c>
      <c r="I273" s="36">
        <v>6</v>
      </c>
      <c r="J273" s="84">
        <v>3841</v>
      </c>
      <c r="K273" s="97" t="s">
        <v>180</v>
      </c>
      <c r="L273" s="97" t="s">
        <v>180</v>
      </c>
      <c r="M273" s="18" t="s">
        <v>2320</v>
      </c>
      <c r="N273" s="84"/>
      <c r="O273" s="84" t="str">
        <f>VLOOKUP($B273,$A$2:$T$4019,15,FALSE)</f>
        <v>Hausarbeit miz Kolloquium</v>
      </c>
      <c r="P273" s="23"/>
      <c r="Q273" s="97"/>
      <c r="R273" s="84"/>
      <c r="S273" s="17"/>
      <c r="T273" s="17"/>
      <c r="U273" s="277"/>
      <c r="V273" s="277"/>
    </row>
    <row r="274" spans="1:22" s="1" customFormat="1" ht="15" customHeight="1" x14ac:dyDescent="0.2">
      <c r="A274" s="17" t="str">
        <f t="shared" si="10"/>
        <v>BWl/Technik/ProjMan12102012771Balla</v>
      </c>
      <c r="B274" s="17" t="s">
        <v>1412</v>
      </c>
      <c r="C274" s="63" t="s">
        <v>903</v>
      </c>
      <c r="D274" s="62" t="s">
        <v>76</v>
      </c>
      <c r="E274" s="62" t="s">
        <v>29</v>
      </c>
      <c r="F274" s="409">
        <v>771</v>
      </c>
      <c r="G274" s="62" t="s">
        <v>77</v>
      </c>
      <c r="H274" s="92">
        <v>2012</v>
      </c>
      <c r="I274" s="92">
        <v>3</v>
      </c>
      <c r="J274" s="92">
        <v>1210</v>
      </c>
      <c r="K274" s="63" t="s">
        <v>184</v>
      </c>
      <c r="L274" s="63" t="s">
        <v>184</v>
      </c>
      <c r="M274" s="63" t="s">
        <v>183</v>
      </c>
      <c r="N274" s="22">
        <f t="shared" ref="N274:N280" si="14">VLOOKUP($B274,$A$2:$T$3483,14,FALSE)</f>
        <v>45323</v>
      </c>
      <c r="O274" s="87" t="str">
        <f t="shared" ref="O274:O280" si="15">VLOOKUP($B274,$A$2:$T$3483,15,FALSE)</f>
        <v>A1-19</v>
      </c>
      <c r="P274" s="23">
        <f t="shared" ref="P274:P280" si="16">VLOOKUP($B274,$A$2:$T$3483,16,FALSE)</f>
        <v>0.375</v>
      </c>
      <c r="Q274" s="64">
        <v>120</v>
      </c>
      <c r="S274" s="92"/>
      <c r="T274" s="84"/>
      <c r="U274" s="24"/>
      <c r="V274" s="24"/>
    </row>
    <row r="275" spans="1:22" ht="15" customHeight="1" x14ac:dyDescent="0.2">
      <c r="A275" s="17" t="str">
        <f t="shared" si="10"/>
        <v>BWl/Technik/ProjMan12102016771Balla</v>
      </c>
      <c r="B275" s="17" t="s">
        <v>1412</v>
      </c>
      <c r="C275" s="63" t="s">
        <v>903</v>
      </c>
      <c r="D275" s="63" t="s">
        <v>76</v>
      </c>
      <c r="E275" s="63" t="s">
        <v>29</v>
      </c>
      <c r="F275" s="178">
        <v>771</v>
      </c>
      <c r="G275" s="63" t="s">
        <v>77</v>
      </c>
      <c r="H275" s="64">
        <v>2016</v>
      </c>
      <c r="I275" s="64">
        <v>3</v>
      </c>
      <c r="J275" s="64">
        <v>1210</v>
      </c>
      <c r="K275" s="63" t="s">
        <v>184</v>
      </c>
      <c r="L275" s="63" t="s">
        <v>184</v>
      </c>
      <c r="M275" s="63" t="s">
        <v>183</v>
      </c>
      <c r="N275" s="22">
        <f t="shared" si="14"/>
        <v>45323</v>
      </c>
      <c r="O275" s="87" t="str">
        <f t="shared" si="15"/>
        <v>A1-19</v>
      </c>
      <c r="P275" s="23">
        <f t="shared" si="16"/>
        <v>0.375</v>
      </c>
      <c r="Q275" s="64">
        <v>120</v>
      </c>
      <c r="R275" s="1"/>
      <c r="S275" s="92"/>
      <c r="T275" s="17"/>
      <c r="U275" s="24"/>
      <c r="V275" s="24"/>
    </row>
    <row r="276" spans="1:22" s="225" customFormat="1" ht="15" customHeight="1" x14ac:dyDescent="0.2">
      <c r="A276" s="17" t="str">
        <f t="shared" si="10"/>
        <v>BWL/Technik/ProjMan12102012718Balla</v>
      </c>
      <c r="B276" s="17" t="s">
        <v>1412</v>
      </c>
      <c r="C276" s="63" t="s">
        <v>903</v>
      </c>
      <c r="D276" s="63" t="s">
        <v>76</v>
      </c>
      <c r="E276" s="63" t="s">
        <v>29</v>
      </c>
      <c r="F276" s="178">
        <v>718</v>
      </c>
      <c r="G276" s="63" t="s">
        <v>169</v>
      </c>
      <c r="H276" s="64">
        <v>2012</v>
      </c>
      <c r="I276" s="64">
        <v>3</v>
      </c>
      <c r="J276" s="64">
        <v>1210</v>
      </c>
      <c r="K276" s="63" t="s">
        <v>182</v>
      </c>
      <c r="L276" s="63" t="s">
        <v>182</v>
      </c>
      <c r="M276" s="63" t="s">
        <v>183</v>
      </c>
      <c r="N276" s="22">
        <f t="shared" si="14"/>
        <v>45323</v>
      </c>
      <c r="O276" s="87" t="str">
        <f t="shared" si="15"/>
        <v>A1-19</v>
      </c>
      <c r="P276" s="23">
        <f t="shared" si="16"/>
        <v>0.375</v>
      </c>
      <c r="Q276" s="64">
        <v>120</v>
      </c>
      <c r="R276" s="1"/>
      <c r="S276" s="92"/>
      <c r="T276" s="6"/>
      <c r="U276" s="15"/>
      <c r="V276" s="15"/>
    </row>
    <row r="277" spans="1:22" s="1" customFormat="1" ht="15" customHeight="1" x14ac:dyDescent="0.2">
      <c r="A277" s="179" t="str">
        <f t="shared" si="10"/>
        <v>BWL/Technik/ProjMan12102016718Balla</v>
      </c>
      <c r="B277" s="179" t="s">
        <v>1412</v>
      </c>
      <c r="C277" s="227" t="s">
        <v>903</v>
      </c>
      <c r="D277" s="227" t="s">
        <v>76</v>
      </c>
      <c r="E277" s="227" t="s">
        <v>29</v>
      </c>
      <c r="F277" s="236">
        <v>718</v>
      </c>
      <c r="G277" s="227" t="s">
        <v>169</v>
      </c>
      <c r="H277" s="238">
        <v>2016</v>
      </c>
      <c r="I277" s="238">
        <v>3</v>
      </c>
      <c r="J277" s="238">
        <v>1210</v>
      </c>
      <c r="K277" s="227" t="s">
        <v>182</v>
      </c>
      <c r="L277" s="227" t="s">
        <v>182</v>
      </c>
      <c r="M277" s="227" t="s">
        <v>183</v>
      </c>
      <c r="N277" s="206">
        <f t="shared" si="14"/>
        <v>45323</v>
      </c>
      <c r="O277" s="239" t="str">
        <f t="shared" si="15"/>
        <v>A1-19</v>
      </c>
      <c r="P277" s="208">
        <f t="shared" si="16"/>
        <v>0.375</v>
      </c>
      <c r="Q277" s="238">
        <v>120</v>
      </c>
      <c r="R277" s="225"/>
      <c r="S277" s="242"/>
      <c r="T277" s="179"/>
      <c r="U277" s="179"/>
      <c r="V277" s="179"/>
    </row>
    <row r="278" spans="1:22" ht="15" customHeight="1" x14ac:dyDescent="0.2">
      <c r="A278" s="17" t="str">
        <f t="shared" si="10"/>
        <v>BWL/Technik/ProjMan12102019K18Balla</v>
      </c>
      <c r="B278" s="17" t="s">
        <v>1412</v>
      </c>
      <c r="C278" s="63" t="s">
        <v>903</v>
      </c>
      <c r="D278" s="63" t="s">
        <v>76</v>
      </c>
      <c r="E278" s="63" t="s">
        <v>29</v>
      </c>
      <c r="F278" s="83" t="s">
        <v>172</v>
      </c>
      <c r="G278" s="63" t="s">
        <v>173</v>
      </c>
      <c r="H278" s="64">
        <v>2019</v>
      </c>
      <c r="I278" s="64">
        <v>7</v>
      </c>
      <c r="J278" s="64">
        <v>1210</v>
      </c>
      <c r="K278" s="63" t="s">
        <v>182</v>
      </c>
      <c r="L278" s="63" t="s">
        <v>182</v>
      </c>
      <c r="M278" s="63" t="s">
        <v>183</v>
      </c>
      <c r="N278" s="22">
        <f t="shared" si="14"/>
        <v>45323</v>
      </c>
      <c r="O278" s="91" t="str">
        <f t="shared" si="15"/>
        <v>A1-19</v>
      </c>
      <c r="P278" s="23">
        <f t="shared" si="16"/>
        <v>0.375</v>
      </c>
      <c r="Q278" s="64">
        <v>120</v>
      </c>
      <c r="R278" s="1"/>
      <c r="S278" s="92"/>
      <c r="T278" s="17"/>
      <c r="U278" s="17"/>
      <c r="V278" s="17"/>
    </row>
    <row r="279" spans="1:22" ht="15" customHeight="1" x14ac:dyDescent="0.2">
      <c r="A279" s="17" t="str">
        <f t="shared" si="10"/>
        <v>BWl/Technik/ProjMan21302019771Balla</v>
      </c>
      <c r="B279" s="17" t="s">
        <v>1412</v>
      </c>
      <c r="C279" s="63" t="s">
        <v>903</v>
      </c>
      <c r="D279" s="63" t="s">
        <v>76</v>
      </c>
      <c r="E279" s="63" t="s">
        <v>29</v>
      </c>
      <c r="F279" s="83">
        <v>771</v>
      </c>
      <c r="G279" s="63" t="s">
        <v>852</v>
      </c>
      <c r="H279" s="64">
        <v>2019</v>
      </c>
      <c r="I279" s="64">
        <v>3</v>
      </c>
      <c r="J279" s="64">
        <v>2130</v>
      </c>
      <c r="K279" s="63" t="s">
        <v>184</v>
      </c>
      <c r="L279" s="63" t="s">
        <v>184</v>
      </c>
      <c r="M279" s="63" t="s">
        <v>183</v>
      </c>
      <c r="N279" s="22">
        <f t="shared" si="14"/>
        <v>45323</v>
      </c>
      <c r="O279" s="91" t="str">
        <f t="shared" si="15"/>
        <v>A1-19</v>
      </c>
      <c r="P279" s="23">
        <f t="shared" si="16"/>
        <v>0.375</v>
      </c>
      <c r="Q279" s="64">
        <v>120</v>
      </c>
      <c r="R279" s="1"/>
      <c r="S279" s="92"/>
      <c r="T279" s="6"/>
      <c r="U279" s="17"/>
      <c r="V279" s="17"/>
    </row>
    <row r="280" spans="1:22" ht="15" customHeight="1" x14ac:dyDescent="0.2">
      <c r="A280" s="179" t="str">
        <f t="shared" si="10"/>
        <v>BWl/Technik/ProjMan21312019K71Balla</v>
      </c>
      <c r="B280" s="179" t="s">
        <v>1412</v>
      </c>
      <c r="C280" s="227" t="s">
        <v>903</v>
      </c>
      <c r="D280" s="227" t="s">
        <v>76</v>
      </c>
      <c r="E280" s="227" t="s">
        <v>29</v>
      </c>
      <c r="F280" s="241" t="s">
        <v>79</v>
      </c>
      <c r="G280" s="227" t="s">
        <v>80</v>
      </c>
      <c r="H280" s="237">
        <v>2019</v>
      </c>
      <c r="I280" s="238">
        <v>5</v>
      </c>
      <c r="J280" s="238">
        <v>2131</v>
      </c>
      <c r="K280" s="230" t="s">
        <v>184</v>
      </c>
      <c r="L280" s="230" t="s">
        <v>184</v>
      </c>
      <c r="M280" s="227" t="s">
        <v>183</v>
      </c>
      <c r="N280" s="206">
        <f t="shared" si="14"/>
        <v>45323</v>
      </c>
      <c r="O280" s="207" t="str">
        <f t="shared" si="15"/>
        <v>A1-19</v>
      </c>
      <c r="P280" s="208">
        <f t="shared" si="16"/>
        <v>0.375</v>
      </c>
      <c r="Q280" s="238">
        <v>120</v>
      </c>
      <c r="R280" s="225"/>
      <c r="S280" s="242"/>
      <c r="T280" s="305"/>
      <c r="U280" s="17"/>
      <c r="V280" s="17"/>
    </row>
    <row r="281" spans="1:22" ht="15" customHeight="1" x14ac:dyDescent="0.2">
      <c r="A281" s="181" t="str">
        <f t="shared" si="10"/>
        <v>BWl/Technik/ProjMan25612019718Balla</v>
      </c>
      <c r="B281" s="181"/>
      <c r="C281" s="219" t="s">
        <v>962</v>
      </c>
      <c r="D281" s="219" t="s">
        <v>76</v>
      </c>
      <c r="E281" s="219" t="s">
        <v>29</v>
      </c>
      <c r="F281" s="275">
        <v>718</v>
      </c>
      <c r="G281" s="219" t="s">
        <v>169</v>
      </c>
      <c r="H281" s="221">
        <v>2019</v>
      </c>
      <c r="I281" s="222">
        <v>5</v>
      </c>
      <c r="J281" s="222">
        <v>2561</v>
      </c>
      <c r="K281" s="226" t="s">
        <v>184</v>
      </c>
      <c r="L281" s="226" t="s">
        <v>184</v>
      </c>
      <c r="M281" s="219" t="s">
        <v>183</v>
      </c>
      <c r="N281" s="223">
        <v>45323</v>
      </c>
      <c r="O281" s="210" t="s">
        <v>1139</v>
      </c>
      <c r="P281" s="224">
        <v>0.375</v>
      </c>
      <c r="Q281" s="222">
        <v>120</v>
      </c>
      <c r="R281" s="225"/>
      <c r="S281" s="232"/>
      <c r="T281" s="181"/>
      <c r="U281" s="24"/>
      <c r="V281" s="24"/>
    </row>
    <row r="282" spans="1:22" ht="15" customHeight="1" x14ac:dyDescent="0.2">
      <c r="A282" s="129" t="str">
        <f t="shared" si="10"/>
        <v>CAD40912019704Haffert</v>
      </c>
      <c r="B282" s="1"/>
      <c r="C282" s="52" t="s">
        <v>1517</v>
      </c>
      <c r="D282" s="219" t="s">
        <v>28</v>
      </c>
      <c r="E282" s="219" t="s">
        <v>29</v>
      </c>
      <c r="F282" s="275">
        <v>704</v>
      </c>
      <c r="G282" s="219" t="s">
        <v>30</v>
      </c>
      <c r="H282" s="339">
        <v>2019</v>
      </c>
      <c r="I282" s="340">
        <v>6</v>
      </c>
      <c r="J282" s="340">
        <v>4091</v>
      </c>
      <c r="K282" s="219" t="s">
        <v>186</v>
      </c>
      <c r="L282" s="219" t="s">
        <v>186</v>
      </c>
      <c r="M282" s="219" t="s">
        <v>290</v>
      </c>
      <c r="N282" s="14">
        <v>45331</v>
      </c>
      <c r="O282" s="30" t="s">
        <v>1564</v>
      </c>
      <c r="P282" s="31">
        <v>0.45833333333333331</v>
      </c>
      <c r="Q282" s="149">
        <v>90</v>
      </c>
      <c r="R282" s="149"/>
      <c r="S282" s="6"/>
      <c r="T282" s="15"/>
      <c r="U282" s="17"/>
      <c r="V282" s="17"/>
    </row>
    <row r="283" spans="1:22" ht="15" customHeight="1" x14ac:dyDescent="0.2">
      <c r="A283" s="17" t="str">
        <f t="shared" si="10"/>
        <v>CAD40912019757Haffert</v>
      </c>
      <c r="B283" s="17" t="s">
        <v>1518</v>
      </c>
      <c r="C283" s="18" t="s">
        <v>1517</v>
      </c>
      <c r="D283" s="227" t="s">
        <v>28</v>
      </c>
      <c r="E283" s="227" t="s">
        <v>29</v>
      </c>
      <c r="F283" s="236">
        <v>757</v>
      </c>
      <c r="G283" s="227" t="s">
        <v>32</v>
      </c>
      <c r="H283" s="237">
        <v>2019</v>
      </c>
      <c r="I283" s="238">
        <v>6</v>
      </c>
      <c r="J283" s="238">
        <v>4091</v>
      </c>
      <c r="K283" s="227" t="s">
        <v>186</v>
      </c>
      <c r="L283" s="227" t="s">
        <v>186</v>
      </c>
      <c r="M283" s="227" t="s">
        <v>290</v>
      </c>
      <c r="N283" s="22">
        <f>VLOOKUP($B283,$A$2:$T$1829,14,FALSE)</f>
        <v>45331</v>
      </c>
      <c r="O283" s="58" t="str">
        <f>VLOOKUP($B283,$A$2:$T$1829,15,FALSE)</f>
        <v>C1-06</v>
      </c>
      <c r="P283" s="23">
        <f>VLOOKUP($B283,$A$2:$T$1829,16,FALSE)</f>
        <v>0.45833333333333331</v>
      </c>
      <c r="Q283" s="21">
        <v>90</v>
      </c>
      <c r="R283" s="36"/>
      <c r="S283" s="17"/>
      <c r="T283" s="17"/>
      <c r="U283" s="187"/>
      <c r="V283" s="187"/>
    </row>
    <row r="284" spans="1:22" ht="15" customHeight="1" x14ac:dyDescent="0.2">
      <c r="A284" s="17" t="str">
        <f t="shared" si="10"/>
        <v>CAD40912019K57Haffert</v>
      </c>
      <c r="B284" s="17" t="s">
        <v>1518</v>
      </c>
      <c r="C284" s="18" t="s">
        <v>1517</v>
      </c>
      <c r="D284" s="227" t="s">
        <v>28</v>
      </c>
      <c r="E284" s="227" t="s">
        <v>29</v>
      </c>
      <c r="F284" s="241" t="s">
        <v>35</v>
      </c>
      <c r="G284" s="227" t="s">
        <v>36</v>
      </c>
      <c r="H284" s="237">
        <v>2019</v>
      </c>
      <c r="I284" s="238">
        <v>8</v>
      </c>
      <c r="J284" s="238">
        <v>4091</v>
      </c>
      <c r="K284" s="227" t="s">
        <v>186</v>
      </c>
      <c r="L284" s="227" t="s">
        <v>186</v>
      </c>
      <c r="M284" s="227" t="s">
        <v>290</v>
      </c>
      <c r="N284" s="22">
        <f>VLOOKUP($B284,$A$2:$T$1829,14,FALSE)</f>
        <v>45331</v>
      </c>
      <c r="O284" s="35" t="str">
        <f>VLOOKUP($B284,$A$2:$T$1829,15,FALSE)</f>
        <v>C1-06</v>
      </c>
      <c r="P284" s="23">
        <f>VLOOKUP($B284,$A$2:$T$1829,16,FALSE)</f>
        <v>0.45833333333333331</v>
      </c>
      <c r="Q284" s="21">
        <v>90</v>
      </c>
      <c r="R284" s="36"/>
      <c r="S284" s="17"/>
      <c r="T284" s="15"/>
      <c r="U284" s="17"/>
      <c r="V284" s="17"/>
    </row>
    <row r="285" spans="1:22" ht="15" customHeight="1" x14ac:dyDescent="0.2">
      <c r="A285" s="179" t="str">
        <f t="shared" si="10"/>
        <v>CAD40912019K04Haffert</v>
      </c>
      <c r="B285" s="179" t="s">
        <v>1518</v>
      </c>
      <c r="C285" s="227" t="s">
        <v>1517</v>
      </c>
      <c r="D285" s="227" t="s">
        <v>28</v>
      </c>
      <c r="E285" s="227" t="s">
        <v>29</v>
      </c>
      <c r="F285" s="236" t="s">
        <v>69</v>
      </c>
      <c r="G285" s="227" t="s">
        <v>70</v>
      </c>
      <c r="H285" s="237">
        <v>2019</v>
      </c>
      <c r="I285" s="238">
        <v>8</v>
      </c>
      <c r="J285" s="238">
        <v>4091</v>
      </c>
      <c r="K285" s="227" t="s">
        <v>186</v>
      </c>
      <c r="L285" s="227" t="s">
        <v>186</v>
      </c>
      <c r="M285" s="227" t="s">
        <v>290</v>
      </c>
      <c r="N285" s="206">
        <f>VLOOKUP($B285,$A$2:$T$1829,14,FALSE)</f>
        <v>45331</v>
      </c>
      <c r="O285" s="207" t="str">
        <f>VLOOKUP($B285,$A$2:$T$1829,15,FALSE)</f>
        <v>C1-06</v>
      </c>
      <c r="P285" s="208">
        <f>VLOOKUP($B285,$A$2:$T$1829,16,FALSE)</f>
        <v>0.45833333333333331</v>
      </c>
      <c r="Q285" s="238">
        <v>90</v>
      </c>
      <c r="R285" s="242"/>
      <c r="S285" s="179"/>
      <c r="T285" s="179"/>
      <c r="U285" s="6"/>
      <c r="V285" s="6"/>
    </row>
    <row r="286" spans="1:22" ht="15" customHeight="1" x14ac:dyDescent="0.2">
      <c r="A286" s="6" t="str">
        <f t="shared" si="10"/>
        <v>CAD10812018758Vogel</v>
      </c>
      <c r="B286" s="17"/>
      <c r="C286" s="26" t="s">
        <v>859</v>
      </c>
      <c r="D286" s="26" t="s">
        <v>84</v>
      </c>
      <c r="E286" s="26" t="s">
        <v>29</v>
      </c>
      <c r="F286" s="27">
        <v>758</v>
      </c>
      <c r="G286" s="26" t="s">
        <v>121</v>
      </c>
      <c r="H286" s="28">
        <v>2018</v>
      </c>
      <c r="I286" s="29">
        <v>2</v>
      </c>
      <c r="J286" s="29">
        <v>1081</v>
      </c>
      <c r="K286" s="26" t="s">
        <v>186</v>
      </c>
      <c r="L286" s="26" t="s">
        <v>186</v>
      </c>
      <c r="M286" s="26" t="s">
        <v>125</v>
      </c>
      <c r="N286" s="22"/>
      <c r="O286" s="30" t="s">
        <v>859</v>
      </c>
      <c r="P286" s="23"/>
      <c r="Q286" s="17"/>
      <c r="R286" s="17"/>
      <c r="S286" s="6"/>
      <c r="T286" s="6"/>
      <c r="U286" s="185"/>
      <c r="V286" s="185"/>
    </row>
    <row r="287" spans="1:22" ht="15" customHeight="1" x14ac:dyDescent="0.2">
      <c r="A287" s="17" t="str">
        <f t="shared" si="10"/>
        <v>CAD10812018K58Vogel</v>
      </c>
      <c r="B287" s="17" t="s">
        <v>1265</v>
      </c>
      <c r="C287" s="16" t="s">
        <v>859</v>
      </c>
      <c r="D287" s="18" t="s">
        <v>187</v>
      </c>
      <c r="E287" s="18" t="s">
        <v>29</v>
      </c>
      <c r="F287" s="19" t="s">
        <v>119</v>
      </c>
      <c r="G287" s="18" t="s">
        <v>120</v>
      </c>
      <c r="H287" s="20">
        <v>2018</v>
      </c>
      <c r="I287" s="21">
        <v>4</v>
      </c>
      <c r="J287" s="21">
        <v>1081</v>
      </c>
      <c r="K287" s="18" t="s">
        <v>186</v>
      </c>
      <c r="L287" s="18" t="s">
        <v>186</v>
      </c>
      <c r="M287" s="18" t="s">
        <v>125</v>
      </c>
      <c r="N287" s="22"/>
      <c r="O287" s="35" t="str">
        <f>VLOOKUP($B287,$A$2:$T$4019,15,FALSE)</f>
        <v>Portfolio</v>
      </c>
      <c r="P287" s="23"/>
      <c r="Q287" s="16"/>
      <c r="R287" s="17"/>
      <c r="S287" s="17"/>
      <c r="T287" s="17"/>
      <c r="U287" s="6"/>
      <c r="V287" s="6"/>
    </row>
    <row r="288" spans="1:22" ht="15" customHeight="1" x14ac:dyDescent="0.2">
      <c r="A288" s="17" t="str">
        <f t="shared" si="10"/>
        <v>CAD10812018298Vogel</v>
      </c>
      <c r="B288" s="17" t="s">
        <v>1265</v>
      </c>
      <c r="C288" s="16" t="s">
        <v>859</v>
      </c>
      <c r="D288" s="18" t="s">
        <v>187</v>
      </c>
      <c r="E288" s="18" t="s">
        <v>29</v>
      </c>
      <c r="F288" s="19">
        <v>298</v>
      </c>
      <c r="G288" s="18" t="s">
        <v>118</v>
      </c>
      <c r="H288" s="20">
        <v>2018</v>
      </c>
      <c r="I288" s="21">
        <v>4</v>
      </c>
      <c r="J288" s="21">
        <v>1081</v>
      </c>
      <c r="K288" s="18" t="s">
        <v>186</v>
      </c>
      <c r="L288" s="18" t="s">
        <v>186</v>
      </c>
      <c r="M288" s="18" t="s">
        <v>125</v>
      </c>
      <c r="N288" s="22"/>
      <c r="O288" s="35" t="str">
        <f>VLOOKUP($B288,$A$2:$T$4019,15,FALSE)</f>
        <v>Portfolio</v>
      </c>
      <c r="P288" s="23"/>
      <c r="Q288" s="17"/>
      <c r="R288" s="17"/>
      <c r="S288" s="17"/>
      <c r="T288" s="17"/>
      <c r="U288" s="17"/>
      <c r="V288" s="17"/>
    </row>
    <row r="289" spans="1:22" ht="15" customHeight="1" x14ac:dyDescent="0.2">
      <c r="A289" s="17" t="str">
        <f t="shared" si="10"/>
        <v>CAD12112019WIBVogel</v>
      </c>
      <c r="B289" s="17" t="s">
        <v>1265</v>
      </c>
      <c r="C289" s="16" t="s">
        <v>859</v>
      </c>
      <c r="D289" s="16" t="s">
        <v>84</v>
      </c>
      <c r="E289" s="16" t="s">
        <v>29</v>
      </c>
      <c r="F289" s="71" t="s">
        <v>101</v>
      </c>
      <c r="G289" s="16" t="s">
        <v>102</v>
      </c>
      <c r="H289" s="16">
        <v>2019</v>
      </c>
      <c r="I289" s="16">
        <v>2</v>
      </c>
      <c r="J289" s="16">
        <v>1211</v>
      </c>
      <c r="K289" s="16" t="s">
        <v>186</v>
      </c>
      <c r="L289" s="16" t="s">
        <v>186</v>
      </c>
      <c r="M289" s="16" t="s">
        <v>125</v>
      </c>
      <c r="N289" s="22"/>
      <c r="O289" s="17" t="str">
        <f>VLOOKUP($B289,$A$2:$T$4019,15,FALSE)</f>
        <v>Portfolio</v>
      </c>
      <c r="P289" s="17"/>
      <c r="Q289" s="16"/>
      <c r="R289" s="17"/>
      <c r="S289" s="17"/>
      <c r="T289" s="6"/>
      <c r="U289" s="17"/>
      <c r="V289" s="17"/>
    </row>
    <row r="290" spans="1:22" ht="15" customHeight="1" x14ac:dyDescent="0.2">
      <c r="A290" s="17" t="str">
        <f t="shared" si="10"/>
        <v>CAD10812018UMTVogel</v>
      </c>
      <c r="B290" s="17" t="s">
        <v>1265</v>
      </c>
      <c r="C290" s="16" t="s">
        <v>859</v>
      </c>
      <c r="D290" s="16" t="s">
        <v>84</v>
      </c>
      <c r="E290" s="16" t="s">
        <v>29</v>
      </c>
      <c r="F290" s="71" t="s">
        <v>114</v>
      </c>
      <c r="G290" s="16" t="s">
        <v>115</v>
      </c>
      <c r="H290" s="16">
        <v>2018</v>
      </c>
      <c r="I290" s="16">
        <v>2</v>
      </c>
      <c r="J290" s="16">
        <v>1081</v>
      </c>
      <c r="K290" s="16" t="s">
        <v>186</v>
      </c>
      <c r="L290" s="16" t="s">
        <v>186</v>
      </c>
      <c r="M290" s="16" t="s">
        <v>125</v>
      </c>
      <c r="N290" s="22"/>
      <c r="O290" s="17" t="str">
        <f>VLOOKUP($B290,$A$2:$T$4019,15,FALSE)</f>
        <v>Portfolio</v>
      </c>
      <c r="P290" s="17"/>
      <c r="Q290" s="16"/>
      <c r="R290" s="17"/>
      <c r="S290" s="17"/>
      <c r="T290" s="17"/>
      <c r="U290" s="17"/>
      <c r="V290" s="17"/>
    </row>
    <row r="291" spans="1:22" ht="15" customHeight="1" x14ac:dyDescent="0.2">
      <c r="A291" s="271" t="str">
        <f t="shared" si="10"/>
        <v>CAD 12212022RESVogel</v>
      </c>
      <c r="B291" s="271"/>
      <c r="C291" s="300" t="s">
        <v>859</v>
      </c>
      <c r="D291" s="300" t="s">
        <v>84</v>
      </c>
      <c r="E291" s="300" t="s">
        <v>29</v>
      </c>
      <c r="F291" s="300" t="s">
        <v>1694</v>
      </c>
      <c r="G291" s="300" t="s">
        <v>1695</v>
      </c>
      <c r="H291" s="300">
        <v>2022</v>
      </c>
      <c r="I291" s="300">
        <v>2</v>
      </c>
      <c r="J291" s="100">
        <v>1221</v>
      </c>
      <c r="K291" s="100" t="s">
        <v>2019</v>
      </c>
      <c r="L291" s="100" t="s">
        <v>2019</v>
      </c>
      <c r="M291" s="100" t="s">
        <v>125</v>
      </c>
      <c r="N291" s="86"/>
      <c r="O291" s="86" t="s">
        <v>859</v>
      </c>
      <c r="P291" s="86"/>
      <c r="Q291" s="86"/>
      <c r="R291" s="86"/>
      <c r="S291" s="86"/>
      <c r="T291" s="86"/>
      <c r="U291" s="17"/>
      <c r="V291" s="17"/>
    </row>
    <row r="292" spans="1:22" s="171" customFormat="1" ht="15" customHeight="1" x14ac:dyDescent="0.2">
      <c r="A292" s="6" t="str">
        <f t="shared" si="10"/>
        <v>CAD 239212018758Vogel</v>
      </c>
      <c r="B292" s="17"/>
      <c r="C292" s="26" t="s">
        <v>1046</v>
      </c>
      <c r="D292" s="26" t="s">
        <v>84</v>
      </c>
      <c r="E292" s="26" t="s">
        <v>29</v>
      </c>
      <c r="F292" s="27">
        <v>758</v>
      </c>
      <c r="G292" s="26" t="s">
        <v>121</v>
      </c>
      <c r="H292" s="28">
        <v>2018</v>
      </c>
      <c r="I292" s="29">
        <v>6</v>
      </c>
      <c r="J292" s="29">
        <v>3921</v>
      </c>
      <c r="K292" s="26" t="s">
        <v>188</v>
      </c>
      <c r="L292" s="26" t="s">
        <v>188</v>
      </c>
      <c r="M292" s="26" t="s">
        <v>125</v>
      </c>
      <c r="N292" s="22"/>
      <c r="O292" s="25" t="s">
        <v>1046</v>
      </c>
      <c r="P292" s="74"/>
      <c r="Q292" s="17"/>
      <c r="R292" s="17"/>
      <c r="S292" s="17"/>
      <c r="T292" s="17"/>
    </row>
    <row r="293" spans="1:22" ht="15" customHeight="1" x14ac:dyDescent="0.2">
      <c r="A293" s="17" t="str">
        <f t="shared" ref="A293:A324" si="17">K293&amp;J293&amp;H293&amp;F293&amp;M293</f>
        <v>CAD 239212018K58Vogel</v>
      </c>
      <c r="B293" s="17" t="s">
        <v>1045</v>
      </c>
      <c r="C293" s="18" t="s">
        <v>1046</v>
      </c>
      <c r="D293" s="39" t="s">
        <v>84</v>
      </c>
      <c r="E293" s="18" t="s">
        <v>29</v>
      </c>
      <c r="F293" s="19" t="s">
        <v>119</v>
      </c>
      <c r="G293" s="18" t="s">
        <v>120</v>
      </c>
      <c r="H293" s="20">
        <v>2018</v>
      </c>
      <c r="I293" s="21">
        <v>8</v>
      </c>
      <c r="J293" s="21">
        <v>3921</v>
      </c>
      <c r="K293" s="18" t="s">
        <v>188</v>
      </c>
      <c r="L293" s="18" t="s">
        <v>188</v>
      </c>
      <c r="M293" s="18" t="s">
        <v>125</v>
      </c>
      <c r="N293" s="22"/>
      <c r="O293" s="35" t="str">
        <f>VLOOKUP($B293,$A$2:$T$4019,15,FALSE)</f>
        <v>Praktische Prüfung am Rechner über 90 Min.</v>
      </c>
      <c r="P293" s="23"/>
      <c r="Q293" s="17"/>
      <c r="R293" s="17"/>
      <c r="S293" s="17"/>
      <c r="T293" s="17"/>
      <c r="U293" s="17"/>
      <c r="V293" s="17"/>
    </row>
    <row r="294" spans="1:22" ht="15" customHeight="1" x14ac:dyDescent="0.2">
      <c r="A294" s="6" t="str">
        <f t="shared" si="17"/>
        <v>CAD/CAE21112019MMTFeldermann</v>
      </c>
      <c r="B294" s="6"/>
      <c r="C294" s="43" t="s">
        <v>916</v>
      </c>
      <c r="D294" s="43" t="s">
        <v>189</v>
      </c>
      <c r="E294" s="43" t="s">
        <v>18</v>
      </c>
      <c r="F294" s="85" t="s">
        <v>42</v>
      </c>
      <c r="G294" s="43" t="s">
        <v>32</v>
      </c>
      <c r="H294" s="44">
        <v>2019</v>
      </c>
      <c r="I294" s="45">
        <v>2</v>
      </c>
      <c r="J294" s="45">
        <v>2111</v>
      </c>
      <c r="K294" s="43" t="s">
        <v>190</v>
      </c>
      <c r="L294" s="43" t="s">
        <v>190</v>
      </c>
      <c r="M294" s="43" t="s">
        <v>191</v>
      </c>
      <c r="N294" s="14">
        <v>45325</v>
      </c>
      <c r="O294" s="30" t="s">
        <v>1413</v>
      </c>
      <c r="P294" s="31">
        <v>0.375</v>
      </c>
      <c r="Q294" s="29">
        <v>120</v>
      </c>
      <c r="R294" s="32"/>
      <c r="S294" s="6"/>
      <c r="T294" s="17"/>
      <c r="U294" s="17"/>
      <c r="V294" s="17"/>
    </row>
    <row r="295" spans="1:22" ht="15" customHeight="1" x14ac:dyDescent="0.2">
      <c r="A295" s="277" t="str">
        <f t="shared" si="17"/>
        <v>CAD/PLM11512019MMBFeldermann/Binder</v>
      </c>
      <c r="B295" s="225"/>
      <c r="C295" s="234" t="s">
        <v>906</v>
      </c>
      <c r="D295" s="229" t="s">
        <v>189</v>
      </c>
      <c r="E295" s="229" t="s">
        <v>18</v>
      </c>
      <c r="F295" s="390" t="s">
        <v>192</v>
      </c>
      <c r="G295" s="229" t="s">
        <v>30</v>
      </c>
      <c r="H295" s="339">
        <v>2019</v>
      </c>
      <c r="I295" s="340">
        <v>1</v>
      </c>
      <c r="J295" s="340">
        <v>1151</v>
      </c>
      <c r="K295" s="229" t="s">
        <v>193</v>
      </c>
      <c r="L295" s="229" t="s">
        <v>193</v>
      </c>
      <c r="M295" s="219" t="s">
        <v>194</v>
      </c>
      <c r="N295" s="314">
        <v>45373</v>
      </c>
      <c r="O295" s="30" t="s">
        <v>1413</v>
      </c>
      <c r="P295" s="391">
        <v>0.58333333333333337</v>
      </c>
      <c r="Q295" s="341">
        <v>120</v>
      </c>
      <c r="R295" s="341"/>
      <c r="S295" s="181"/>
      <c r="T295" s="240"/>
      <c r="U295" s="17"/>
      <c r="V295" s="17"/>
    </row>
    <row r="296" spans="1:22" ht="15" customHeight="1" x14ac:dyDescent="0.2">
      <c r="A296" s="129" t="str">
        <f t="shared" si="17"/>
        <v>CAE/ FEM41012019704Feldermann/ Binder</v>
      </c>
      <c r="B296" s="1"/>
      <c r="C296" s="52" t="s">
        <v>1461</v>
      </c>
      <c r="D296" s="219" t="s">
        <v>28</v>
      </c>
      <c r="E296" s="219" t="s">
        <v>29</v>
      </c>
      <c r="F296" s="275">
        <v>704</v>
      </c>
      <c r="G296" s="219" t="s">
        <v>30</v>
      </c>
      <c r="H296" s="339">
        <v>2019</v>
      </c>
      <c r="I296" s="340">
        <v>6</v>
      </c>
      <c r="J296" s="340">
        <v>4101</v>
      </c>
      <c r="K296" s="219" t="s">
        <v>1459</v>
      </c>
      <c r="L296" s="219" t="s">
        <v>1459</v>
      </c>
      <c r="M296" s="219" t="s">
        <v>1460</v>
      </c>
      <c r="N296" s="14">
        <v>45325</v>
      </c>
      <c r="O296" s="30" t="s">
        <v>1564</v>
      </c>
      <c r="P296" s="31">
        <v>0.375</v>
      </c>
      <c r="Q296" s="149">
        <v>150</v>
      </c>
      <c r="R296" s="149"/>
      <c r="S296" s="6"/>
      <c r="T296" s="15"/>
      <c r="U296" s="17"/>
      <c r="V296" s="17"/>
    </row>
    <row r="297" spans="1:22" ht="15" customHeight="1" x14ac:dyDescent="0.2">
      <c r="A297" s="17" t="str">
        <f t="shared" si="17"/>
        <v>CAE/ FEM41012019K57Feldermann/ Binder</v>
      </c>
      <c r="B297" s="17" t="s">
        <v>1519</v>
      </c>
      <c r="C297" s="18" t="s">
        <v>1475</v>
      </c>
      <c r="D297" s="227" t="s">
        <v>28</v>
      </c>
      <c r="E297" s="227" t="s">
        <v>29</v>
      </c>
      <c r="F297" s="241" t="s">
        <v>35</v>
      </c>
      <c r="G297" s="227" t="s">
        <v>36</v>
      </c>
      <c r="H297" s="237">
        <v>2019</v>
      </c>
      <c r="I297" s="238">
        <v>8</v>
      </c>
      <c r="J297" s="238">
        <v>4101</v>
      </c>
      <c r="K297" s="227" t="s">
        <v>1459</v>
      </c>
      <c r="L297" s="227" t="s">
        <v>1459</v>
      </c>
      <c r="M297" s="227" t="s">
        <v>1460</v>
      </c>
      <c r="N297" s="22">
        <f>VLOOKUP($B297,$A$2:$T$1829,14,FALSE)</f>
        <v>45325</v>
      </c>
      <c r="O297" s="37" t="str">
        <f>VLOOKUP($B297,$A$2:$T$1829,15,FALSE)</f>
        <v>C1-06</v>
      </c>
      <c r="P297" s="23">
        <f>VLOOKUP($B297,$A$2:$T$1829,16,FALSE)</f>
        <v>0.375</v>
      </c>
      <c r="Q297" s="21">
        <v>150</v>
      </c>
      <c r="R297" s="36"/>
      <c r="S297" s="17"/>
      <c r="T297" s="15"/>
      <c r="U297" s="6"/>
      <c r="V297" s="6"/>
    </row>
    <row r="298" spans="1:22" s="1" customFormat="1" ht="15" customHeight="1" x14ac:dyDescent="0.2">
      <c r="A298" s="17" t="str">
        <f t="shared" si="17"/>
        <v>CAE/ FEM41012019757Feldermann/Binder</v>
      </c>
      <c r="B298" s="17" t="s">
        <v>1519</v>
      </c>
      <c r="C298" s="18" t="s">
        <v>1475</v>
      </c>
      <c r="D298" s="227" t="s">
        <v>28</v>
      </c>
      <c r="E298" s="227" t="s">
        <v>29</v>
      </c>
      <c r="F298" s="236">
        <v>757</v>
      </c>
      <c r="G298" s="227" t="s">
        <v>32</v>
      </c>
      <c r="H298" s="237">
        <v>2019</v>
      </c>
      <c r="I298" s="238">
        <v>6</v>
      </c>
      <c r="J298" s="238">
        <v>4101</v>
      </c>
      <c r="K298" s="227" t="s">
        <v>1459</v>
      </c>
      <c r="L298" s="227" t="s">
        <v>1459</v>
      </c>
      <c r="M298" s="227" t="s">
        <v>194</v>
      </c>
      <c r="N298" s="22">
        <f>VLOOKUP($B298,$A$2:$T$1829,14,FALSE)</f>
        <v>45325</v>
      </c>
      <c r="O298" s="37" t="str">
        <f>VLOOKUP($B298,$A$2:$T$1829,15,FALSE)</f>
        <v>C1-06</v>
      </c>
      <c r="P298" s="23">
        <f>VLOOKUP($B298,$A$2:$T$1829,16,FALSE)</f>
        <v>0.375</v>
      </c>
      <c r="Q298" s="21">
        <v>150</v>
      </c>
      <c r="R298" s="36"/>
      <c r="S298" s="17"/>
      <c r="T298" s="17"/>
    </row>
    <row r="299" spans="1:22" ht="15" customHeight="1" x14ac:dyDescent="0.2">
      <c r="A299" s="179" t="str">
        <f t="shared" si="17"/>
        <v>CAE/ FEM41012019K04Feldermann/Binder</v>
      </c>
      <c r="B299" s="179" t="s">
        <v>1519</v>
      </c>
      <c r="C299" s="18" t="s">
        <v>1475</v>
      </c>
      <c r="D299" s="227" t="s">
        <v>28</v>
      </c>
      <c r="E299" s="227" t="s">
        <v>29</v>
      </c>
      <c r="F299" s="236" t="s">
        <v>69</v>
      </c>
      <c r="G299" s="227" t="s">
        <v>70</v>
      </c>
      <c r="H299" s="237">
        <v>2019</v>
      </c>
      <c r="I299" s="238">
        <v>8</v>
      </c>
      <c r="J299" s="238">
        <v>4101</v>
      </c>
      <c r="K299" s="227" t="s">
        <v>1459</v>
      </c>
      <c r="L299" s="227" t="s">
        <v>1459</v>
      </c>
      <c r="M299" s="227" t="s">
        <v>194</v>
      </c>
      <c r="N299" s="206">
        <f>VLOOKUP($B299,$A$2:$T$1829,14,FALSE)</f>
        <v>45325</v>
      </c>
      <c r="O299" s="276" t="str">
        <f>VLOOKUP($B299,$A$2:$T$1829,15,FALSE)</f>
        <v>C1-06</v>
      </c>
      <c r="P299" s="208">
        <f>VLOOKUP($B299,$A$2:$T$1829,16,FALSE)</f>
        <v>0.375</v>
      </c>
      <c r="Q299" s="238">
        <v>150</v>
      </c>
      <c r="R299" s="242"/>
      <c r="S299" s="179"/>
      <c r="T299" s="179"/>
      <c r="U299" s="181"/>
      <c r="V299" s="181"/>
    </row>
    <row r="300" spans="1:22" ht="15" customHeight="1" x14ac:dyDescent="0.2">
      <c r="A300" s="179" t="str">
        <f t="shared" si="17"/>
        <v>CAE/ FEM41012019WIMFeldermann/Binder</v>
      </c>
      <c r="B300" s="179" t="s">
        <v>1519</v>
      </c>
      <c r="C300" s="18" t="s">
        <v>1475</v>
      </c>
      <c r="D300" s="227" t="s">
        <v>17</v>
      </c>
      <c r="E300" s="227" t="s">
        <v>29</v>
      </c>
      <c r="F300" s="236" t="s">
        <v>82</v>
      </c>
      <c r="G300" s="227" t="s">
        <v>83</v>
      </c>
      <c r="H300" s="237">
        <v>2019</v>
      </c>
      <c r="I300" s="238">
        <v>6</v>
      </c>
      <c r="J300" s="238">
        <v>4101</v>
      </c>
      <c r="K300" s="227" t="s">
        <v>1459</v>
      </c>
      <c r="L300" s="227" t="s">
        <v>1459</v>
      </c>
      <c r="M300" s="227" t="s">
        <v>194</v>
      </c>
      <c r="N300" s="206">
        <f>VLOOKUP($B300,$A$2:$T$1829,14,FALSE)</f>
        <v>45325</v>
      </c>
      <c r="O300" s="276" t="str">
        <f>VLOOKUP($B300,$A$2:$T$1829,15,FALSE)</f>
        <v>C1-06</v>
      </c>
      <c r="P300" s="208">
        <f>VLOOKUP($B300,$A$2:$T$1829,16,FALSE)</f>
        <v>0.375</v>
      </c>
      <c r="Q300" s="238"/>
      <c r="R300" s="242"/>
      <c r="S300" s="179"/>
      <c r="T300" s="179"/>
      <c r="U300" s="181"/>
      <c r="V300" s="181"/>
    </row>
    <row r="301" spans="1:22" ht="15" customHeight="1" x14ac:dyDescent="0.2">
      <c r="A301" s="129" t="str">
        <f t="shared" si="17"/>
        <v>Compilerbau10102016MITRitschel</v>
      </c>
      <c r="B301" s="129"/>
      <c r="C301" s="26" t="s">
        <v>1984</v>
      </c>
      <c r="D301" s="130" t="s">
        <v>40</v>
      </c>
      <c r="E301" s="130" t="s">
        <v>18</v>
      </c>
      <c r="F301" s="131" t="s">
        <v>157</v>
      </c>
      <c r="G301" s="130" t="s">
        <v>51</v>
      </c>
      <c r="H301" s="132">
        <v>2016</v>
      </c>
      <c r="I301" s="133">
        <v>2</v>
      </c>
      <c r="J301" s="133">
        <v>1010</v>
      </c>
      <c r="K301" s="130" t="s">
        <v>196</v>
      </c>
      <c r="L301" s="130" t="s">
        <v>196</v>
      </c>
      <c r="M301" s="130" t="s">
        <v>106</v>
      </c>
      <c r="N301" s="134"/>
      <c r="O301" s="410" t="s">
        <v>1984</v>
      </c>
      <c r="P301" s="135"/>
      <c r="Q301" s="144"/>
      <c r="R301" s="129"/>
      <c r="S301" s="6"/>
      <c r="T301" s="15"/>
      <c r="U301" s="17"/>
      <c r="V301" s="17"/>
    </row>
    <row r="302" spans="1:22" ht="15" customHeight="1" x14ac:dyDescent="0.2">
      <c r="A302" s="181" t="str">
        <f t="shared" si="17"/>
        <v>Computer Vision 40112019779Müller-Schneiders</v>
      </c>
      <c r="B302" s="181"/>
      <c r="C302" s="219" t="s">
        <v>930</v>
      </c>
      <c r="D302" s="235" t="s">
        <v>40</v>
      </c>
      <c r="E302" s="234" t="s">
        <v>29</v>
      </c>
      <c r="F302" s="285">
        <v>779</v>
      </c>
      <c r="G302" s="219" t="s">
        <v>51</v>
      </c>
      <c r="H302" s="258">
        <v>2019</v>
      </c>
      <c r="I302" s="234">
        <v>5</v>
      </c>
      <c r="J302" s="234">
        <v>4011</v>
      </c>
      <c r="K302" s="234" t="s">
        <v>1245</v>
      </c>
      <c r="L302" s="234" t="s">
        <v>1245</v>
      </c>
      <c r="M302" s="234" t="s">
        <v>71</v>
      </c>
      <c r="N302" s="223"/>
      <c r="O302" s="231" t="s">
        <v>206</v>
      </c>
      <c r="P302" s="224"/>
      <c r="Q302" s="234"/>
      <c r="R302" s="181"/>
      <c r="S302" s="181"/>
      <c r="T302" s="357"/>
      <c r="U302" s="17"/>
      <c r="V302" s="17"/>
    </row>
    <row r="303" spans="1:22" ht="15" customHeight="1" x14ac:dyDescent="0.2">
      <c r="A303" s="179" t="str">
        <f t="shared" si="17"/>
        <v>Computer Vision 40112019K79Müller-Schneiders</v>
      </c>
      <c r="B303" s="179"/>
      <c r="C303" s="227" t="s">
        <v>930</v>
      </c>
      <c r="D303" s="253" t="s">
        <v>40</v>
      </c>
      <c r="E303" s="228" t="s">
        <v>29</v>
      </c>
      <c r="F303" s="254" t="s">
        <v>1393</v>
      </c>
      <c r="G303" s="227" t="s">
        <v>1416</v>
      </c>
      <c r="H303" s="255">
        <v>2019</v>
      </c>
      <c r="I303" s="228">
        <v>7</v>
      </c>
      <c r="J303" s="228">
        <v>4011</v>
      </c>
      <c r="K303" s="228" t="s">
        <v>1245</v>
      </c>
      <c r="L303" s="228" t="s">
        <v>1245</v>
      </c>
      <c r="M303" s="228" t="s">
        <v>71</v>
      </c>
      <c r="N303" s="206"/>
      <c r="O303" s="207" t="s">
        <v>206</v>
      </c>
      <c r="P303" s="208"/>
      <c r="Q303" s="179"/>
      <c r="R303" s="179"/>
      <c r="S303" s="179"/>
      <c r="T303" s="240"/>
      <c r="U303" s="77"/>
      <c r="V303" s="77"/>
    </row>
    <row r="304" spans="1:22" ht="15" customHeight="1" x14ac:dyDescent="0.2">
      <c r="A304" s="6" t="str">
        <f t="shared" si="17"/>
        <v>Computer Vision für autonomes Fahren37102016MITMüller-Schneiders</v>
      </c>
      <c r="B304" s="6"/>
      <c r="C304" s="26" t="s">
        <v>1989</v>
      </c>
      <c r="D304" s="26" t="s">
        <v>40</v>
      </c>
      <c r="E304" s="26" t="s">
        <v>18</v>
      </c>
      <c r="F304" s="27" t="s">
        <v>157</v>
      </c>
      <c r="G304" s="26" t="s">
        <v>51</v>
      </c>
      <c r="H304" s="28">
        <v>2016</v>
      </c>
      <c r="I304" s="29">
        <v>2</v>
      </c>
      <c r="J304" s="29">
        <v>3710</v>
      </c>
      <c r="K304" s="26" t="s">
        <v>1120</v>
      </c>
      <c r="L304" s="26" t="s">
        <v>1120</v>
      </c>
      <c r="M304" s="26" t="s">
        <v>71</v>
      </c>
      <c r="N304" s="14"/>
      <c r="O304" s="30" t="s">
        <v>431</v>
      </c>
      <c r="P304" s="31"/>
      <c r="Q304" s="32"/>
      <c r="R304" s="32"/>
      <c r="S304" s="6"/>
      <c r="T304" s="272"/>
      <c r="U304" s="17"/>
      <c r="V304" s="17"/>
    </row>
    <row r="305" spans="1:22" ht="15" customHeight="1" x14ac:dyDescent="0.2">
      <c r="A305" s="129" t="str">
        <f t="shared" si="17"/>
        <v>Computergestützte Messwerterfassung20612019748 Jandewerth/Biesenbach/Pautzke</v>
      </c>
      <c r="B305" s="129"/>
      <c r="C305" s="130" t="s">
        <v>912</v>
      </c>
      <c r="D305" s="130" t="s">
        <v>40</v>
      </c>
      <c r="E305" s="130" t="s">
        <v>29</v>
      </c>
      <c r="F305" s="201">
        <v>748</v>
      </c>
      <c r="G305" s="130" t="s">
        <v>46</v>
      </c>
      <c r="H305" s="132">
        <v>2019</v>
      </c>
      <c r="I305" s="133">
        <v>3</v>
      </c>
      <c r="J305" s="133">
        <v>2061</v>
      </c>
      <c r="K305" s="130" t="s">
        <v>820</v>
      </c>
      <c r="L305" s="130" t="s">
        <v>820</v>
      </c>
      <c r="M305" s="26" t="s">
        <v>2306</v>
      </c>
      <c r="N305" s="134">
        <v>45378</v>
      </c>
      <c r="O305" s="30" t="s">
        <v>1131</v>
      </c>
      <c r="P305" s="135">
        <v>0.54166666666666663</v>
      </c>
      <c r="Q305" s="129">
        <v>90</v>
      </c>
      <c r="R305" s="129"/>
      <c r="S305" s="6"/>
      <c r="T305" s="6"/>
      <c r="U305" s="67"/>
      <c r="V305" s="67"/>
    </row>
    <row r="306" spans="1:22" ht="15" customHeight="1" x14ac:dyDescent="0.2">
      <c r="A306" s="17" t="str">
        <f t="shared" si="17"/>
        <v>Computergestützte Messwerterfassung20812019WIE Jandewerth/Pautzke</v>
      </c>
      <c r="B306" s="17" t="s">
        <v>2308</v>
      </c>
      <c r="C306" s="16" t="s">
        <v>912</v>
      </c>
      <c r="D306" s="70" t="s">
        <v>17</v>
      </c>
      <c r="E306" s="16" t="s">
        <v>29</v>
      </c>
      <c r="F306" s="71" t="s">
        <v>55</v>
      </c>
      <c r="G306" s="18" t="s">
        <v>56</v>
      </c>
      <c r="H306" s="72">
        <v>2019</v>
      </c>
      <c r="I306" s="16">
        <v>3</v>
      </c>
      <c r="J306" s="16">
        <v>2081</v>
      </c>
      <c r="K306" s="16" t="s">
        <v>820</v>
      </c>
      <c r="L306" s="16" t="s">
        <v>820</v>
      </c>
      <c r="M306" s="16" t="s">
        <v>2307</v>
      </c>
      <c r="N306" s="22">
        <f>VLOOKUP($B306,$A$2:$T$3321,14,FALSE)</f>
        <v>45378</v>
      </c>
      <c r="O306" s="35" t="str">
        <f>VLOOKUP($B306,$A$2:$T$3321,15,FALSE)</f>
        <v>D3-16, D3-33</v>
      </c>
      <c r="P306" s="23">
        <f>VLOOKUP($B306,$A$2:$T$3321,16,FALSE)</f>
        <v>0.54166666666666663</v>
      </c>
      <c r="Q306" s="17">
        <v>90</v>
      </c>
      <c r="R306" s="17"/>
      <c r="S306" s="17"/>
      <c r="T306" s="165"/>
      <c r="U306" s="15"/>
      <c r="V306" s="15"/>
    </row>
    <row r="307" spans="1:22" ht="15" customHeight="1" x14ac:dyDescent="0.2">
      <c r="A307" s="179" t="str">
        <f t="shared" si="17"/>
        <v>Computergestützte Messwerterfassung41212019757 Jandewerth/Pautzke</v>
      </c>
      <c r="B307" s="179" t="s">
        <v>2308</v>
      </c>
      <c r="C307" s="227" t="s">
        <v>1051</v>
      </c>
      <c r="D307" s="227" t="s">
        <v>28</v>
      </c>
      <c r="E307" s="227" t="s">
        <v>29</v>
      </c>
      <c r="F307" s="236">
        <v>757</v>
      </c>
      <c r="G307" s="227" t="s">
        <v>32</v>
      </c>
      <c r="H307" s="237">
        <v>2019</v>
      </c>
      <c r="I307" s="238">
        <v>5</v>
      </c>
      <c r="J307" s="238">
        <v>4121</v>
      </c>
      <c r="K307" s="227" t="s">
        <v>820</v>
      </c>
      <c r="L307" s="227" t="s">
        <v>820</v>
      </c>
      <c r="M307" s="227" t="s">
        <v>2307</v>
      </c>
      <c r="N307" s="206">
        <f>VLOOKUP($B307,$A$2:$T$3321,14,FALSE)</f>
        <v>45378</v>
      </c>
      <c r="O307" s="207" t="str">
        <f>VLOOKUP($B307,$A$2:$T$3321,15,FALSE)</f>
        <v>D3-16, D3-33</v>
      </c>
      <c r="P307" s="208">
        <f>VLOOKUP($B307,$A$2:$T$3321,16,FALSE)</f>
        <v>0.54166666666666663</v>
      </c>
      <c r="Q307" s="242">
        <v>90</v>
      </c>
      <c r="R307" s="242"/>
      <c r="S307" s="179"/>
      <c r="T307" s="187"/>
      <c r="U307" s="77"/>
      <c r="V307" s="77"/>
    </row>
    <row r="308" spans="1:22" ht="15" customHeight="1" x14ac:dyDescent="0.2">
      <c r="A308" s="179" t="str">
        <f t="shared" si="17"/>
        <v>Computergestützte Messwerterfassung41212019K57 Jandewerth/Pautzke</v>
      </c>
      <c r="B308" s="179" t="s">
        <v>2308</v>
      </c>
      <c r="C308" s="227" t="s">
        <v>1051</v>
      </c>
      <c r="D308" s="227" t="s">
        <v>28</v>
      </c>
      <c r="E308" s="227" t="s">
        <v>29</v>
      </c>
      <c r="F308" s="241" t="s">
        <v>35</v>
      </c>
      <c r="G308" s="227" t="s">
        <v>36</v>
      </c>
      <c r="H308" s="237">
        <v>2019</v>
      </c>
      <c r="I308" s="238">
        <v>7</v>
      </c>
      <c r="J308" s="238">
        <v>4121</v>
      </c>
      <c r="K308" s="227" t="s">
        <v>820</v>
      </c>
      <c r="L308" s="227" t="s">
        <v>820</v>
      </c>
      <c r="M308" s="227" t="s">
        <v>2307</v>
      </c>
      <c r="N308" s="206">
        <f>VLOOKUP($B308,$A$2:$T$3321,14,FALSE)</f>
        <v>45378</v>
      </c>
      <c r="O308" s="207" t="str">
        <f>VLOOKUP($B308,$A$2:$T$3321,15,FALSE)</f>
        <v>D3-16, D3-33</v>
      </c>
      <c r="P308" s="208">
        <f>VLOOKUP($B308,$A$2:$T$3321,16,FALSE)</f>
        <v>0.54166666666666663</v>
      </c>
      <c r="Q308" s="242">
        <v>90</v>
      </c>
      <c r="R308" s="242"/>
      <c r="S308" s="179"/>
      <c r="T308" s="179"/>
      <c r="U308" s="17"/>
      <c r="V308" s="17"/>
    </row>
    <row r="309" spans="1:22" s="1" customFormat="1" ht="15" customHeight="1" x14ac:dyDescent="0.2">
      <c r="A309" s="17" t="str">
        <f t="shared" si="17"/>
        <v>Computergestützte Messwerterfassung20612019H48 Jandewerth/Pautzke</v>
      </c>
      <c r="B309" s="17" t="s">
        <v>2308</v>
      </c>
      <c r="C309" s="18" t="s">
        <v>912</v>
      </c>
      <c r="D309" s="18" t="s">
        <v>40</v>
      </c>
      <c r="E309" s="18" t="s">
        <v>29</v>
      </c>
      <c r="F309" s="197" t="s">
        <v>58</v>
      </c>
      <c r="G309" s="18" t="s">
        <v>1399</v>
      </c>
      <c r="H309" s="20">
        <v>2019</v>
      </c>
      <c r="I309" s="21">
        <v>5</v>
      </c>
      <c r="J309" s="21">
        <v>2061</v>
      </c>
      <c r="K309" s="18" t="s">
        <v>820</v>
      </c>
      <c r="L309" s="18" t="s">
        <v>820</v>
      </c>
      <c r="M309" s="18" t="s">
        <v>2307</v>
      </c>
      <c r="N309" s="22">
        <f>VLOOKUP($B309,$A$2:$T$3321,14,FALSE)</f>
        <v>45378</v>
      </c>
      <c r="O309" s="35" t="str">
        <f>VLOOKUP($B309,$A$2:$T$3321,15,FALSE)</f>
        <v>D3-16, D3-33</v>
      </c>
      <c r="P309" s="23">
        <f>VLOOKUP($B309,$A$2:$T$3321,16,FALSE)</f>
        <v>0.54166666666666663</v>
      </c>
      <c r="Q309" s="16">
        <v>90</v>
      </c>
      <c r="R309" s="17"/>
      <c r="S309" s="17"/>
      <c r="T309" s="17"/>
      <c r="U309" s="6"/>
      <c r="V309" s="6"/>
    </row>
    <row r="310" spans="1:22" ht="15" customHeight="1" x14ac:dyDescent="0.2">
      <c r="A310" s="181" t="str">
        <f t="shared" si="17"/>
        <v>Cont_Aware_Mob_Comp42212019779Blunck</v>
      </c>
      <c r="B310" s="181"/>
      <c r="C310" s="219" t="s">
        <v>431</v>
      </c>
      <c r="D310" s="219" t="s">
        <v>40</v>
      </c>
      <c r="E310" s="219" t="s">
        <v>29</v>
      </c>
      <c r="F310" s="220">
        <v>779</v>
      </c>
      <c r="G310" s="219" t="s">
        <v>51</v>
      </c>
      <c r="H310" s="221">
        <v>2019</v>
      </c>
      <c r="I310" s="222">
        <v>6</v>
      </c>
      <c r="J310" s="222">
        <v>4221</v>
      </c>
      <c r="K310" s="219" t="s">
        <v>197</v>
      </c>
      <c r="L310" s="219" t="s">
        <v>197</v>
      </c>
      <c r="M310" s="219" t="s">
        <v>50</v>
      </c>
      <c r="N310" s="223"/>
      <c r="O310" s="191" t="s">
        <v>431</v>
      </c>
      <c r="P310" s="224"/>
      <c r="Q310" s="181"/>
      <c r="R310" s="181"/>
      <c r="S310" s="181"/>
      <c r="T310" s="249"/>
      <c r="U310" s="249"/>
      <c r="V310" s="249"/>
    </row>
    <row r="311" spans="1:22" ht="15" customHeight="1" x14ac:dyDescent="0.2">
      <c r="A311" s="179" t="str">
        <f t="shared" si="17"/>
        <v>Cont_Aware_Mob_Comp42212019H48Blunck</v>
      </c>
      <c r="B311" s="179" t="s">
        <v>1427</v>
      </c>
      <c r="C311" s="227" t="s">
        <v>1992</v>
      </c>
      <c r="D311" s="227" t="s">
        <v>40</v>
      </c>
      <c r="E311" s="227" t="s">
        <v>29</v>
      </c>
      <c r="F311" s="241" t="s">
        <v>58</v>
      </c>
      <c r="G311" s="227" t="s">
        <v>59</v>
      </c>
      <c r="H311" s="237">
        <v>2019</v>
      </c>
      <c r="I311" s="238">
        <v>8</v>
      </c>
      <c r="J311" s="238">
        <v>4221</v>
      </c>
      <c r="K311" s="227" t="s">
        <v>197</v>
      </c>
      <c r="L311" s="227" t="s">
        <v>197</v>
      </c>
      <c r="M311" s="227" t="s">
        <v>50</v>
      </c>
      <c r="N311" s="206"/>
      <c r="O311" s="207" t="str">
        <f>VLOOKUP($B311,$A$2:$T$1829,15,FALSE)</f>
        <v>mündl. Prüfung</v>
      </c>
      <c r="P311" s="208"/>
      <c r="Q311" s="179"/>
      <c r="R311" s="179"/>
      <c r="S311" s="179"/>
      <c r="T311" s="240"/>
      <c r="U311" s="17"/>
      <c r="V311" s="17"/>
    </row>
    <row r="312" spans="1:22" ht="15" customHeight="1" x14ac:dyDescent="0.2">
      <c r="A312" s="179" t="str">
        <f t="shared" si="17"/>
        <v>Cont_Aware_Mob_Comp42212019K79Blunck</v>
      </c>
      <c r="B312" s="179" t="s">
        <v>1427</v>
      </c>
      <c r="C312" s="227" t="s">
        <v>431</v>
      </c>
      <c r="D312" s="227" t="s">
        <v>40</v>
      </c>
      <c r="E312" s="227" t="s">
        <v>29</v>
      </c>
      <c r="F312" s="241" t="s">
        <v>1393</v>
      </c>
      <c r="G312" s="227" t="s">
        <v>1416</v>
      </c>
      <c r="H312" s="237">
        <v>2019</v>
      </c>
      <c r="I312" s="238">
        <v>8</v>
      </c>
      <c r="J312" s="238">
        <v>4221</v>
      </c>
      <c r="K312" s="227" t="s">
        <v>197</v>
      </c>
      <c r="L312" s="227" t="s">
        <v>197</v>
      </c>
      <c r="M312" s="227" t="s">
        <v>50</v>
      </c>
      <c r="N312" s="206"/>
      <c r="O312" s="207" t="str">
        <f>VLOOKUP($B312,$A$2:$T$1829,15,FALSE)</f>
        <v>mündl. Prüfung</v>
      </c>
      <c r="P312" s="208"/>
      <c r="Q312" s="179"/>
      <c r="R312" s="179"/>
      <c r="S312" s="179"/>
      <c r="T312" s="240"/>
      <c r="U312" s="6"/>
      <c r="V312" s="6"/>
    </row>
    <row r="313" spans="1:22" ht="15" customHeight="1" x14ac:dyDescent="0.2">
      <c r="A313" s="181" t="str">
        <f t="shared" si="17"/>
        <v>Controlling12212022MATKlönne/Wiesmann</v>
      </c>
      <c r="B313" s="181"/>
      <c r="C313" s="219" t="s">
        <v>903</v>
      </c>
      <c r="D313" s="219" t="s">
        <v>17</v>
      </c>
      <c r="E313" s="219" t="s">
        <v>18</v>
      </c>
      <c r="F313" s="220" t="s">
        <v>19</v>
      </c>
      <c r="G313" s="219" t="s">
        <v>20</v>
      </c>
      <c r="H313" s="221">
        <v>2022</v>
      </c>
      <c r="I313" s="222">
        <v>2</v>
      </c>
      <c r="J313" s="222">
        <v>1221</v>
      </c>
      <c r="K313" s="219" t="s">
        <v>198</v>
      </c>
      <c r="L313" s="219" t="s">
        <v>198</v>
      </c>
      <c r="M313" s="219" t="s">
        <v>1262</v>
      </c>
      <c r="N313" s="223">
        <v>45329</v>
      </c>
      <c r="O313" s="210" t="s">
        <v>1561</v>
      </c>
      <c r="P313" s="224">
        <v>0.41666666666666669</v>
      </c>
      <c r="Q313" s="234">
        <v>120</v>
      </c>
      <c r="R313" s="181"/>
      <c r="S313" s="259"/>
      <c r="T313" s="179"/>
      <c r="U313" s="17"/>
      <c r="V313" s="17"/>
    </row>
    <row r="314" spans="1:22" ht="15" customHeight="1" x14ac:dyDescent="0.2">
      <c r="A314" s="179" t="str">
        <f t="shared" si="17"/>
        <v>Controlling11112021ACCKlönne/Wiesmann</v>
      </c>
      <c r="B314" s="179" t="s">
        <v>1920</v>
      </c>
      <c r="C314" s="227" t="s">
        <v>1187</v>
      </c>
      <c r="D314" s="227" t="s">
        <v>17</v>
      </c>
      <c r="E314" s="227" t="s">
        <v>18</v>
      </c>
      <c r="F314" s="241" t="s">
        <v>21</v>
      </c>
      <c r="G314" s="227" t="s">
        <v>22</v>
      </c>
      <c r="H314" s="237">
        <v>2021</v>
      </c>
      <c r="I314" s="238">
        <v>1</v>
      </c>
      <c r="J314" s="238">
        <v>1111</v>
      </c>
      <c r="K314" s="227" t="s">
        <v>198</v>
      </c>
      <c r="L314" s="227" t="s">
        <v>198</v>
      </c>
      <c r="M314" s="227" t="s">
        <v>1262</v>
      </c>
      <c r="N314" s="206">
        <f>VLOOKUP($B314,$A$2:$T$1829,14,FALSE)</f>
        <v>45329</v>
      </c>
      <c r="O314" s="239" t="str">
        <f>VLOOKUP($B314,$A$2:$T$1829,15,FALSE)</f>
        <v>AW1-41</v>
      </c>
      <c r="P314" s="208">
        <f>VLOOKUP($B314,$A$2:$T$1829,16,FALSE)</f>
        <v>0.41666666666666669</v>
      </c>
      <c r="Q314" s="228">
        <v>120</v>
      </c>
      <c r="R314" s="179"/>
      <c r="S314" s="179"/>
      <c r="T314" s="240"/>
      <c r="U314" s="15"/>
      <c r="V314" s="15"/>
    </row>
    <row r="315" spans="1:22" ht="15" customHeight="1" x14ac:dyDescent="0.2">
      <c r="A315" s="179" t="str">
        <f t="shared" si="17"/>
        <v>Controlling 131312019WIBWiesmann</v>
      </c>
      <c r="B315" s="179" t="s">
        <v>2269</v>
      </c>
      <c r="C315" s="227" t="s">
        <v>1191</v>
      </c>
      <c r="D315" s="267" t="s">
        <v>17</v>
      </c>
      <c r="E315" s="267" t="s">
        <v>29</v>
      </c>
      <c r="F315" s="310" t="s">
        <v>101</v>
      </c>
      <c r="G315" s="267" t="s">
        <v>102</v>
      </c>
      <c r="H315" s="293">
        <v>2019</v>
      </c>
      <c r="I315" s="242">
        <v>5</v>
      </c>
      <c r="J315" s="242">
        <v>3131</v>
      </c>
      <c r="K315" s="267" t="s">
        <v>199</v>
      </c>
      <c r="L315" s="267" t="s">
        <v>199</v>
      </c>
      <c r="M315" s="227" t="s">
        <v>200</v>
      </c>
      <c r="N315" s="22">
        <f t="shared" ref="N315:N320" si="18">VLOOKUP($B315,$A$2:$T$3321,14,FALSE)</f>
        <v>45323</v>
      </c>
      <c r="O315" s="207" t="str">
        <f t="shared" ref="O315:O320" si="19">VLOOKUP($B315,$A$2:$T$3321,15,FALSE)</f>
        <v>AW0-38, AW0-39</v>
      </c>
      <c r="P315" s="208">
        <f t="shared" ref="P315:P320" si="20">VLOOKUP($B315,$A$2:$T$3321,16,FALSE)</f>
        <v>0.5</v>
      </c>
      <c r="Q315" s="179">
        <v>90</v>
      </c>
      <c r="R315" s="1"/>
      <c r="S315" s="179"/>
      <c r="T315" s="179"/>
      <c r="U315" s="17"/>
      <c r="V315" s="17"/>
    </row>
    <row r="316" spans="1:22" ht="15" customHeight="1" x14ac:dyDescent="0.2">
      <c r="A316" s="179" t="str">
        <f t="shared" si="17"/>
        <v>Controlling 131312019IBMWiesmann</v>
      </c>
      <c r="B316" s="179" t="s">
        <v>2269</v>
      </c>
      <c r="C316" s="227" t="s">
        <v>1191</v>
      </c>
      <c r="D316" s="228" t="s">
        <v>17</v>
      </c>
      <c r="E316" s="228" t="s">
        <v>29</v>
      </c>
      <c r="F316" s="260" t="s">
        <v>1047</v>
      </c>
      <c r="G316" s="262" t="s">
        <v>1048</v>
      </c>
      <c r="H316" s="255">
        <v>2019</v>
      </c>
      <c r="I316" s="228">
        <v>7</v>
      </c>
      <c r="J316" s="228">
        <v>3131</v>
      </c>
      <c r="K316" s="228" t="s">
        <v>199</v>
      </c>
      <c r="L316" s="228" t="s">
        <v>199</v>
      </c>
      <c r="M316" s="227" t="s">
        <v>200</v>
      </c>
      <c r="N316" s="206">
        <f t="shared" si="18"/>
        <v>45323</v>
      </c>
      <c r="O316" s="239" t="str">
        <f t="shared" si="19"/>
        <v>AW0-38, AW0-39</v>
      </c>
      <c r="P316" s="208">
        <f t="shared" si="20"/>
        <v>0.5</v>
      </c>
      <c r="Q316" s="238">
        <v>90</v>
      </c>
      <c r="R316" s="1"/>
      <c r="S316" s="36"/>
      <c r="T316" s="181"/>
      <c r="U316" s="6"/>
      <c r="V316" s="6"/>
    </row>
    <row r="317" spans="1:22" s="171" customFormat="1" ht="15" customHeight="1" x14ac:dyDescent="0.2">
      <c r="A317" s="17" t="str">
        <f t="shared" si="17"/>
        <v>Controlling 130512011IBMWiesmann</v>
      </c>
      <c r="B317" s="179" t="s">
        <v>2269</v>
      </c>
      <c r="C317" s="18" t="s">
        <v>912</v>
      </c>
      <c r="D317" s="18" t="s">
        <v>17</v>
      </c>
      <c r="E317" s="18" t="s">
        <v>29</v>
      </c>
      <c r="F317" s="19" t="s">
        <v>1047</v>
      </c>
      <c r="G317" s="18" t="s">
        <v>1048</v>
      </c>
      <c r="H317" s="20">
        <v>2011</v>
      </c>
      <c r="I317" s="21">
        <v>7</v>
      </c>
      <c r="J317" s="21">
        <v>3051</v>
      </c>
      <c r="K317" s="18" t="s">
        <v>199</v>
      </c>
      <c r="L317" s="18" t="s">
        <v>199</v>
      </c>
      <c r="M317" s="227" t="s">
        <v>200</v>
      </c>
      <c r="N317" s="22">
        <f t="shared" si="18"/>
        <v>45323</v>
      </c>
      <c r="O317" s="35" t="str">
        <f t="shared" si="19"/>
        <v>AW0-38, AW0-39</v>
      </c>
      <c r="P317" s="23">
        <f t="shared" si="20"/>
        <v>0.5</v>
      </c>
      <c r="Q317" s="36">
        <v>90</v>
      </c>
      <c r="R317" s="1"/>
      <c r="S317" s="36"/>
      <c r="T317" s="179"/>
      <c r="U317" s="17"/>
      <c r="V317" s="17"/>
    </row>
    <row r="318" spans="1:22" ht="15" customHeight="1" x14ac:dyDescent="0.2">
      <c r="A318" s="179" t="str">
        <f t="shared" si="17"/>
        <v>Controlling 131312019WIMWiesmann</v>
      </c>
      <c r="B318" s="179" t="s">
        <v>2269</v>
      </c>
      <c r="C318" s="227" t="s">
        <v>1191</v>
      </c>
      <c r="D318" s="227" t="s">
        <v>17</v>
      </c>
      <c r="E318" s="227" t="s">
        <v>29</v>
      </c>
      <c r="F318" s="241" t="s">
        <v>82</v>
      </c>
      <c r="G318" s="227" t="s">
        <v>83</v>
      </c>
      <c r="H318" s="237">
        <v>2019</v>
      </c>
      <c r="I318" s="238">
        <v>5</v>
      </c>
      <c r="J318" s="238">
        <v>3131</v>
      </c>
      <c r="K318" s="227" t="s">
        <v>199</v>
      </c>
      <c r="L318" s="227" t="s">
        <v>199</v>
      </c>
      <c r="M318" s="227" t="s">
        <v>200</v>
      </c>
      <c r="N318" s="206">
        <f t="shared" si="18"/>
        <v>45323</v>
      </c>
      <c r="O318" s="207" t="str">
        <f t="shared" si="19"/>
        <v>AW0-38, AW0-39</v>
      </c>
      <c r="P318" s="208">
        <f t="shared" si="20"/>
        <v>0.5</v>
      </c>
      <c r="Q318" s="179">
        <v>90</v>
      </c>
      <c r="R318" s="1"/>
      <c r="S318" s="179"/>
      <c r="T318" s="179"/>
      <c r="U318" s="17"/>
      <c r="V318" s="17"/>
    </row>
    <row r="319" spans="1:22" ht="15" customHeight="1" x14ac:dyDescent="0.2">
      <c r="A319" s="179" t="str">
        <f t="shared" si="17"/>
        <v>Controlling 131312019WIEWiesmann</v>
      </c>
      <c r="B319" s="179" t="s">
        <v>2269</v>
      </c>
      <c r="C319" s="227" t="s">
        <v>1191</v>
      </c>
      <c r="D319" s="227" t="s">
        <v>17</v>
      </c>
      <c r="E319" s="227" t="s">
        <v>29</v>
      </c>
      <c r="F319" s="241" t="s">
        <v>55</v>
      </c>
      <c r="G319" s="227" t="s">
        <v>56</v>
      </c>
      <c r="H319" s="237">
        <v>2019</v>
      </c>
      <c r="I319" s="238">
        <v>5</v>
      </c>
      <c r="J319" s="238">
        <v>3131</v>
      </c>
      <c r="K319" s="227" t="s">
        <v>199</v>
      </c>
      <c r="L319" s="227" t="s">
        <v>199</v>
      </c>
      <c r="M319" s="227" t="s">
        <v>200</v>
      </c>
      <c r="N319" s="206">
        <f t="shared" si="18"/>
        <v>45323</v>
      </c>
      <c r="O319" s="207" t="str">
        <f t="shared" si="19"/>
        <v>AW0-38, AW0-39</v>
      </c>
      <c r="P319" s="208">
        <f t="shared" si="20"/>
        <v>0.5</v>
      </c>
      <c r="Q319" s="228">
        <v>90</v>
      </c>
      <c r="R319" s="1"/>
      <c r="S319" s="179"/>
      <c r="T319" s="179"/>
      <c r="U319" s="17"/>
      <c r="V319" s="17"/>
    </row>
    <row r="320" spans="1:22" ht="15" customHeight="1" x14ac:dyDescent="0.2">
      <c r="A320" s="179" t="str">
        <f t="shared" si="17"/>
        <v>Controlling 131312019WIIWiesmann</v>
      </c>
      <c r="B320" s="179" t="s">
        <v>2269</v>
      </c>
      <c r="C320" s="227" t="s">
        <v>1191</v>
      </c>
      <c r="D320" s="227" t="s">
        <v>17</v>
      </c>
      <c r="E320" s="227" t="s">
        <v>29</v>
      </c>
      <c r="F320" s="241" t="s">
        <v>48</v>
      </c>
      <c r="G320" s="227" t="s">
        <v>49</v>
      </c>
      <c r="H320" s="237">
        <v>2019</v>
      </c>
      <c r="I320" s="238">
        <v>5</v>
      </c>
      <c r="J320" s="238">
        <v>3131</v>
      </c>
      <c r="K320" s="227" t="s">
        <v>199</v>
      </c>
      <c r="L320" s="227" t="s">
        <v>199</v>
      </c>
      <c r="M320" s="227" t="s">
        <v>200</v>
      </c>
      <c r="N320" s="206">
        <f t="shared" si="18"/>
        <v>45323</v>
      </c>
      <c r="O320" s="207" t="str">
        <f t="shared" si="19"/>
        <v>AW0-38, AW0-39</v>
      </c>
      <c r="P320" s="208">
        <f t="shared" si="20"/>
        <v>0.5</v>
      </c>
      <c r="Q320" s="228">
        <v>90</v>
      </c>
      <c r="R320" s="1"/>
      <c r="S320" s="179"/>
      <c r="T320" s="179"/>
      <c r="U320" s="15"/>
      <c r="V320" s="15"/>
    </row>
    <row r="321" spans="1:22" ht="15" customHeight="1" x14ac:dyDescent="0.2">
      <c r="A321" s="181" t="str">
        <f t="shared" si="17"/>
        <v>Controlling 131312019A67Wiesmann</v>
      </c>
      <c r="B321" s="179"/>
      <c r="C321" s="219" t="s">
        <v>1191</v>
      </c>
      <c r="D321" s="219" t="s">
        <v>17</v>
      </c>
      <c r="E321" s="219" t="s">
        <v>29</v>
      </c>
      <c r="F321" s="220" t="s">
        <v>90</v>
      </c>
      <c r="G321" s="219" t="s">
        <v>91</v>
      </c>
      <c r="H321" s="221">
        <v>2019</v>
      </c>
      <c r="I321" s="222">
        <v>5</v>
      </c>
      <c r="J321" s="222">
        <v>3131</v>
      </c>
      <c r="K321" s="219" t="s">
        <v>199</v>
      </c>
      <c r="L321" s="219" t="s">
        <v>199</v>
      </c>
      <c r="M321" s="219" t="s">
        <v>200</v>
      </c>
      <c r="N321" s="223">
        <v>45323</v>
      </c>
      <c r="O321" s="191" t="s">
        <v>1559</v>
      </c>
      <c r="P321" s="224">
        <v>0.5</v>
      </c>
      <c r="Q321" s="234">
        <v>90</v>
      </c>
      <c r="R321" s="1"/>
      <c r="S321" s="181"/>
      <c r="T321" s="6"/>
      <c r="U321" s="1"/>
      <c r="V321" s="1"/>
    </row>
    <row r="322" spans="1:22" ht="15" customHeight="1" x14ac:dyDescent="0.2">
      <c r="A322" s="179" t="str">
        <f t="shared" si="17"/>
        <v>Controlling 235312019WIBSturm</v>
      </c>
      <c r="B322" s="179" t="s">
        <v>2270</v>
      </c>
      <c r="C322" s="262" t="s">
        <v>1164</v>
      </c>
      <c r="D322" s="228" t="s">
        <v>17</v>
      </c>
      <c r="E322" s="228" t="s">
        <v>29</v>
      </c>
      <c r="F322" s="260" t="s">
        <v>101</v>
      </c>
      <c r="G322" s="262" t="s">
        <v>102</v>
      </c>
      <c r="H322" s="255">
        <v>2019</v>
      </c>
      <c r="I322" s="228">
        <v>6</v>
      </c>
      <c r="J322" s="228">
        <v>3531</v>
      </c>
      <c r="K322" s="227" t="s">
        <v>201</v>
      </c>
      <c r="L322" s="227" t="s">
        <v>201</v>
      </c>
      <c r="M322" s="227" t="s">
        <v>1552</v>
      </c>
      <c r="N322" s="206"/>
      <c r="O322" s="207" t="str">
        <f>VLOOKUP($B322,$A$2:$T$3321,15,FALSE)</f>
        <v>Hausarbeit/Referat mit mündl. Prüfung</v>
      </c>
      <c r="P322" s="208"/>
      <c r="Q322" s="242"/>
      <c r="R322" s="242"/>
      <c r="S322" s="179"/>
      <c r="T322" s="179"/>
      <c r="U322" s="17"/>
      <c r="V322" s="17"/>
    </row>
    <row r="323" spans="1:22" ht="15" customHeight="1" x14ac:dyDescent="0.2">
      <c r="A323" s="181" t="str">
        <f t="shared" si="17"/>
        <v>Controlling 235312019A67Sturm</v>
      </c>
      <c r="B323" s="181"/>
      <c r="C323" s="219" t="s">
        <v>887</v>
      </c>
      <c r="D323" s="234" t="s">
        <v>17</v>
      </c>
      <c r="E323" s="234" t="s">
        <v>29</v>
      </c>
      <c r="F323" s="257" t="s">
        <v>90</v>
      </c>
      <c r="G323" s="250" t="s">
        <v>91</v>
      </c>
      <c r="H323" s="258">
        <v>2019</v>
      </c>
      <c r="I323" s="234">
        <v>6</v>
      </c>
      <c r="J323" s="234">
        <v>3531</v>
      </c>
      <c r="K323" s="219" t="s">
        <v>201</v>
      </c>
      <c r="L323" s="219" t="s">
        <v>201</v>
      </c>
      <c r="M323" s="219" t="s">
        <v>1552</v>
      </c>
      <c r="N323" s="223"/>
      <c r="O323" s="191" t="s">
        <v>887</v>
      </c>
      <c r="P323" s="224"/>
      <c r="Q323" s="222"/>
      <c r="R323" s="232"/>
      <c r="S323" s="181"/>
      <c r="T323" s="179"/>
      <c r="U323" s="67"/>
      <c r="V323" s="67"/>
    </row>
    <row r="324" spans="1:22" ht="15" customHeight="1" x14ac:dyDescent="0.2">
      <c r="A324" s="17" t="str">
        <f t="shared" si="17"/>
        <v>Controlling 240312011A67Sturm</v>
      </c>
      <c r="B324" s="179" t="s">
        <v>2270</v>
      </c>
      <c r="C324" s="18" t="s">
        <v>1772</v>
      </c>
      <c r="D324" s="18" t="s">
        <v>17</v>
      </c>
      <c r="E324" s="18" t="s">
        <v>29</v>
      </c>
      <c r="F324" s="19" t="s">
        <v>90</v>
      </c>
      <c r="G324" s="18" t="s">
        <v>91</v>
      </c>
      <c r="H324" s="20">
        <v>2011</v>
      </c>
      <c r="I324" s="21">
        <v>6</v>
      </c>
      <c r="J324" s="21">
        <v>4031</v>
      </c>
      <c r="K324" s="18" t="s">
        <v>201</v>
      </c>
      <c r="L324" s="18" t="s">
        <v>201</v>
      </c>
      <c r="M324" s="227" t="s">
        <v>1552</v>
      </c>
      <c r="N324" s="22"/>
      <c r="O324" s="35" t="str">
        <f>VLOOKUP($B324,$A$2:$T$1829,15,FALSE)</f>
        <v>Hausarbeit/Referat mit mündl. Prüfung</v>
      </c>
      <c r="P324" s="23"/>
      <c r="Q324" s="17"/>
      <c r="R324" s="17"/>
      <c r="S324" s="17"/>
      <c r="T324" s="181"/>
      <c r="U324" s="15"/>
      <c r="V324" s="15"/>
    </row>
    <row r="325" spans="1:22" ht="15" customHeight="1" x14ac:dyDescent="0.2">
      <c r="A325" s="179" t="str">
        <f t="shared" ref="A325:A330" si="21">K325&amp;J325&amp;H325&amp;F325&amp;M325</f>
        <v>Controlling 240312011IBMSturm</v>
      </c>
      <c r="B325" s="179" t="s">
        <v>2270</v>
      </c>
      <c r="C325" s="227" t="s">
        <v>887</v>
      </c>
      <c r="D325" s="227" t="s">
        <v>17</v>
      </c>
      <c r="E325" s="227" t="s">
        <v>29</v>
      </c>
      <c r="F325" s="241" t="s">
        <v>1047</v>
      </c>
      <c r="G325" s="227" t="s">
        <v>1048</v>
      </c>
      <c r="H325" s="237">
        <v>2011</v>
      </c>
      <c r="I325" s="238">
        <v>8</v>
      </c>
      <c r="J325" s="238">
        <v>4031</v>
      </c>
      <c r="K325" s="227" t="s">
        <v>201</v>
      </c>
      <c r="L325" s="227" t="s">
        <v>201</v>
      </c>
      <c r="M325" s="227" t="s">
        <v>1552</v>
      </c>
      <c r="N325" s="206"/>
      <c r="O325" s="207" t="str">
        <f>VLOOKUP($B325,$A$2:$T$1829,15,FALSE)</f>
        <v>Hausarbeit/Referat mit mündl. Prüfung</v>
      </c>
      <c r="P325" s="208"/>
      <c r="Q325" s="228"/>
      <c r="R325" s="179"/>
      <c r="S325" s="179"/>
      <c r="T325" s="179"/>
      <c r="U325" s="17"/>
      <c r="V325" s="17"/>
    </row>
    <row r="326" spans="1:22" ht="15" customHeight="1" x14ac:dyDescent="0.2">
      <c r="A326" s="179" t="str">
        <f t="shared" si="21"/>
        <v>Controlling 235312019IBMSturm</v>
      </c>
      <c r="B326" s="179" t="s">
        <v>2270</v>
      </c>
      <c r="C326" s="262" t="s">
        <v>1164</v>
      </c>
      <c r="D326" s="228" t="s">
        <v>17</v>
      </c>
      <c r="E326" s="228" t="s">
        <v>29</v>
      </c>
      <c r="F326" s="260" t="s">
        <v>1047</v>
      </c>
      <c r="G326" s="262" t="s">
        <v>1048</v>
      </c>
      <c r="H326" s="255">
        <v>2019</v>
      </c>
      <c r="I326" s="228">
        <v>8</v>
      </c>
      <c r="J326" s="228">
        <v>3531</v>
      </c>
      <c r="K326" s="227" t="s">
        <v>201</v>
      </c>
      <c r="L326" s="227" t="s">
        <v>201</v>
      </c>
      <c r="M326" s="227" t="s">
        <v>1552</v>
      </c>
      <c r="N326" s="318"/>
      <c r="O326" s="276" t="s">
        <v>1164</v>
      </c>
      <c r="P326" s="282"/>
      <c r="Q326" s="179"/>
      <c r="R326" s="179"/>
      <c r="S326" s="179"/>
      <c r="T326" s="17"/>
      <c r="U326" s="129"/>
      <c r="V326" s="129"/>
    </row>
    <row r="327" spans="1:22" ht="15" customHeight="1" x14ac:dyDescent="0.2">
      <c r="A327" s="17" t="str">
        <f t="shared" si="21"/>
        <v>Controlling mit SAP30612011IBMWicke</v>
      </c>
      <c r="B327" s="17" t="s">
        <v>2099</v>
      </c>
      <c r="C327" s="18" t="s">
        <v>883</v>
      </c>
      <c r="D327" s="18" t="s">
        <v>17</v>
      </c>
      <c r="E327" s="18" t="s">
        <v>29</v>
      </c>
      <c r="F327" s="19" t="s">
        <v>1047</v>
      </c>
      <c r="G327" s="18" t="s">
        <v>1048</v>
      </c>
      <c r="H327" s="20">
        <v>2011</v>
      </c>
      <c r="I327" s="21">
        <v>7</v>
      </c>
      <c r="J327" s="21">
        <v>3061</v>
      </c>
      <c r="K327" s="18" t="s">
        <v>202</v>
      </c>
      <c r="L327" s="18" t="s">
        <v>202</v>
      </c>
      <c r="M327" s="18" t="s">
        <v>1405</v>
      </c>
      <c r="N327" s="22" t="s">
        <v>2222</v>
      </c>
      <c r="O327" s="37" t="str">
        <f>VLOOKUP($B327,$A$2:$T$2486,15,FALSE)</f>
        <v>AW 01-37, AW01-39</v>
      </c>
      <c r="P327" s="23" t="s">
        <v>2221</v>
      </c>
      <c r="Q327" s="17">
        <v>90</v>
      </c>
      <c r="R327" s="17"/>
      <c r="S327" s="17"/>
      <c r="T327" s="17"/>
      <c r="U327" s="77"/>
      <c r="V327" s="77"/>
    </row>
    <row r="328" spans="1:22" ht="15" customHeight="1" x14ac:dyDescent="0.2">
      <c r="A328" s="17" t="str">
        <f t="shared" si="21"/>
        <v>Controlling/Unternehmens.20812019IBMSturm/Wolik/Düren</v>
      </c>
      <c r="B328" s="17" t="s">
        <v>2217</v>
      </c>
      <c r="C328" s="18" t="s">
        <v>912</v>
      </c>
      <c r="D328" s="18" t="s">
        <v>17</v>
      </c>
      <c r="E328" s="18" t="s">
        <v>29</v>
      </c>
      <c r="F328" s="19" t="s">
        <v>1047</v>
      </c>
      <c r="G328" s="18" t="s">
        <v>1048</v>
      </c>
      <c r="H328" s="20">
        <v>2019</v>
      </c>
      <c r="I328" s="21">
        <v>4</v>
      </c>
      <c r="J328" s="21">
        <v>2081</v>
      </c>
      <c r="K328" s="18" t="s">
        <v>203</v>
      </c>
      <c r="L328" s="18" t="s">
        <v>203</v>
      </c>
      <c r="M328" s="18" t="s">
        <v>1101</v>
      </c>
      <c r="N328" s="22">
        <f>VLOOKUP($B328,$A$2:$T$4035,14,FALSE)</f>
        <v>45322</v>
      </c>
      <c r="O328" s="37" t="str">
        <f>VLOOKUP($B328,$A$2:$T$4035,15,FALSE)</f>
        <v>Blue Box</v>
      </c>
      <c r="P328" s="23">
        <f>VLOOKUP($B328,$A$2:$T$4035,16,FALSE)</f>
        <v>0.5</v>
      </c>
      <c r="Q328" s="36">
        <v>90</v>
      </c>
      <c r="R328" s="36"/>
      <c r="S328" s="17"/>
      <c r="T328" s="17"/>
      <c r="U328" s="17"/>
      <c r="V328" s="17"/>
    </row>
    <row r="329" spans="1:22" s="171" customFormat="1" ht="15" customHeight="1" x14ac:dyDescent="0.2">
      <c r="A329" s="17" t="str">
        <f t="shared" si="21"/>
        <v>Controlling/Unternehmens.20812019A67Sturm/Wolik/Düren</v>
      </c>
      <c r="B329" s="17" t="s">
        <v>2217</v>
      </c>
      <c r="C329" s="18" t="s">
        <v>912</v>
      </c>
      <c r="D329" s="18" t="s">
        <v>17</v>
      </c>
      <c r="E329" s="18" t="s">
        <v>29</v>
      </c>
      <c r="F329" s="19" t="s">
        <v>90</v>
      </c>
      <c r="G329" s="18" t="s">
        <v>91</v>
      </c>
      <c r="H329" s="20">
        <v>2019</v>
      </c>
      <c r="I329" s="21">
        <v>4</v>
      </c>
      <c r="J329" s="21">
        <v>2081</v>
      </c>
      <c r="K329" s="18" t="s">
        <v>203</v>
      </c>
      <c r="L329" s="18" t="s">
        <v>203</v>
      </c>
      <c r="M329" s="18" t="s">
        <v>1101</v>
      </c>
      <c r="N329" s="22">
        <f>VLOOKUP($B329,$A$2:$T$4035,14,FALSE)</f>
        <v>45322</v>
      </c>
      <c r="O329" s="41" t="str">
        <f>VLOOKUP($B329,$A$2:$T$4035,15,FALSE)</f>
        <v>Blue Box</v>
      </c>
      <c r="P329" s="23">
        <f>VLOOKUP($B329,$A$2:$T$4035,16,FALSE)</f>
        <v>0.5</v>
      </c>
      <c r="Q329" s="36">
        <v>90</v>
      </c>
      <c r="R329" s="36"/>
      <c r="S329" s="17"/>
      <c r="T329" s="17"/>
      <c r="U329" s="17"/>
      <c r="V329" s="17"/>
    </row>
    <row r="330" spans="1:22" s="225" customFormat="1" ht="15" customHeight="1" x14ac:dyDescent="0.2">
      <c r="A330" s="181" t="str">
        <f t="shared" si="21"/>
        <v>Controlling/Unternehmens.20812022A67Sturm/Wolik/Düren</v>
      </c>
      <c r="B330" s="181"/>
      <c r="C330" s="219" t="s">
        <v>912</v>
      </c>
      <c r="D330" s="219" t="s">
        <v>17</v>
      </c>
      <c r="E330" s="219" t="s">
        <v>29</v>
      </c>
      <c r="F330" s="220" t="s">
        <v>90</v>
      </c>
      <c r="G330" s="219" t="s">
        <v>91</v>
      </c>
      <c r="H330" s="221">
        <v>2022</v>
      </c>
      <c r="I330" s="222">
        <v>4</v>
      </c>
      <c r="J330" s="222">
        <v>2081</v>
      </c>
      <c r="K330" s="219" t="s">
        <v>203</v>
      </c>
      <c r="L330" s="219" t="s">
        <v>203</v>
      </c>
      <c r="M330" s="219" t="s">
        <v>1101</v>
      </c>
      <c r="N330" s="223">
        <v>45322</v>
      </c>
      <c r="O330" s="210" t="s">
        <v>1130</v>
      </c>
      <c r="P330" s="224">
        <v>0.5</v>
      </c>
      <c r="Q330" s="232">
        <v>90</v>
      </c>
      <c r="U330" s="240"/>
      <c r="V330" s="240"/>
    </row>
    <row r="331" spans="1:22" ht="15" customHeight="1" x14ac:dyDescent="0.2">
      <c r="A331" s="181" t="s">
        <v>1154</v>
      </c>
      <c r="B331" s="181"/>
      <c r="C331" s="219" t="s">
        <v>2053</v>
      </c>
      <c r="D331" s="220" t="s">
        <v>40</v>
      </c>
      <c r="E331" s="219" t="s">
        <v>29</v>
      </c>
      <c r="F331" s="220" t="s">
        <v>53</v>
      </c>
      <c r="G331" s="219" t="s">
        <v>54</v>
      </c>
      <c r="H331" s="221">
        <v>2020</v>
      </c>
      <c r="I331" s="222">
        <v>3</v>
      </c>
      <c r="J331" s="222">
        <v>3221</v>
      </c>
      <c r="K331" s="219" t="s">
        <v>1154</v>
      </c>
      <c r="L331" s="219" t="s">
        <v>1154</v>
      </c>
      <c r="M331" s="219" t="s">
        <v>288</v>
      </c>
      <c r="N331" s="223">
        <v>45327</v>
      </c>
      <c r="O331" s="191" t="s">
        <v>2161</v>
      </c>
      <c r="P331" s="266">
        <v>0.5625</v>
      </c>
      <c r="Q331" s="234">
        <v>90</v>
      </c>
      <c r="R331" s="181"/>
      <c r="S331" s="181"/>
      <c r="T331" s="17"/>
      <c r="U331" s="179"/>
      <c r="V331" s="179"/>
    </row>
    <row r="332" spans="1:22" ht="15" customHeight="1" x14ac:dyDescent="0.2">
      <c r="A332" s="179" t="str">
        <f t="shared" ref="A332:A396" si="22">K332&amp;J332&amp;H332&amp;F332&amp;M332</f>
        <v>Current Topics of Marketing43712019IBM</v>
      </c>
      <c r="B332" s="179" t="s">
        <v>1308</v>
      </c>
      <c r="C332" s="228" t="s">
        <v>2297</v>
      </c>
      <c r="D332" s="228" t="s">
        <v>17</v>
      </c>
      <c r="E332" s="228" t="s">
        <v>29</v>
      </c>
      <c r="F332" s="260" t="s">
        <v>1047</v>
      </c>
      <c r="G332" s="262" t="s">
        <v>1048</v>
      </c>
      <c r="H332" s="255">
        <v>2019</v>
      </c>
      <c r="I332" s="228">
        <v>8</v>
      </c>
      <c r="J332" s="238">
        <v>4371</v>
      </c>
      <c r="K332" s="227" t="s">
        <v>1161</v>
      </c>
      <c r="L332" s="227" t="s">
        <v>1161</v>
      </c>
      <c r="M332" s="227"/>
      <c r="N332" s="206"/>
      <c r="O332" s="207" t="str">
        <f>VLOOKUP($B332,$A$2:$T$3332,15,FALSE)</f>
        <v>Hausarbeit und Präsentation</v>
      </c>
      <c r="P332" s="208"/>
      <c r="Q332" s="238"/>
      <c r="R332" s="242"/>
      <c r="S332" s="179"/>
      <c r="T332" s="179"/>
      <c r="U332" s="17"/>
      <c r="V332" s="17"/>
    </row>
    <row r="333" spans="1:22" ht="15" customHeight="1" x14ac:dyDescent="0.2">
      <c r="A333" s="181" t="str">
        <f t="shared" si="22"/>
        <v>Current Topics of Marketing43712019A67</v>
      </c>
      <c r="B333" s="181"/>
      <c r="C333" s="219" t="s">
        <v>2297</v>
      </c>
      <c r="D333" s="219" t="s">
        <v>17</v>
      </c>
      <c r="E333" s="219" t="s">
        <v>29</v>
      </c>
      <c r="F333" s="220" t="s">
        <v>90</v>
      </c>
      <c r="G333" s="219" t="s">
        <v>91</v>
      </c>
      <c r="H333" s="221">
        <v>2019</v>
      </c>
      <c r="I333" s="222">
        <v>5</v>
      </c>
      <c r="J333" s="222">
        <v>4371</v>
      </c>
      <c r="K333" s="219" t="s">
        <v>1161</v>
      </c>
      <c r="L333" s="219" t="s">
        <v>1161</v>
      </c>
      <c r="M333" s="219"/>
      <c r="N333" s="223"/>
      <c r="O333" s="210" t="s">
        <v>885</v>
      </c>
      <c r="P333" s="224"/>
      <c r="Q333" s="222"/>
      <c r="R333" s="232"/>
      <c r="S333" s="181"/>
      <c r="T333" s="181"/>
      <c r="U333" s="263"/>
      <c r="V333" s="179"/>
    </row>
    <row r="334" spans="1:22" ht="15" customHeight="1" x14ac:dyDescent="0.2">
      <c r="A334" s="181" t="str">
        <f t="shared" si="22"/>
        <v>Cyber Physical Systems40212019757Schilberg</v>
      </c>
      <c r="B334" s="181"/>
      <c r="C334" s="219" t="s">
        <v>2225</v>
      </c>
      <c r="D334" s="219" t="s">
        <v>28</v>
      </c>
      <c r="E334" s="219" t="s">
        <v>29</v>
      </c>
      <c r="F334" s="275">
        <v>757</v>
      </c>
      <c r="G334" s="219" t="s">
        <v>32</v>
      </c>
      <c r="H334" s="221">
        <v>2019</v>
      </c>
      <c r="I334" s="222">
        <v>4</v>
      </c>
      <c r="J334" s="222">
        <v>4021</v>
      </c>
      <c r="K334" s="219" t="s">
        <v>204</v>
      </c>
      <c r="L334" s="219" t="s">
        <v>204</v>
      </c>
      <c r="M334" s="219" t="s">
        <v>293</v>
      </c>
      <c r="N334" s="223">
        <v>45324</v>
      </c>
      <c r="O334" s="191" t="s">
        <v>2162</v>
      </c>
      <c r="P334" s="224">
        <v>0.375</v>
      </c>
      <c r="Q334" s="222">
        <v>90</v>
      </c>
      <c r="R334" s="232"/>
      <c r="S334" s="181"/>
      <c r="T334" s="179"/>
      <c r="U334" s="17"/>
      <c r="V334" s="17"/>
    </row>
    <row r="335" spans="1:22" s="1" customFormat="1" ht="15" customHeight="1" x14ac:dyDescent="0.2">
      <c r="A335" s="179" t="str">
        <f t="shared" si="22"/>
        <v>Cyber Physical Systems40212019K57Schilberg</v>
      </c>
      <c r="B335" s="179" t="s">
        <v>1288</v>
      </c>
      <c r="C335" s="227" t="s">
        <v>2225</v>
      </c>
      <c r="D335" s="227" t="s">
        <v>28</v>
      </c>
      <c r="E335" s="227" t="s">
        <v>29</v>
      </c>
      <c r="F335" s="241" t="s">
        <v>35</v>
      </c>
      <c r="G335" s="227" t="s">
        <v>36</v>
      </c>
      <c r="H335" s="237">
        <v>2019</v>
      </c>
      <c r="I335" s="238">
        <v>6</v>
      </c>
      <c r="J335" s="238">
        <v>4021</v>
      </c>
      <c r="K335" s="227" t="s">
        <v>204</v>
      </c>
      <c r="L335" s="227" t="s">
        <v>204</v>
      </c>
      <c r="M335" s="227" t="s">
        <v>293</v>
      </c>
      <c r="N335" s="206">
        <f>VLOOKUP($B335,$A$2:$T$1829,14,FALSE)</f>
        <v>45324</v>
      </c>
      <c r="O335" s="207" t="str">
        <f>VLOOKUP($B335,$A$2:$T$1829,15,FALSE)</f>
        <v>D3-16,D3-33</v>
      </c>
      <c r="P335" s="208">
        <f>VLOOKUP($B335,$A$2:$T$1829,16,FALSE)</f>
        <v>0.375</v>
      </c>
      <c r="Q335" s="238">
        <v>90</v>
      </c>
      <c r="R335" s="242"/>
      <c r="S335" s="179"/>
      <c r="T335" s="181"/>
      <c r="U335" s="17"/>
      <c r="V335" s="17"/>
    </row>
    <row r="336" spans="1:22" ht="15" customHeight="1" x14ac:dyDescent="0.2">
      <c r="A336" s="179" t="str">
        <f t="shared" si="22"/>
        <v>Cyber Physical Systems40212019704Schilberg</v>
      </c>
      <c r="B336" s="179" t="s">
        <v>1288</v>
      </c>
      <c r="C336" s="227" t="s">
        <v>2225</v>
      </c>
      <c r="D336" s="227" t="s">
        <v>28</v>
      </c>
      <c r="E336" s="227" t="s">
        <v>29</v>
      </c>
      <c r="F336" s="236">
        <v>704</v>
      </c>
      <c r="G336" s="227" t="s">
        <v>30</v>
      </c>
      <c r="H336" s="237">
        <v>2019</v>
      </c>
      <c r="I336" s="238">
        <v>5</v>
      </c>
      <c r="J336" s="238">
        <v>4021</v>
      </c>
      <c r="K336" s="227" t="s">
        <v>204</v>
      </c>
      <c r="L336" s="227" t="s">
        <v>204</v>
      </c>
      <c r="M336" s="227" t="s">
        <v>293</v>
      </c>
      <c r="N336" s="206">
        <f>VLOOKUP($B336,$A$2:$T$1829,14,FALSE)</f>
        <v>45324</v>
      </c>
      <c r="O336" s="207" t="str">
        <f>VLOOKUP($B336,$A$2:$T$1829,15,FALSE)</f>
        <v>D3-16,D3-33</v>
      </c>
      <c r="P336" s="208">
        <f>VLOOKUP($B336,$A$2:$T$1829,16,FALSE)</f>
        <v>0.375</v>
      </c>
      <c r="Q336" s="238">
        <v>90</v>
      </c>
      <c r="R336" s="242"/>
      <c r="S336" s="179"/>
      <c r="T336" s="179"/>
      <c r="U336" s="6"/>
      <c r="V336" s="6"/>
    </row>
    <row r="337" spans="1:22" ht="15" customHeight="1" x14ac:dyDescent="0.2">
      <c r="A337" s="179" t="str">
        <f t="shared" si="22"/>
        <v>Cyber Physical Systems40212019K04Schilberg</v>
      </c>
      <c r="B337" s="179" t="s">
        <v>1288</v>
      </c>
      <c r="C337" s="227" t="s">
        <v>2225</v>
      </c>
      <c r="D337" s="227" t="s">
        <v>28</v>
      </c>
      <c r="E337" s="227" t="s">
        <v>29</v>
      </c>
      <c r="F337" s="241" t="s">
        <v>69</v>
      </c>
      <c r="G337" s="227" t="s">
        <v>70</v>
      </c>
      <c r="H337" s="237">
        <v>2019</v>
      </c>
      <c r="I337" s="238">
        <v>7</v>
      </c>
      <c r="J337" s="238">
        <v>4021</v>
      </c>
      <c r="K337" s="227" t="s">
        <v>204</v>
      </c>
      <c r="L337" s="227" t="s">
        <v>204</v>
      </c>
      <c r="M337" s="227" t="s">
        <v>293</v>
      </c>
      <c r="N337" s="206">
        <f>VLOOKUP($B337,$A$2:$T$1829,14,FALSE)</f>
        <v>45324</v>
      </c>
      <c r="O337" s="207" t="str">
        <f>VLOOKUP($B337,$A$2:$T$1829,15,FALSE)</f>
        <v>D3-16,D3-33</v>
      </c>
      <c r="P337" s="208">
        <f>VLOOKUP($B337,$A$2:$T$1829,16,FALSE)</f>
        <v>0.375</v>
      </c>
      <c r="Q337" s="238">
        <v>90</v>
      </c>
      <c r="R337" s="242"/>
      <c r="S337" s="179"/>
      <c r="T337" s="179"/>
      <c r="U337" s="6"/>
      <c r="V337" s="6"/>
    </row>
    <row r="338" spans="1:22" ht="15" customHeight="1" x14ac:dyDescent="0.2">
      <c r="A338" s="17" t="str">
        <f t="shared" si="22"/>
        <v>Data Science 137812011IBMBockermann</v>
      </c>
      <c r="B338" s="17" t="s">
        <v>1274</v>
      </c>
      <c r="C338" s="18" t="s">
        <v>1783</v>
      </c>
      <c r="D338" s="18" t="s">
        <v>17</v>
      </c>
      <c r="E338" s="18" t="s">
        <v>29</v>
      </c>
      <c r="F338" s="19" t="s">
        <v>1047</v>
      </c>
      <c r="G338" s="18" t="s">
        <v>1048</v>
      </c>
      <c r="H338" s="20">
        <v>2011</v>
      </c>
      <c r="I338" s="21">
        <v>7</v>
      </c>
      <c r="J338" s="21">
        <v>3781</v>
      </c>
      <c r="K338" s="137" t="s">
        <v>842</v>
      </c>
      <c r="L338" s="137" t="s">
        <v>842</v>
      </c>
      <c r="M338" s="137" t="s">
        <v>843</v>
      </c>
      <c r="N338" s="22"/>
      <c r="O338" s="35" t="str">
        <f>VLOOKUP($B338,$A$2:$T$2486,15,FALSE)</f>
        <v>Hausarbeit</v>
      </c>
      <c r="P338" s="23"/>
      <c r="Q338" s="21">
        <v>120</v>
      </c>
      <c r="R338" s="36"/>
      <c r="S338" s="17"/>
      <c r="T338" s="17"/>
      <c r="U338" s="17"/>
      <c r="V338" s="17"/>
    </row>
    <row r="339" spans="1:22" ht="15" customHeight="1" x14ac:dyDescent="0.2">
      <c r="A339" s="17" t="str">
        <f t="shared" si="22"/>
        <v>Data Science 132912019WIIBockermann</v>
      </c>
      <c r="B339" s="17" t="s">
        <v>1274</v>
      </c>
      <c r="C339" s="18" t="s">
        <v>1783</v>
      </c>
      <c r="D339" s="18" t="s">
        <v>17</v>
      </c>
      <c r="E339" s="18" t="s">
        <v>29</v>
      </c>
      <c r="F339" s="19" t="s">
        <v>48</v>
      </c>
      <c r="G339" s="18" t="s">
        <v>49</v>
      </c>
      <c r="H339" s="20">
        <v>2019</v>
      </c>
      <c r="I339" s="21">
        <v>5</v>
      </c>
      <c r="J339" s="21">
        <v>3291</v>
      </c>
      <c r="K339" s="137" t="s">
        <v>842</v>
      </c>
      <c r="L339" s="137" t="s">
        <v>842</v>
      </c>
      <c r="M339" s="137" t="s">
        <v>843</v>
      </c>
      <c r="N339" s="22"/>
      <c r="O339" s="35" t="s">
        <v>844</v>
      </c>
      <c r="P339" s="23"/>
      <c r="Q339" s="21"/>
      <c r="R339" s="36"/>
      <c r="S339" s="17"/>
      <c r="T339" s="17"/>
      <c r="U339" s="179"/>
      <c r="V339" s="179"/>
    </row>
    <row r="340" spans="1:22" s="1" customFormat="1" ht="15" customHeight="1" x14ac:dyDescent="0.2">
      <c r="A340" s="17" t="str">
        <f t="shared" si="22"/>
        <v>Data Science 133012019WIEBockermann</v>
      </c>
      <c r="B340" s="17" t="s">
        <v>1274</v>
      </c>
      <c r="C340" s="18" t="s">
        <v>1428</v>
      </c>
      <c r="D340" s="18" t="s">
        <v>17</v>
      </c>
      <c r="E340" s="18" t="s">
        <v>29</v>
      </c>
      <c r="F340" s="19" t="s">
        <v>55</v>
      </c>
      <c r="G340" s="18" t="s">
        <v>56</v>
      </c>
      <c r="H340" s="20">
        <v>2019</v>
      </c>
      <c r="I340" s="21">
        <v>5</v>
      </c>
      <c r="J340" s="238">
        <v>3301</v>
      </c>
      <c r="K340" s="137" t="s">
        <v>842</v>
      </c>
      <c r="L340" s="137" t="s">
        <v>842</v>
      </c>
      <c r="M340" s="137" t="s">
        <v>843</v>
      </c>
      <c r="N340" s="22"/>
      <c r="O340" s="35" t="s">
        <v>844</v>
      </c>
      <c r="P340" s="23"/>
      <c r="Q340" s="21"/>
      <c r="R340" s="36"/>
      <c r="S340" s="17"/>
      <c r="T340" s="17"/>
      <c r="U340" s="17"/>
      <c r="V340" s="17"/>
    </row>
    <row r="341" spans="1:22" s="1" customFormat="1" ht="15" customHeight="1" x14ac:dyDescent="0.2">
      <c r="A341" s="179" t="str">
        <f t="shared" si="22"/>
        <v>Data Science 133012019IBMBockermann</v>
      </c>
      <c r="B341" s="179" t="s">
        <v>1274</v>
      </c>
      <c r="C341" s="228" t="s">
        <v>1428</v>
      </c>
      <c r="D341" s="228" t="s">
        <v>17</v>
      </c>
      <c r="E341" s="228" t="s">
        <v>29</v>
      </c>
      <c r="F341" s="260" t="s">
        <v>1047</v>
      </c>
      <c r="G341" s="262" t="s">
        <v>1048</v>
      </c>
      <c r="H341" s="255">
        <v>2019</v>
      </c>
      <c r="I341" s="228">
        <v>7</v>
      </c>
      <c r="J341" s="238">
        <v>3301</v>
      </c>
      <c r="K341" s="227" t="s">
        <v>842</v>
      </c>
      <c r="L341" s="227" t="s">
        <v>842</v>
      </c>
      <c r="M341" s="227" t="s">
        <v>843</v>
      </c>
      <c r="N341" s="223"/>
      <c r="O341" s="207" t="str">
        <f>VLOOKUP($B341,$A$2:$T$2486,15,FALSE)</f>
        <v>Hausarbeit</v>
      </c>
      <c r="P341" s="224"/>
      <c r="Q341" s="238">
        <v>90</v>
      </c>
      <c r="R341" s="232"/>
      <c r="S341" s="181"/>
      <c r="T341" s="179"/>
      <c r="U341" s="6"/>
      <c r="V341" s="6"/>
    </row>
    <row r="342" spans="1:22" ht="15" customHeight="1" x14ac:dyDescent="0.2">
      <c r="A342" s="181" t="str">
        <f t="shared" si="22"/>
        <v>Data Science 133012019A67Bockermann</v>
      </c>
      <c r="B342" s="181"/>
      <c r="C342" s="219" t="s">
        <v>1428</v>
      </c>
      <c r="D342" s="219" t="s">
        <v>17</v>
      </c>
      <c r="E342" s="219" t="s">
        <v>29</v>
      </c>
      <c r="F342" s="220" t="s">
        <v>90</v>
      </c>
      <c r="G342" s="219" t="s">
        <v>91</v>
      </c>
      <c r="H342" s="221">
        <v>2019</v>
      </c>
      <c r="I342" s="222">
        <v>5</v>
      </c>
      <c r="J342" s="222">
        <v>3301</v>
      </c>
      <c r="K342" s="219" t="s">
        <v>842</v>
      </c>
      <c r="L342" s="219" t="s">
        <v>842</v>
      </c>
      <c r="M342" s="219" t="s">
        <v>843</v>
      </c>
      <c r="N342" s="223"/>
      <c r="O342" s="210" t="s">
        <v>844</v>
      </c>
      <c r="P342" s="224"/>
      <c r="Q342" s="232">
        <v>90</v>
      </c>
      <c r="R342" s="232"/>
      <c r="S342" s="181"/>
      <c r="T342" s="17"/>
      <c r="U342" s="6"/>
      <c r="V342" s="6"/>
    </row>
    <row r="343" spans="1:22" ht="15" customHeight="1" x14ac:dyDescent="0.2">
      <c r="A343" s="17" t="str">
        <f t="shared" si="22"/>
        <v>Data Science 237012019IBMBockermann</v>
      </c>
      <c r="B343" s="17" t="s">
        <v>1275</v>
      </c>
      <c r="C343" s="227" t="s">
        <v>885</v>
      </c>
      <c r="D343" s="228" t="s">
        <v>17</v>
      </c>
      <c r="E343" s="228" t="s">
        <v>29</v>
      </c>
      <c r="F343" s="260" t="s">
        <v>1047</v>
      </c>
      <c r="G343" s="227" t="s">
        <v>1048</v>
      </c>
      <c r="H343" s="255">
        <v>2019</v>
      </c>
      <c r="I343" s="228">
        <v>8</v>
      </c>
      <c r="J343" s="238">
        <v>3701</v>
      </c>
      <c r="K343" s="227" t="s">
        <v>884</v>
      </c>
      <c r="L343" s="227" t="s">
        <v>884</v>
      </c>
      <c r="M343" s="227" t="s">
        <v>843</v>
      </c>
      <c r="N343" s="206"/>
      <c r="O343" s="239" t="str">
        <f>VLOOKUP($B343,$A$2:$T$1829,15,FALSE)</f>
        <v>Hausarbeit und Präsentation</v>
      </c>
      <c r="P343" s="23"/>
      <c r="Q343" s="16"/>
      <c r="R343" s="17"/>
      <c r="S343" s="17"/>
      <c r="T343" s="17"/>
      <c r="U343" s="24"/>
      <c r="V343" s="24"/>
    </row>
    <row r="344" spans="1:22" ht="15" customHeight="1" x14ac:dyDescent="0.2">
      <c r="A344" s="17" t="str">
        <f t="shared" si="22"/>
        <v>Data Science 237012019WIIBockermann</v>
      </c>
      <c r="B344" s="17" t="s">
        <v>1275</v>
      </c>
      <c r="C344" s="18" t="s">
        <v>885</v>
      </c>
      <c r="D344" s="18" t="s">
        <v>17</v>
      </c>
      <c r="E344" s="18" t="s">
        <v>29</v>
      </c>
      <c r="F344" s="19" t="s">
        <v>48</v>
      </c>
      <c r="G344" s="18" t="s">
        <v>49</v>
      </c>
      <c r="H344" s="20">
        <v>2019</v>
      </c>
      <c r="I344" s="21">
        <v>6</v>
      </c>
      <c r="J344" s="238">
        <v>3701</v>
      </c>
      <c r="K344" s="18" t="s">
        <v>884</v>
      </c>
      <c r="L344" s="18" t="s">
        <v>884</v>
      </c>
      <c r="M344" s="18" t="s">
        <v>843</v>
      </c>
      <c r="N344" s="22"/>
      <c r="O344" s="41" t="s">
        <v>885</v>
      </c>
      <c r="P344" s="23"/>
      <c r="Q344" s="21"/>
      <c r="R344" s="36"/>
      <c r="S344" s="17"/>
      <c r="T344" s="181"/>
      <c r="U344" s="17"/>
      <c r="V344" s="17"/>
    </row>
    <row r="345" spans="1:22" ht="15" customHeight="1" x14ac:dyDescent="0.2">
      <c r="A345" s="17" t="str">
        <f t="shared" si="22"/>
        <v>Data Science 237012019WIEBockermann</v>
      </c>
      <c r="B345" s="17" t="s">
        <v>1275</v>
      </c>
      <c r="C345" s="18" t="s">
        <v>885</v>
      </c>
      <c r="D345" s="18" t="s">
        <v>17</v>
      </c>
      <c r="E345" s="18" t="s">
        <v>29</v>
      </c>
      <c r="F345" s="19" t="s">
        <v>55</v>
      </c>
      <c r="G345" s="18" t="s">
        <v>56</v>
      </c>
      <c r="H345" s="20">
        <v>2019</v>
      </c>
      <c r="I345" s="21">
        <v>6</v>
      </c>
      <c r="J345" s="238">
        <v>3701</v>
      </c>
      <c r="K345" s="18" t="s">
        <v>884</v>
      </c>
      <c r="L345" s="18" t="s">
        <v>884</v>
      </c>
      <c r="M345" s="18" t="s">
        <v>843</v>
      </c>
      <c r="N345" s="22"/>
      <c r="O345" s="41" t="s">
        <v>885</v>
      </c>
      <c r="P345" s="23"/>
      <c r="Q345" s="21"/>
      <c r="R345" s="36"/>
      <c r="S345" s="17"/>
      <c r="T345" s="181"/>
      <c r="U345" s="17"/>
      <c r="V345" s="17"/>
    </row>
    <row r="346" spans="1:22" ht="15" customHeight="1" x14ac:dyDescent="0.2">
      <c r="A346" s="17" t="str">
        <f t="shared" si="22"/>
        <v>Data Science 243512011IBMBockermann</v>
      </c>
      <c r="B346" s="17" t="s">
        <v>1275</v>
      </c>
      <c r="C346" s="18" t="s">
        <v>885</v>
      </c>
      <c r="D346" s="18" t="s">
        <v>17</v>
      </c>
      <c r="E346" s="18" t="s">
        <v>29</v>
      </c>
      <c r="F346" s="19" t="s">
        <v>1047</v>
      </c>
      <c r="G346" s="18" t="s">
        <v>1048</v>
      </c>
      <c r="H346" s="20">
        <v>2011</v>
      </c>
      <c r="I346" s="21">
        <v>7</v>
      </c>
      <c r="J346" s="21">
        <v>4351</v>
      </c>
      <c r="K346" s="137" t="s">
        <v>884</v>
      </c>
      <c r="L346" s="137" t="s">
        <v>884</v>
      </c>
      <c r="M346" s="137" t="s">
        <v>843</v>
      </c>
      <c r="N346" s="22"/>
      <c r="O346" s="35" t="str">
        <f>VLOOKUP($B346,$A$2:$T$2486,15,FALSE)</f>
        <v>Hausarbeit und Präsentation</v>
      </c>
      <c r="P346" s="23"/>
      <c r="Q346" s="21"/>
      <c r="R346" s="36"/>
      <c r="S346" s="17"/>
      <c r="T346" s="17"/>
      <c r="U346" s="17"/>
      <c r="V346" s="17"/>
    </row>
    <row r="347" spans="1:22" s="1" customFormat="1" ht="15" customHeight="1" x14ac:dyDescent="0.2">
      <c r="A347" s="17" t="str">
        <f t="shared" si="22"/>
        <v>Data Science 243512011A67Bockermann</v>
      </c>
      <c r="B347" s="17" t="s">
        <v>1274</v>
      </c>
      <c r="C347" s="18" t="s">
        <v>885</v>
      </c>
      <c r="D347" s="18" t="s">
        <v>17</v>
      </c>
      <c r="E347" s="18" t="s">
        <v>29</v>
      </c>
      <c r="F347" s="19" t="s">
        <v>90</v>
      </c>
      <c r="G347" s="18" t="s">
        <v>91</v>
      </c>
      <c r="H347" s="20">
        <v>2011</v>
      </c>
      <c r="I347" s="21">
        <v>6</v>
      </c>
      <c r="J347" s="21">
        <v>4351</v>
      </c>
      <c r="K347" s="137" t="s">
        <v>884</v>
      </c>
      <c r="L347" s="137" t="s">
        <v>884</v>
      </c>
      <c r="M347" s="137" t="s">
        <v>843</v>
      </c>
      <c r="N347" s="22"/>
      <c r="O347" s="35" t="s">
        <v>885</v>
      </c>
      <c r="P347" s="23"/>
      <c r="Q347" s="36"/>
      <c r="R347" s="36"/>
      <c r="S347" s="17"/>
      <c r="T347" s="17"/>
      <c r="U347" s="17"/>
      <c r="V347" s="17"/>
    </row>
    <row r="348" spans="1:22" s="171" customFormat="1" ht="15" customHeight="1" x14ac:dyDescent="0.2">
      <c r="A348" s="181" t="str">
        <f t="shared" si="22"/>
        <v>Data Science 237012019A67Bockermann</v>
      </c>
      <c r="B348" s="181"/>
      <c r="C348" s="219" t="s">
        <v>885</v>
      </c>
      <c r="D348" s="219" t="s">
        <v>17</v>
      </c>
      <c r="E348" s="219" t="s">
        <v>29</v>
      </c>
      <c r="F348" s="220" t="s">
        <v>90</v>
      </c>
      <c r="G348" s="219" t="s">
        <v>91</v>
      </c>
      <c r="H348" s="221">
        <v>2019</v>
      </c>
      <c r="I348" s="222">
        <v>6</v>
      </c>
      <c r="J348" s="222">
        <v>3701</v>
      </c>
      <c r="K348" s="219" t="s">
        <v>884</v>
      </c>
      <c r="L348" s="219" t="s">
        <v>884</v>
      </c>
      <c r="M348" s="219" t="s">
        <v>843</v>
      </c>
      <c r="N348" s="223"/>
      <c r="O348" s="210" t="s">
        <v>885</v>
      </c>
      <c r="P348" s="224"/>
      <c r="Q348" s="181"/>
      <c r="R348" s="181"/>
      <c r="S348" s="181"/>
      <c r="T348" s="181"/>
      <c r="U348" s="17"/>
      <c r="V348" s="17"/>
    </row>
    <row r="349" spans="1:22" s="171" customFormat="1" ht="15" customHeight="1" x14ac:dyDescent="0.2">
      <c r="A349" s="181" t="str">
        <f t="shared" si="22"/>
        <v>Dataw. Datam.42312019779Brabender</v>
      </c>
      <c r="B349" s="181"/>
      <c r="C349" s="219" t="s">
        <v>2000</v>
      </c>
      <c r="D349" s="219" t="s">
        <v>40</v>
      </c>
      <c r="E349" s="219" t="s">
        <v>29</v>
      </c>
      <c r="F349" s="275">
        <v>779</v>
      </c>
      <c r="G349" s="219" t="s">
        <v>51</v>
      </c>
      <c r="H349" s="221">
        <v>2019</v>
      </c>
      <c r="I349" s="222">
        <v>6</v>
      </c>
      <c r="J349" s="222">
        <v>4231</v>
      </c>
      <c r="K349" s="219" t="s">
        <v>207</v>
      </c>
      <c r="L349" s="219" t="s">
        <v>207</v>
      </c>
      <c r="M349" s="219" t="s">
        <v>208</v>
      </c>
      <c r="N349" s="223"/>
      <c r="O349" s="191" t="s">
        <v>206</v>
      </c>
      <c r="P349" s="224"/>
      <c r="Q349" s="232"/>
      <c r="R349" s="232"/>
      <c r="S349" s="181"/>
      <c r="T349" s="15"/>
      <c r="U349" s="6"/>
      <c r="V349" s="6"/>
    </row>
    <row r="350" spans="1:22" s="171" customFormat="1" ht="15" customHeight="1" x14ac:dyDescent="0.2">
      <c r="A350" s="179" t="str">
        <f t="shared" si="22"/>
        <v>Dataw. Datam.42312019K79Brabender</v>
      </c>
      <c r="B350" s="179" t="s">
        <v>1417</v>
      </c>
      <c r="C350" s="227" t="s">
        <v>942</v>
      </c>
      <c r="D350" s="227" t="s">
        <v>40</v>
      </c>
      <c r="E350" s="227" t="s">
        <v>29</v>
      </c>
      <c r="F350" s="241" t="s">
        <v>1393</v>
      </c>
      <c r="G350" s="227" t="s">
        <v>1416</v>
      </c>
      <c r="H350" s="237">
        <v>2019</v>
      </c>
      <c r="I350" s="238">
        <v>6</v>
      </c>
      <c r="J350" s="238">
        <v>4231</v>
      </c>
      <c r="K350" s="227" t="s">
        <v>207</v>
      </c>
      <c r="L350" s="227" t="s">
        <v>207</v>
      </c>
      <c r="M350" s="227" t="s">
        <v>208</v>
      </c>
      <c r="N350" s="206"/>
      <c r="O350" s="207" t="str">
        <f>VLOOKUP($B350,$A$2:$T$2486,15,FALSE)</f>
        <v>wird nicht angeboten</v>
      </c>
      <c r="P350" s="208"/>
      <c r="Q350" s="242"/>
      <c r="R350" s="242"/>
      <c r="S350" s="179"/>
      <c r="T350" s="6"/>
      <c r="U350" s="15"/>
      <c r="V350" s="15"/>
    </row>
    <row r="351" spans="1:22" s="171" customFormat="1" ht="15" customHeight="1" x14ac:dyDescent="0.2">
      <c r="A351" s="181" t="str">
        <f t="shared" si="22"/>
        <v>Datenbanken21612019771Zimmermann</v>
      </c>
      <c r="B351" s="181"/>
      <c r="C351" s="226" t="s">
        <v>903</v>
      </c>
      <c r="D351" s="226" t="s">
        <v>76</v>
      </c>
      <c r="E351" s="226" t="s">
        <v>29</v>
      </c>
      <c r="F351" s="278">
        <v>771</v>
      </c>
      <c r="G351" s="226" t="s">
        <v>77</v>
      </c>
      <c r="H351" s="279">
        <v>2019</v>
      </c>
      <c r="I351" s="279">
        <v>4</v>
      </c>
      <c r="J351" s="279">
        <v>2161</v>
      </c>
      <c r="K351" s="226" t="s">
        <v>209</v>
      </c>
      <c r="L351" s="226" t="s">
        <v>209</v>
      </c>
      <c r="M351" s="226" t="s">
        <v>595</v>
      </c>
      <c r="N351" s="298">
        <v>45322</v>
      </c>
      <c r="O351" s="210" t="s">
        <v>1134</v>
      </c>
      <c r="P351" s="303">
        <v>0.54166666666666663</v>
      </c>
      <c r="Q351" s="271">
        <v>120</v>
      </c>
      <c r="R351" s="271"/>
      <c r="S351" s="181"/>
      <c r="T351" s="181"/>
      <c r="U351" s="252"/>
      <c r="V351" s="252"/>
    </row>
    <row r="352" spans="1:22" s="171" customFormat="1" ht="15" customHeight="1" x14ac:dyDescent="0.2">
      <c r="A352" s="179" t="str">
        <f t="shared" si="22"/>
        <v>Datenbanken21612019K71Zimmermann</v>
      </c>
      <c r="B352" s="179" t="s">
        <v>1520</v>
      </c>
      <c r="C352" s="230" t="s">
        <v>903</v>
      </c>
      <c r="D352" s="227" t="s">
        <v>76</v>
      </c>
      <c r="E352" s="227" t="s">
        <v>29</v>
      </c>
      <c r="F352" s="241" t="s">
        <v>79</v>
      </c>
      <c r="G352" s="227" t="s">
        <v>80</v>
      </c>
      <c r="H352" s="237">
        <v>2019</v>
      </c>
      <c r="I352" s="238">
        <v>6</v>
      </c>
      <c r="J352" s="238">
        <v>2161</v>
      </c>
      <c r="K352" s="230" t="s">
        <v>209</v>
      </c>
      <c r="L352" s="230" t="s">
        <v>209</v>
      </c>
      <c r="M352" s="227" t="s">
        <v>595</v>
      </c>
      <c r="N352" s="206">
        <f>VLOOKUP($B352,$A$2:$T$3482,14,FALSE)</f>
        <v>45322</v>
      </c>
      <c r="O352" s="207" t="str">
        <f>VLOOKUP($B352,$A$2:$T$3482,15,FALSE)</f>
        <v>A0-17</v>
      </c>
      <c r="P352" s="208">
        <f>VLOOKUP($B352,$A$2:$T$3482,16,FALSE)</f>
        <v>0.54166666666666663</v>
      </c>
      <c r="Q352" s="242">
        <v>120</v>
      </c>
      <c r="R352" s="242"/>
      <c r="S352" s="179"/>
      <c r="T352" s="181"/>
      <c r="U352" s="17"/>
      <c r="V352" s="17"/>
    </row>
    <row r="353" spans="1:22" s="171" customFormat="1" ht="15" customHeight="1" x14ac:dyDescent="0.2">
      <c r="A353" s="181" t="str">
        <f t="shared" si="22"/>
        <v>Datenbanken 20612019779Brabender</v>
      </c>
      <c r="B353" s="181"/>
      <c r="C353" s="219" t="s">
        <v>2001</v>
      </c>
      <c r="D353" s="219" t="s">
        <v>40</v>
      </c>
      <c r="E353" s="219" t="s">
        <v>29</v>
      </c>
      <c r="F353" s="275">
        <v>779</v>
      </c>
      <c r="G353" s="219" t="s">
        <v>281</v>
      </c>
      <c r="H353" s="221">
        <v>2019</v>
      </c>
      <c r="I353" s="222">
        <v>3</v>
      </c>
      <c r="J353" s="222">
        <v>2061</v>
      </c>
      <c r="K353" s="219" t="s">
        <v>823</v>
      </c>
      <c r="L353" s="219" t="s">
        <v>823</v>
      </c>
      <c r="M353" s="219" t="s">
        <v>208</v>
      </c>
      <c r="N353" s="223">
        <v>45320</v>
      </c>
      <c r="O353" s="344" t="s">
        <v>167</v>
      </c>
      <c r="P353" s="224">
        <v>0.375</v>
      </c>
      <c r="Q353" s="232">
        <v>120</v>
      </c>
      <c r="R353" s="232"/>
      <c r="S353" s="181"/>
      <c r="T353" s="181"/>
      <c r="U353" s="17"/>
      <c r="V353" s="17"/>
    </row>
    <row r="354" spans="1:22" s="171" customFormat="1" ht="15" customHeight="1" x14ac:dyDescent="0.2">
      <c r="A354" s="17" t="str">
        <f t="shared" si="22"/>
        <v>Datenbanken 20612019WIIBrabender</v>
      </c>
      <c r="B354" s="17" t="s">
        <v>1369</v>
      </c>
      <c r="C354" s="18" t="s">
        <v>2001</v>
      </c>
      <c r="D354" s="18" t="s">
        <v>17</v>
      </c>
      <c r="E354" s="18" t="s">
        <v>29</v>
      </c>
      <c r="F354" s="19" t="s">
        <v>48</v>
      </c>
      <c r="G354" s="18" t="s">
        <v>49</v>
      </c>
      <c r="H354" s="20">
        <v>2019</v>
      </c>
      <c r="I354" s="21">
        <v>3</v>
      </c>
      <c r="J354" s="21">
        <v>2061</v>
      </c>
      <c r="K354" s="18" t="s">
        <v>823</v>
      </c>
      <c r="L354" s="18" t="s">
        <v>823</v>
      </c>
      <c r="M354" s="18" t="s">
        <v>208</v>
      </c>
      <c r="N354" s="22">
        <f>VLOOKUP($B354,$A$2:$T$1829,14,FALSE)</f>
        <v>45320</v>
      </c>
      <c r="O354" s="35" t="str">
        <f>VLOOKUP($B354,$A$2:$T$1829,15,FALSE)</f>
        <v>H9</v>
      </c>
      <c r="P354" s="23">
        <f>VLOOKUP($B354,$A$2:$T$1829,16,FALSE)</f>
        <v>0.375</v>
      </c>
      <c r="Q354" s="36">
        <v>120</v>
      </c>
      <c r="R354" s="36"/>
      <c r="S354" s="17"/>
      <c r="T354" s="6"/>
      <c r="U354" s="17"/>
      <c r="V354" s="17"/>
    </row>
    <row r="355" spans="1:22" s="171" customFormat="1" ht="15" customHeight="1" x14ac:dyDescent="0.2">
      <c r="A355" s="179" t="str">
        <f t="shared" si="22"/>
        <v>Datenbanken 20612019K79Brabender</v>
      </c>
      <c r="B355" s="17" t="s">
        <v>1369</v>
      </c>
      <c r="C355" s="227" t="s">
        <v>2001</v>
      </c>
      <c r="D355" s="227" t="s">
        <v>40</v>
      </c>
      <c r="E355" s="227" t="s">
        <v>29</v>
      </c>
      <c r="F355" s="236" t="s">
        <v>1393</v>
      </c>
      <c r="G355" s="227" t="s">
        <v>1416</v>
      </c>
      <c r="H355" s="237">
        <v>2019</v>
      </c>
      <c r="I355" s="238">
        <v>5</v>
      </c>
      <c r="J355" s="238">
        <v>2061</v>
      </c>
      <c r="K355" s="227" t="s">
        <v>823</v>
      </c>
      <c r="L355" s="227" t="s">
        <v>823</v>
      </c>
      <c r="M355" s="227" t="s">
        <v>208</v>
      </c>
      <c r="N355" s="206">
        <f>VLOOKUP($B355,$A$2:$T$1829,14,FALSE)</f>
        <v>45320</v>
      </c>
      <c r="O355" s="347" t="str">
        <f>VLOOKUP($B355,$A$2:$T$1829,15,FALSE)</f>
        <v>H9</v>
      </c>
      <c r="P355" s="208">
        <f>VLOOKUP($B355,$A$2:$T$1829,16,FALSE)</f>
        <v>0.375</v>
      </c>
      <c r="Q355" s="242">
        <v>120</v>
      </c>
      <c r="R355" s="242"/>
      <c r="S355" s="179"/>
      <c r="T355" s="179"/>
      <c r="U355" s="141"/>
      <c r="V355" s="141"/>
    </row>
    <row r="356" spans="1:22" ht="15" customHeight="1" x14ac:dyDescent="0.2">
      <c r="A356" s="17" t="str">
        <f t="shared" si="22"/>
        <v>Datenbanken Internet13102012771Zimmermann/Schmidt</v>
      </c>
      <c r="B356" s="17" t="s">
        <v>1408</v>
      </c>
      <c r="C356" s="63" t="s">
        <v>903</v>
      </c>
      <c r="D356" s="63" t="s">
        <v>76</v>
      </c>
      <c r="E356" s="63" t="s">
        <v>29</v>
      </c>
      <c r="F356" s="178">
        <v>771</v>
      </c>
      <c r="G356" s="63" t="s">
        <v>77</v>
      </c>
      <c r="H356" s="64">
        <v>2012</v>
      </c>
      <c r="I356" s="64">
        <v>4</v>
      </c>
      <c r="J356" s="64">
        <v>1310</v>
      </c>
      <c r="K356" s="63" t="s">
        <v>210</v>
      </c>
      <c r="L356" s="63" t="s">
        <v>210</v>
      </c>
      <c r="M356" s="63" t="s">
        <v>211</v>
      </c>
      <c r="N356" s="22">
        <f>VLOOKUP($B356,$A$2:$T$3321,14,FALSE)</f>
        <v>45322</v>
      </c>
      <c r="O356" s="87" t="str">
        <f>VLOOKUP($B356,$A$2:$T$3321,15,FALSE)</f>
        <v>A0-17</v>
      </c>
      <c r="P356" s="23">
        <f>VLOOKUP($B356,$A$2:$T$3321,16,FALSE)</f>
        <v>0.54166666666666663</v>
      </c>
      <c r="Q356" s="92">
        <v>120</v>
      </c>
      <c r="R356" s="92"/>
      <c r="S356" s="183"/>
      <c r="T356" s="6"/>
      <c r="U356" s="17"/>
      <c r="V356" s="17"/>
    </row>
    <row r="357" spans="1:22" ht="15" customHeight="1" x14ac:dyDescent="0.2">
      <c r="A357" s="6" t="str">
        <f t="shared" si="22"/>
        <v>Datenbanken Internet13102016771Zimmermann/Schmidt</v>
      </c>
      <c r="B357" s="6"/>
      <c r="C357" s="43" t="s">
        <v>903</v>
      </c>
      <c r="D357" s="43" t="s">
        <v>76</v>
      </c>
      <c r="E357" s="43" t="s">
        <v>29</v>
      </c>
      <c r="F357" s="203">
        <v>771</v>
      </c>
      <c r="G357" s="43" t="s">
        <v>77</v>
      </c>
      <c r="H357" s="45">
        <v>2016</v>
      </c>
      <c r="I357" s="45">
        <v>4</v>
      </c>
      <c r="J357" s="45">
        <v>1310</v>
      </c>
      <c r="K357" s="43" t="s">
        <v>210</v>
      </c>
      <c r="L357" s="43" t="s">
        <v>210</v>
      </c>
      <c r="M357" s="43" t="s">
        <v>211</v>
      </c>
      <c r="N357" s="14">
        <v>45322</v>
      </c>
      <c r="O357" s="93" t="s">
        <v>1134</v>
      </c>
      <c r="P357" s="31">
        <v>0.54166666666666663</v>
      </c>
      <c r="Q357" s="104">
        <v>120</v>
      </c>
      <c r="R357" s="104"/>
      <c r="S357" s="184"/>
      <c r="T357" s="17"/>
      <c r="U357" s="187"/>
      <c r="V357" s="187"/>
    </row>
    <row r="358" spans="1:22" ht="15" customHeight="1" x14ac:dyDescent="0.2">
      <c r="A358" s="17" t="str">
        <f t="shared" si="22"/>
        <v>Datenbanken Internet13102012K71Zimmermann/Schmidt</v>
      </c>
      <c r="B358" s="17" t="s">
        <v>1408</v>
      </c>
      <c r="C358" s="63" t="s">
        <v>903</v>
      </c>
      <c r="D358" s="63" t="s">
        <v>76</v>
      </c>
      <c r="E358" s="63" t="s">
        <v>29</v>
      </c>
      <c r="F358" s="83" t="s">
        <v>79</v>
      </c>
      <c r="G358" s="63" t="s">
        <v>80</v>
      </c>
      <c r="H358" s="64">
        <v>2012</v>
      </c>
      <c r="I358" s="64">
        <v>6</v>
      </c>
      <c r="J358" s="64">
        <v>1310</v>
      </c>
      <c r="K358" s="63" t="s">
        <v>210</v>
      </c>
      <c r="L358" s="63" t="s">
        <v>210</v>
      </c>
      <c r="M358" s="63" t="s">
        <v>211</v>
      </c>
      <c r="N358" s="22">
        <f>VLOOKUP($B358,$A$2:$T$3321,14,FALSE)</f>
        <v>45322</v>
      </c>
      <c r="O358" s="87" t="str">
        <f>VLOOKUP($B358,$A$2:$T$3321,15,FALSE)</f>
        <v>A0-17</v>
      </c>
      <c r="P358" s="23">
        <f>VLOOKUP($B358,$A$2:$T$3321,16,FALSE)</f>
        <v>0.54166666666666663</v>
      </c>
      <c r="Q358" s="92">
        <v>120</v>
      </c>
      <c r="R358" s="92"/>
      <c r="S358" s="17"/>
      <c r="T358" s="17"/>
      <c r="U358" s="187"/>
      <c r="V358" s="187"/>
    </row>
    <row r="359" spans="1:22" ht="15" customHeight="1" x14ac:dyDescent="0.2">
      <c r="A359" s="6" t="str">
        <f t="shared" si="22"/>
        <v>Datengestützte Entscheidungen in den Wirtschaftswissenschaften 133112019A67Bockermann/Skill/Sommer</v>
      </c>
      <c r="B359" s="6"/>
      <c r="C359" s="43" t="s">
        <v>859</v>
      </c>
      <c r="D359" s="43" t="s">
        <v>17</v>
      </c>
      <c r="E359" s="43" t="s">
        <v>29</v>
      </c>
      <c r="F359" s="85" t="s">
        <v>90</v>
      </c>
      <c r="G359" s="43" t="s">
        <v>91</v>
      </c>
      <c r="H359" s="45">
        <v>2019</v>
      </c>
      <c r="I359" s="45">
        <v>5</v>
      </c>
      <c r="J359" s="279">
        <v>3311</v>
      </c>
      <c r="K359" s="43" t="s">
        <v>1733</v>
      </c>
      <c r="L359" s="43" t="s">
        <v>1733</v>
      </c>
      <c r="M359" s="43" t="s">
        <v>1734</v>
      </c>
      <c r="N359" s="14"/>
      <c r="O359" s="93" t="s">
        <v>859</v>
      </c>
      <c r="P359" s="31"/>
      <c r="Q359" s="45"/>
      <c r="R359" s="104"/>
      <c r="S359" s="6"/>
      <c r="T359" s="6"/>
      <c r="U359" s="187"/>
      <c r="V359" s="187"/>
    </row>
    <row r="360" spans="1:22" ht="15" customHeight="1" x14ac:dyDescent="0.2">
      <c r="A360" s="17" t="str">
        <f t="shared" si="22"/>
        <v>Datengestützte Entscheidungen in den Wirtschaftswissenschaften 133112019IBMBockermann/Skill/Sommer</v>
      </c>
      <c r="B360" s="17" t="s">
        <v>1905</v>
      </c>
      <c r="C360" s="63" t="s">
        <v>859</v>
      </c>
      <c r="D360" s="63" t="s">
        <v>17</v>
      </c>
      <c r="E360" s="63" t="s">
        <v>29</v>
      </c>
      <c r="F360" s="83" t="s">
        <v>1047</v>
      </c>
      <c r="G360" s="63" t="s">
        <v>1048</v>
      </c>
      <c r="H360" s="64">
        <v>2019</v>
      </c>
      <c r="I360" s="64">
        <v>7</v>
      </c>
      <c r="J360" s="295">
        <v>3311</v>
      </c>
      <c r="K360" s="63" t="s">
        <v>1733</v>
      </c>
      <c r="L360" s="63" t="s">
        <v>1733</v>
      </c>
      <c r="M360" s="63" t="s">
        <v>1734</v>
      </c>
      <c r="N360" s="22"/>
      <c r="O360" s="105" t="str">
        <f t="shared" ref="O360:O367" si="23">VLOOKUP($B360,$A$2:$T$3321,15,FALSE)</f>
        <v>Portfolio</v>
      </c>
      <c r="P360" s="23"/>
      <c r="Q360" s="64"/>
      <c r="R360" s="92"/>
      <c r="S360" s="17"/>
      <c r="T360" s="17"/>
      <c r="U360" s="17"/>
      <c r="V360" s="17"/>
    </row>
    <row r="361" spans="1:22" ht="15" customHeight="1" x14ac:dyDescent="0.2">
      <c r="A361" s="17" t="str">
        <f t="shared" si="22"/>
        <v>Datengestützte Entscheidungen in den Wirtschaftswissenschaften 138212011IBMBockermann/Skill/Sommer</v>
      </c>
      <c r="B361" s="17" t="s">
        <v>1905</v>
      </c>
      <c r="C361" s="63" t="s">
        <v>859</v>
      </c>
      <c r="D361" s="63" t="s">
        <v>17</v>
      </c>
      <c r="E361" s="63" t="s">
        <v>29</v>
      </c>
      <c r="F361" s="83" t="s">
        <v>1047</v>
      </c>
      <c r="G361" s="63" t="s">
        <v>1048</v>
      </c>
      <c r="H361" s="64">
        <v>2011</v>
      </c>
      <c r="I361" s="64">
        <v>7</v>
      </c>
      <c r="J361" s="295">
        <v>3821</v>
      </c>
      <c r="K361" s="63" t="s">
        <v>1733</v>
      </c>
      <c r="L361" s="63" t="s">
        <v>1733</v>
      </c>
      <c r="M361" s="63" t="s">
        <v>1734</v>
      </c>
      <c r="N361" s="22"/>
      <c r="O361" s="87" t="str">
        <f t="shared" si="23"/>
        <v>Portfolio</v>
      </c>
      <c r="P361" s="23"/>
      <c r="Q361" s="64"/>
      <c r="R361" s="92"/>
      <c r="S361" s="17"/>
      <c r="T361" s="17"/>
      <c r="U361" s="17"/>
      <c r="V361" s="17"/>
    </row>
    <row r="362" spans="1:22" ht="15" customHeight="1" x14ac:dyDescent="0.2">
      <c r="A362" s="17" t="str">
        <f t="shared" si="22"/>
        <v>Datengestützte Entscheidungen in den Wirtschaftswissenschaften 12019WIEBockermann/Skill/Sommer</v>
      </c>
      <c r="B362" s="17" t="s">
        <v>1905</v>
      </c>
      <c r="C362" s="63" t="s">
        <v>859</v>
      </c>
      <c r="D362" s="63" t="s">
        <v>17</v>
      </c>
      <c r="E362" s="63" t="s">
        <v>29</v>
      </c>
      <c r="F362" s="83" t="s">
        <v>55</v>
      </c>
      <c r="G362" s="63" t="s">
        <v>56</v>
      </c>
      <c r="H362" s="64">
        <v>2019</v>
      </c>
      <c r="I362" s="64">
        <v>5</v>
      </c>
      <c r="J362" s="389"/>
      <c r="K362" s="63" t="s">
        <v>1733</v>
      </c>
      <c r="L362" s="63" t="s">
        <v>1733</v>
      </c>
      <c r="M362" s="63" t="s">
        <v>1734</v>
      </c>
      <c r="N362" s="22"/>
      <c r="O362" s="87" t="str">
        <f t="shared" si="23"/>
        <v>Portfolio</v>
      </c>
      <c r="P362" s="23"/>
      <c r="Q362" s="64"/>
      <c r="R362" s="92"/>
      <c r="S362" s="17"/>
      <c r="T362" s="17"/>
      <c r="U362" s="17"/>
      <c r="V362" s="17"/>
    </row>
    <row r="363" spans="1:22" ht="15" customHeight="1" x14ac:dyDescent="0.2">
      <c r="A363" s="17" t="str">
        <f t="shared" si="22"/>
        <v>Datengestützte Entscheidungen in den Wirtschaftswissenschaften 12019WIIBockermann/Skill/Sommer</v>
      </c>
      <c r="B363" s="17" t="s">
        <v>1905</v>
      </c>
      <c r="C363" s="63" t="s">
        <v>859</v>
      </c>
      <c r="D363" s="63" t="s">
        <v>40</v>
      </c>
      <c r="E363" s="63" t="s">
        <v>29</v>
      </c>
      <c r="F363" s="83" t="s">
        <v>48</v>
      </c>
      <c r="G363" s="63" t="s">
        <v>49</v>
      </c>
      <c r="H363" s="64">
        <v>2019</v>
      </c>
      <c r="I363" s="64">
        <v>5</v>
      </c>
      <c r="J363" s="389"/>
      <c r="K363" s="63" t="s">
        <v>1733</v>
      </c>
      <c r="L363" s="63" t="s">
        <v>1733</v>
      </c>
      <c r="M363" s="63" t="s">
        <v>1734</v>
      </c>
      <c r="N363" s="22"/>
      <c r="O363" s="87" t="str">
        <f t="shared" si="23"/>
        <v>Portfolio</v>
      </c>
      <c r="P363" s="23"/>
      <c r="Q363" s="64"/>
      <c r="R363" s="92"/>
      <c r="S363" s="17"/>
      <c r="T363" s="17"/>
      <c r="U363" s="17"/>
      <c r="V363" s="17"/>
    </row>
    <row r="364" spans="1:22" ht="15" customHeight="1" x14ac:dyDescent="0.2">
      <c r="A364" s="17" t="str">
        <f t="shared" si="22"/>
        <v>Datengestützte Entscheidungen in den Wirtschaftswissenschaften 12019WIMBockermann/Skill/Sommer</v>
      </c>
      <c r="B364" s="17" t="s">
        <v>1905</v>
      </c>
      <c r="C364" s="63" t="s">
        <v>859</v>
      </c>
      <c r="D364" s="63" t="s">
        <v>17</v>
      </c>
      <c r="E364" s="63" t="s">
        <v>29</v>
      </c>
      <c r="F364" s="83" t="s">
        <v>82</v>
      </c>
      <c r="G364" s="63" t="s">
        <v>83</v>
      </c>
      <c r="H364" s="64">
        <v>2019</v>
      </c>
      <c r="I364" s="64">
        <v>5</v>
      </c>
      <c r="J364" s="389"/>
      <c r="K364" s="63" t="s">
        <v>1733</v>
      </c>
      <c r="L364" s="63" t="s">
        <v>1733</v>
      </c>
      <c r="M364" s="63" t="s">
        <v>1734</v>
      </c>
      <c r="N364" s="22"/>
      <c r="O364" s="105" t="str">
        <f t="shared" si="23"/>
        <v>Portfolio</v>
      </c>
      <c r="P364" s="23"/>
      <c r="Q364" s="64"/>
      <c r="R364" s="92"/>
      <c r="S364" s="17"/>
      <c r="T364" s="17"/>
      <c r="U364" s="187"/>
      <c r="V364" s="187"/>
    </row>
    <row r="365" spans="1:22" ht="15" customHeight="1" x14ac:dyDescent="0.2">
      <c r="A365" s="17" t="str">
        <f t="shared" si="22"/>
        <v>Datengestützte Entscheidungen in den Wirtschaftswissenschaften 12019WIBBockermann/Skill/Sommer</v>
      </c>
      <c r="B365" s="17" t="s">
        <v>1905</v>
      </c>
      <c r="C365" s="63" t="s">
        <v>859</v>
      </c>
      <c r="D365" s="63" t="s">
        <v>17</v>
      </c>
      <c r="E365" s="63" t="s">
        <v>29</v>
      </c>
      <c r="F365" s="83" t="s">
        <v>101</v>
      </c>
      <c r="G365" s="63" t="s">
        <v>102</v>
      </c>
      <c r="H365" s="64">
        <v>2019</v>
      </c>
      <c r="I365" s="64">
        <v>5</v>
      </c>
      <c r="J365" s="389"/>
      <c r="K365" s="63" t="s">
        <v>1733</v>
      </c>
      <c r="L365" s="63" t="s">
        <v>1733</v>
      </c>
      <c r="M365" s="63" t="s">
        <v>1734</v>
      </c>
      <c r="N365" s="22"/>
      <c r="O365" s="87" t="str">
        <f t="shared" si="23"/>
        <v>Portfolio</v>
      </c>
      <c r="P365" s="23"/>
      <c r="Q365" s="64"/>
      <c r="R365" s="92"/>
      <c r="S365" s="17"/>
      <c r="T365" s="17"/>
      <c r="U365" s="17"/>
      <c r="V365" s="17"/>
    </row>
    <row r="366" spans="1:22" ht="15" customHeight="1" x14ac:dyDescent="0.2">
      <c r="A366" s="17" t="str">
        <f t="shared" si="22"/>
        <v>Datengestützte Entscheidungen in den Wirtschaftswissenschaften 12019WIBBockermann/Skill/Sommer</v>
      </c>
      <c r="B366" s="17" t="s">
        <v>1905</v>
      </c>
      <c r="C366" s="63" t="s">
        <v>859</v>
      </c>
      <c r="D366" s="63" t="s">
        <v>17</v>
      </c>
      <c r="E366" s="63" t="s">
        <v>29</v>
      </c>
      <c r="F366" s="83" t="s">
        <v>101</v>
      </c>
      <c r="G366" s="63" t="s">
        <v>102</v>
      </c>
      <c r="H366" s="64">
        <v>2019</v>
      </c>
      <c r="I366" s="64">
        <v>6</v>
      </c>
      <c r="J366" s="389"/>
      <c r="K366" s="63" t="s">
        <v>1733</v>
      </c>
      <c r="L366" s="63" t="s">
        <v>1733</v>
      </c>
      <c r="M366" s="63" t="s">
        <v>1734</v>
      </c>
      <c r="N366" s="22"/>
      <c r="O366" s="87" t="str">
        <f t="shared" si="23"/>
        <v>Portfolio</v>
      </c>
      <c r="P366" s="23"/>
      <c r="Q366" s="64"/>
      <c r="R366" s="92"/>
      <c r="S366" s="17"/>
      <c r="T366" s="17"/>
      <c r="U366" s="187"/>
      <c r="V366" s="187"/>
    </row>
    <row r="367" spans="1:22" ht="15" customHeight="1" x14ac:dyDescent="0.2">
      <c r="A367" s="17" t="str">
        <f t="shared" si="22"/>
        <v>Datengestützte Entscheidungen in den Wirtschaftswissenschaften 237112019IBMBockermann/Skill/Sommer</v>
      </c>
      <c r="B367" s="17" t="s">
        <v>2129</v>
      </c>
      <c r="C367" s="63" t="s">
        <v>859</v>
      </c>
      <c r="D367" s="63" t="s">
        <v>17</v>
      </c>
      <c r="E367" s="63" t="s">
        <v>29</v>
      </c>
      <c r="F367" s="83" t="s">
        <v>1047</v>
      </c>
      <c r="G367" s="63" t="s">
        <v>1048</v>
      </c>
      <c r="H367" s="64">
        <v>2019</v>
      </c>
      <c r="I367" s="64">
        <v>8</v>
      </c>
      <c r="J367" s="295">
        <v>3711</v>
      </c>
      <c r="K367" s="63" t="s">
        <v>1926</v>
      </c>
      <c r="L367" s="63" t="s">
        <v>1926</v>
      </c>
      <c r="M367" s="63" t="s">
        <v>1734</v>
      </c>
      <c r="N367" s="22"/>
      <c r="O367" s="87" t="str">
        <f t="shared" si="23"/>
        <v>wird nicht angeboten</v>
      </c>
      <c r="P367" s="23"/>
      <c r="Q367" s="64"/>
      <c r="R367" s="92"/>
      <c r="S367" s="17"/>
      <c r="T367" s="17"/>
      <c r="U367" s="187"/>
      <c r="V367" s="187"/>
    </row>
    <row r="368" spans="1:22" ht="15" customHeight="1" x14ac:dyDescent="0.2">
      <c r="A368" s="6" t="str">
        <f t="shared" si="22"/>
        <v>Datengestützte Entscheidungen in den Wirtschaftswissenschaften 237112019A67Bockermann/Skill/Sommer</v>
      </c>
      <c r="B368" s="6"/>
      <c r="C368" s="43" t="s">
        <v>859</v>
      </c>
      <c r="D368" s="43" t="s">
        <v>17</v>
      </c>
      <c r="E368" s="43" t="s">
        <v>29</v>
      </c>
      <c r="F368" s="85" t="s">
        <v>90</v>
      </c>
      <c r="G368" s="43" t="s">
        <v>91</v>
      </c>
      <c r="H368" s="45">
        <v>2019</v>
      </c>
      <c r="I368" s="45">
        <v>6</v>
      </c>
      <c r="J368" s="279">
        <v>3711</v>
      </c>
      <c r="K368" s="43" t="s">
        <v>1926</v>
      </c>
      <c r="L368" s="43" t="s">
        <v>1926</v>
      </c>
      <c r="M368" s="43" t="s">
        <v>1734</v>
      </c>
      <c r="N368" s="14"/>
      <c r="O368" s="93" t="s">
        <v>206</v>
      </c>
      <c r="P368" s="31"/>
      <c r="Q368" s="104"/>
      <c r="R368" s="104"/>
      <c r="S368" s="6"/>
      <c r="T368" s="6"/>
      <c r="U368" s="187"/>
      <c r="V368" s="187"/>
    </row>
    <row r="369" spans="1:22" ht="15" customHeight="1" x14ac:dyDescent="0.2">
      <c r="A369" s="17" t="str">
        <f t="shared" si="22"/>
        <v>Datengestützte Entscheidungen in den Wirtschaftswissenschaften 22011A67Bockermann/Skill/Sommer</v>
      </c>
      <c r="B369" s="17" t="s">
        <v>2129</v>
      </c>
      <c r="C369" s="63" t="s">
        <v>859</v>
      </c>
      <c r="D369" s="63" t="s">
        <v>17</v>
      </c>
      <c r="E369" s="63" t="s">
        <v>29</v>
      </c>
      <c r="F369" s="83" t="s">
        <v>90</v>
      </c>
      <c r="G369" s="63" t="s">
        <v>91</v>
      </c>
      <c r="H369" s="64">
        <v>2011</v>
      </c>
      <c r="I369" s="64">
        <v>6</v>
      </c>
      <c r="J369" s="389"/>
      <c r="K369" s="63" t="s">
        <v>1926</v>
      </c>
      <c r="L369" s="63" t="s">
        <v>1926</v>
      </c>
      <c r="M369" s="63" t="s">
        <v>1734</v>
      </c>
      <c r="N369" s="22"/>
      <c r="O369" s="87" t="str">
        <f>VLOOKUP($B369,$A$2:$T$3321,15,FALSE)</f>
        <v>wird nicht angeboten</v>
      </c>
      <c r="P369" s="23"/>
      <c r="Q369" s="64"/>
      <c r="R369" s="92"/>
      <c r="S369" s="17"/>
      <c r="T369" s="17"/>
      <c r="U369" s="17"/>
      <c r="V369" s="17"/>
    </row>
    <row r="370" spans="1:22" ht="15" customHeight="1" x14ac:dyDescent="0.2">
      <c r="A370" s="17" t="str">
        <f t="shared" si="22"/>
        <v>Datengestützte Entscheidungen in den Wirtschaftswissenschaften 22011IBMBockermann/Skill/Sommer</v>
      </c>
      <c r="B370" s="17" t="s">
        <v>2129</v>
      </c>
      <c r="C370" s="63" t="s">
        <v>859</v>
      </c>
      <c r="D370" s="63" t="s">
        <v>17</v>
      </c>
      <c r="E370" s="63" t="s">
        <v>29</v>
      </c>
      <c r="F370" s="83" t="s">
        <v>1047</v>
      </c>
      <c r="G370" s="63" t="s">
        <v>1048</v>
      </c>
      <c r="H370" s="64">
        <v>2011</v>
      </c>
      <c r="I370" s="64">
        <v>8</v>
      </c>
      <c r="J370" s="389"/>
      <c r="K370" s="63" t="s">
        <v>1926</v>
      </c>
      <c r="L370" s="63" t="s">
        <v>1926</v>
      </c>
      <c r="M370" s="63" t="s">
        <v>1734</v>
      </c>
      <c r="N370" s="22"/>
      <c r="O370" s="87" t="str">
        <f>VLOOKUP($B370,$A$2:$T$3321,15,FALSE)</f>
        <v>wird nicht angeboten</v>
      </c>
      <c r="P370" s="23"/>
      <c r="Q370" s="64"/>
      <c r="R370" s="92"/>
      <c r="S370" s="17"/>
      <c r="T370" s="17"/>
      <c r="U370" s="17"/>
      <c r="V370" s="17"/>
    </row>
    <row r="371" spans="1:22" ht="15" customHeight="1" x14ac:dyDescent="0.2">
      <c r="A371" s="17" t="str">
        <f t="shared" si="22"/>
        <v>Datengestützte Entscheidungen in den Wirtschaftswissenschaften 22019WIEBockermann/Skill/Sommer</v>
      </c>
      <c r="B371" s="17" t="s">
        <v>2129</v>
      </c>
      <c r="C371" s="63" t="s">
        <v>859</v>
      </c>
      <c r="D371" s="63" t="s">
        <v>17</v>
      </c>
      <c r="E371" s="63" t="s">
        <v>29</v>
      </c>
      <c r="F371" s="83" t="s">
        <v>55</v>
      </c>
      <c r="G371" s="63" t="s">
        <v>56</v>
      </c>
      <c r="H371" s="64">
        <v>2019</v>
      </c>
      <c r="I371" s="64">
        <v>6</v>
      </c>
      <c r="J371" s="389"/>
      <c r="K371" s="63" t="s">
        <v>1926</v>
      </c>
      <c r="L371" s="63" t="s">
        <v>1926</v>
      </c>
      <c r="M371" s="63" t="s">
        <v>1734</v>
      </c>
      <c r="N371" s="22"/>
      <c r="O371" s="87" t="str">
        <f>VLOOKUP($B371,$A$2:$T$3321,15,FALSE)</f>
        <v>wird nicht angeboten</v>
      </c>
      <c r="P371" s="23"/>
      <c r="Q371" s="64"/>
      <c r="R371" s="92"/>
      <c r="S371" s="17"/>
      <c r="T371" s="17"/>
      <c r="U371" s="6"/>
      <c r="V371" s="6"/>
    </row>
    <row r="372" spans="1:22" s="166" customFormat="1" ht="15" customHeight="1" x14ac:dyDescent="0.2">
      <c r="A372" s="17" t="str">
        <f t="shared" si="22"/>
        <v>Datengestützte Entscheidungen in den Wirtschaftswissenschaften 22019WIIBockermann/Skill/Sommer</v>
      </c>
      <c r="B372" s="17" t="s">
        <v>2129</v>
      </c>
      <c r="C372" s="63" t="s">
        <v>859</v>
      </c>
      <c r="D372" s="63" t="s">
        <v>40</v>
      </c>
      <c r="E372" s="63" t="s">
        <v>29</v>
      </c>
      <c r="F372" s="83" t="s">
        <v>48</v>
      </c>
      <c r="G372" s="63" t="s">
        <v>49</v>
      </c>
      <c r="H372" s="64">
        <v>2019</v>
      </c>
      <c r="I372" s="64">
        <v>6</v>
      </c>
      <c r="J372" s="389"/>
      <c r="K372" s="63" t="s">
        <v>1926</v>
      </c>
      <c r="L372" s="63" t="s">
        <v>1926</v>
      </c>
      <c r="M372" s="63" t="s">
        <v>1734</v>
      </c>
      <c r="N372" s="22"/>
      <c r="O372" s="87" t="str">
        <f>VLOOKUP($B372,$A$2:$T$3321,15,FALSE)</f>
        <v>wird nicht angeboten</v>
      </c>
      <c r="P372" s="23"/>
      <c r="Q372" s="64"/>
      <c r="R372" s="92"/>
      <c r="S372" s="17"/>
      <c r="T372" s="17"/>
      <c r="U372" s="84"/>
      <c r="V372" s="84"/>
    </row>
    <row r="373" spans="1:22" s="171" customFormat="1" ht="15" customHeight="1" x14ac:dyDescent="0.2">
      <c r="A373" s="17" t="str">
        <f t="shared" si="22"/>
        <v>Datengestützte Entscheidungen in den Wirtschaftswissenschaften 22019WIMBockermann/Skill/Sommer</v>
      </c>
      <c r="B373" s="17" t="s">
        <v>2129</v>
      </c>
      <c r="C373" s="63" t="s">
        <v>859</v>
      </c>
      <c r="D373" s="63" t="s">
        <v>17</v>
      </c>
      <c r="E373" s="63" t="s">
        <v>29</v>
      </c>
      <c r="F373" s="83" t="s">
        <v>82</v>
      </c>
      <c r="G373" s="63" t="s">
        <v>83</v>
      </c>
      <c r="H373" s="64">
        <v>2019</v>
      </c>
      <c r="I373" s="64">
        <v>6</v>
      </c>
      <c r="J373" s="389"/>
      <c r="K373" s="63" t="s">
        <v>1926</v>
      </c>
      <c r="L373" s="63" t="s">
        <v>1926</v>
      </c>
      <c r="M373" s="63" t="s">
        <v>1734</v>
      </c>
      <c r="N373" s="22"/>
      <c r="O373" s="87" t="str">
        <f>VLOOKUP($B373,$A$2:$T$3321,15,FALSE)</f>
        <v>wird nicht angeboten</v>
      </c>
      <c r="P373" s="23"/>
      <c r="Q373" s="64"/>
      <c r="R373" s="92"/>
      <c r="S373" s="17"/>
      <c r="T373" s="17"/>
      <c r="U373" s="181"/>
      <c r="V373" s="181"/>
    </row>
    <row r="374" spans="1:22" ht="15" customHeight="1" x14ac:dyDescent="0.2">
      <c r="A374" s="6" t="str">
        <f t="shared" si="22"/>
        <v>Design von Geoinformationsprodukten20412021273Schmidt</v>
      </c>
      <c r="B374" s="6"/>
      <c r="C374" s="43" t="s">
        <v>1912</v>
      </c>
      <c r="D374" s="43" t="s">
        <v>76</v>
      </c>
      <c r="E374" s="43" t="s">
        <v>18</v>
      </c>
      <c r="F374" s="203">
        <v>273</v>
      </c>
      <c r="G374" s="43" t="s">
        <v>92</v>
      </c>
      <c r="H374" s="45">
        <v>2021</v>
      </c>
      <c r="I374" s="45">
        <v>2</v>
      </c>
      <c r="J374" s="279">
        <v>2041</v>
      </c>
      <c r="K374" s="43" t="s">
        <v>1911</v>
      </c>
      <c r="L374" s="43" t="s">
        <v>1911</v>
      </c>
      <c r="M374" s="43" t="s">
        <v>181</v>
      </c>
      <c r="N374" s="14"/>
      <c r="O374" s="93" t="s">
        <v>206</v>
      </c>
      <c r="P374" s="31"/>
      <c r="Q374" s="45">
        <v>120</v>
      </c>
      <c r="R374" s="104"/>
      <c r="S374" s="6"/>
      <c r="T374" s="6"/>
      <c r="U374" s="17"/>
      <c r="V374" s="17"/>
    </row>
    <row r="375" spans="1:22" ht="15" customHeight="1" x14ac:dyDescent="0.2">
      <c r="A375" s="6" t="str">
        <f t="shared" si="22"/>
        <v>Deutsch als Fremdsprache25312018MIMSimonovis</v>
      </c>
      <c r="B375" s="6"/>
      <c r="C375" s="26" t="s">
        <v>1060</v>
      </c>
      <c r="D375" s="26" t="s">
        <v>17</v>
      </c>
      <c r="E375" s="26" t="s">
        <v>18</v>
      </c>
      <c r="F375" s="27" t="s">
        <v>212</v>
      </c>
      <c r="G375" s="26" t="s">
        <v>213</v>
      </c>
      <c r="H375" s="28">
        <v>2018</v>
      </c>
      <c r="I375" s="29" t="s">
        <v>1263</v>
      </c>
      <c r="J375" s="29">
        <v>2531</v>
      </c>
      <c r="K375" s="26" t="s">
        <v>214</v>
      </c>
      <c r="L375" s="26" t="s">
        <v>214</v>
      </c>
      <c r="M375" s="26" t="s">
        <v>746</v>
      </c>
      <c r="N375" s="14"/>
      <c r="O375" s="25" t="s">
        <v>206</v>
      </c>
      <c r="P375" s="31"/>
      <c r="Q375" s="52"/>
      <c r="R375" s="6"/>
      <c r="S375" s="6"/>
      <c r="T375" s="181"/>
      <c r="U375" s="17"/>
      <c r="V375" s="17"/>
    </row>
    <row r="376" spans="1:22" ht="15" customHeight="1" x14ac:dyDescent="0.2">
      <c r="A376" s="179" t="str">
        <f t="shared" si="22"/>
        <v>Digital Business Transformation 136812011IBMGieselmann</v>
      </c>
      <c r="B376" s="17" t="s">
        <v>2312</v>
      </c>
      <c r="C376" s="18" t="s">
        <v>859</v>
      </c>
      <c r="D376" s="227" t="s">
        <v>17</v>
      </c>
      <c r="E376" s="227" t="s">
        <v>29</v>
      </c>
      <c r="F376" s="241" t="s">
        <v>1047</v>
      </c>
      <c r="G376" s="227" t="s">
        <v>1048</v>
      </c>
      <c r="H376" s="237">
        <v>2011</v>
      </c>
      <c r="I376" s="238">
        <v>7</v>
      </c>
      <c r="J376" s="238">
        <v>3681</v>
      </c>
      <c r="K376" s="227" t="s">
        <v>216</v>
      </c>
      <c r="L376" s="227" t="s">
        <v>216</v>
      </c>
      <c r="M376" s="18" t="s">
        <v>99</v>
      </c>
      <c r="N376" s="206"/>
      <c r="O376" s="207" t="str">
        <f>VLOOKUP($B376,$A$2:$T$1829,15,FALSE)</f>
        <v>Portfolio</v>
      </c>
      <c r="P376" s="208"/>
      <c r="Q376" s="238"/>
      <c r="R376" s="242"/>
      <c r="S376" s="179"/>
      <c r="T376" s="240"/>
      <c r="U376" s="17"/>
      <c r="V376" s="17"/>
    </row>
    <row r="377" spans="1:22" ht="15" customHeight="1" x14ac:dyDescent="0.2">
      <c r="A377" s="179" t="str">
        <f t="shared" si="22"/>
        <v>Digital Business Transformation 132612019IBMGieselmann</v>
      </c>
      <c r="B377" s="17" t="s">
        <v>2312</v>
      </c>
      <c r="C377" s="18" t="s">
        <v>859</v>
      </c>
      <c r="D377" s="228" t="s">
        <v>17</v>
      </c>
      <c r="E377" s="228" t="s">
        <v>29</v>
      </c>
      <c r="F377" s="260" t="s">
        <v>1047</v>
      </c>
      <c r="G377" s="262" t="s">
        <v>1048</v>
      </c>
      <c r="H377" s="255">
        <v>2019</v>
      </c>
      <c r="I377" s="228">
        <v>7</v>
      </c>
      <c r="J377" s="280">
        <v>3261</v>
      </c>
      <c r="K377" s="262" t="s">
        <v>216</v>
      </c>
      <c r="L377" s="262" t="s">
        <v>216</v>
      </c>
      <c r="M377" s="18" t="s">
        <v>99</v>
      </c>
      <c r="N377" s="206"/>
      <c r="O377" s="207" t="str">
        <f>VLOOKUP($B377,$A$2:$T$1829,15,FALSE)</f>
        <v>Portfolio</v>
      </c>
      <c r="P377" s="208"/>
      <c r="Q377" s="238"/>
      <c r="R377" s="242"/>
      <c r="S377" s="179"/>
      <c r="T377" s="17"/>
      <c r="U377" s="17"/>
      <c r="V377" s="17"/>
    </row>
    <row r="378" spans="1:22" ht="15" customHeight="1" x14ac:dyDescent="0.2">
      <c r="A378" s="181" t="str">
        <f t="shared" si="22"/>
        <v>Digital Business Transformation 132612019A67Gieselmann/Tappe</v>
      </c>
      <c r="B378" s="268"/>
      <c r="C378" s="219" t="s">
        <v>859</v>
      </c>
      <c r="D378" s="226" t="s">
        <v>17</v>
      </c>
      <c r="E378" s="226" t="s">
        <v>29</v>
      </c>
      <c r="F378" s="278" t="s">
        <v>90</v>
      </c>
      <c r="G378" s="226" t="s">
        <v>91</v>
      </c>
      <c r="H378" s="279">
        <v>2019</v>
      </c>
      <c r="I378" s="279">
        <v>5</v>
      </c>
      <c r="J378" s="279">
        <v>3261</v>
      </c>
      <c r="K378" s="226" t="s">
        <v>216</v>
      </c>
      <c r="L378" s="226" t="s">
        <v>216</v>
      </c>
      <c r="M378" s="226" t="s">
        <v>2311</v>
      </c>
      <c r="N378" s="223"/>
      <c r="O378" s="191" t="s">
        <v>859</v>
      </c>
      <c r="P378" s="224"/>
      <c r="Q378" s="222"/>
      <c r="R378" s="232"/>
      <c r="S378" s="181"/>
      <c r="T378" s="17"/>
      <c r="U378" s="179"/>
      <c r="V378" s="179"/>
    </row>
    <row r="379" spans="1:22" ht="15" customHeight="1" x14ac:dyDescent="0.2">
      <c r="A379" s="179" t="str">
        <f t="shared" si="22"/>
        <v>Digital Business Transformation 236612019IBMBöttcher</v>
      </c>
      <c r="B379" s="179" t="s">
        <v>1397</v>
      </c>
      <c r="C379" s="18" t="s">
        <v>859</v>
      </c>
      <c r="D379" s="228" t="s">
        <v>17</v>
      </c>
      <c r="E379" s="228" t="s">
        <v>29</v>
      </c>
      <c r="F379" s="260" t="s">
        <v>1047</v>
      </c>
      <c r="G379" s="227" t="s">
        <v>1048</v>
      </c>
      <c r="H379" s="255">
        <v>2019</v>
      </c>
      <c r="I379" s="228">
        <v>8</v>
      </c>
      <c r="J379" s="238">
        <v>3661</v>
      </c>
      <c r="K379" s="230" t="s">
        <v>217</v>
      </c>
      <c r="L379" s="230" t="s">
        <v>217</v>
      </c>
      <c r="M379" s="230" t="s">
        <v>218</v>
      </c>
      <c r="N379" s="206"/>
      <c r="O379" s="207" t="str">
        <f>VLOOKUP($B379,$A$2:$T$1829,15,FALSE)</f>
        <v>Portfolio</v>
      </c>
      <c r="P379" s="208"/>
      <c r="Q379" s="238"/>
      <c r="R379" s="242"/>
      <c r="S379" s="179"/>
      <c r="T379" s="181"/>
      <c r="U379" s="6"/>
      <c r="V379" s="6"/>
    </row>
    <row r="380" spans="1:22" ht="15" customHeight="1" x14ac:dyDescent="0.2">
      <c r="A380" s="17" t="str">
        <f t="shared" si="22"/>
        <v>Digital Business Transformation 243412011A67Böttcher</v>
      </c>
      <c r="B380" s="17" t="s">
        <v>1397</v>
      </c>
      <c r="C380" s="18" t="s">
        <v>859</v>
      </c>
      <c r="D380" s="63" t="s">
        <v>17</v>
      </c>
      <c r="E380" s="63" t="s">
        <v>29</v>
      </c>
      <c r="F380" s="83" t="s">
        <v>90</v>
      </c>
      <c r="G380" s="63" t="s">
        <v>91</v>
      </c>
      <c r="H380" s="64">
        <v>2011</v>
      </c>
      <c r="I380" s="64">
        <v>6</v>
      </c>
      <c r="J380" s="64">
        <v>4341</v>
      </c>
      <c r="K380" s="63" t="s">
        <v>217</v>
      </c>
      <c r="L380" s="63" t="s">
        <v>217</v>
      </c>
      <c r="M380" s="63" t="s">
        <v>218</v>
      </c>
      <c r="N380" s="22"/>
      <c r="O380" s="35" t="str">
        <f>VLOOKUP($B380,$A$2:$T$1829,15,FALSE)</f>
        <v>Portfolio</v>
      </c>
      <c r="P380" s="23"/>
      <c r="Q380" s="21"/>
      <c r="R380" s="36"/>
      <c r="S380" s="17"/>
      <c r="T380" s="181"/>
      <c r="U380" s="187"/>
      <c r="V380" s="187"/>
    </row>
    <row r="381" spans="1:22" ht="15" customHeight="1" x14ac:dyDescent="0.2">
      <c r="A381" s="17" t="str">
        <f t="shared" si="22"/>
        <v>Digital Business Transformation 243412011IBMBöttcher</v>
      </c>
      <c r="B381" s="17" t="s">
        <v>1397</v>
      </c>
      <c r="C381" s="18" t="s">
        <v>859</v>
      </c>
      <c r="D381" s="63" t="s">
        <v>17</v>
      </c>
      <c r="E381" s="63" t="s">
        <v>29</v>
      </c>
      <c r="F381" s="83" t="s">
        <v>1047</v>
      </c>
      <c r="G381" s="63" t="s">
        <v>1048</v>
      </c>
      <c r="H381" s="64">
        <v>2011</v>
      </c>
      <c r="I381" s="64">
        <v>8</v>
      </c>
      <c r="J381" s="64">
        <v>4341</v>
      </c>
      <c r="K381" s="63" t="s">
        <v>217</v>
      </c>
      <c r="L381" s="63" t="s">
        <v>217</v>
      </c>
      <c r="M381" s="63" t="s">
        <v>218</v>
      </c>
      <c r="N381" s="22"/>
      <c r="O381" s="35" t="str">
        <f>VLOOKUP($B381,$A$2:$T$1829,15,FALSE)</f>
        <v>Portfolio</v>
      </c>
      <c r="P381" s="23"/>
      <c r="Q381" s="21"/>
      <c r="R381" s="36"/>
      <c r="S381" s="17"/>
      <c r="T381" s="179"/>
      <c r="U381" s="15"/>
      <c r="V381" s="15"/>
    </row>
    <row r="382" spans="1:22" ht="15" customHeight="1" x14ac:dyDescent="0.2">
      <c r="A382" s="181" t="str">
        <f t="shared" si="22"/>
        <v>Digital Business Transformation 236612019A67Böttcher</v>
      </c>
      <c r="B382" s="181"/>
      <c r="C382" s="226" t="s">
        <v>859</v>
      </c>
      <c r="D382" s="219" t="s">
        <v>17</v>
      </c>
      <c r="E382" s="219" t="s">
        <v>29</v>
      </c>
      <c r="F382" s="220" t="s">
        <v>90</v>
      </c>
      <c r="G382" s="219" t="s">
        <v>91</v>
      </c>
      <c r="H382" s="221">
        <v>2019</v>
      </c>
      <c r="I382" s="222">
        <v>6</v>
      </c>
      <c r="J382" s="222">
        <v>3661</v>
      </c>
      <c r="K382" s="226" t="s">
        <v>217</v>
      </c>
      <c r="L382" s="226" t="s">
        <v>217</v>
      </c>
      <c r="M382" s="226" t="s">
        <v>218</v>
      </c>
      <c r="N382" s="223"/>
      <c r="O382" s="191" t="s">
        <v>859</v>
      </c>
      <c r="P382" s="224"/>
      <c r="Q382" s="234"/>
      <c r="R382" s="181"/>
      <c r="S382" s="181"/>
      <c r="T382" s="6"/>
      <c r="U382" s="84"/>
      <c r="V382" s="84"/>
    </row>
    <row r="383" spans="1:22" ht="15" customHeight="1" x14ac:dyDescent="0.2">
      <c r="A383" s="6" t="str">
        <f t="shared" si="22"/>
        <v>Digital Rock Physics15512018UMMSaenger/Exner</v>
      </c>
      <c r="B383" s="6"/>
      <c r="C383" s="26" t="s">
        <v>931</v>
      </c>
      <c r="D383" s="26" t="s">
        <v>84</v>
      </c>
      <c r="E383" s="26" t="s">
        <v>18</v>
      </c>
      <c r="F383" s="27" t="s">
        <v>85</v>
      </c>
      <c r="G383" s="26" t="s">
        <v>86</v>
      </c>
      <c r="H383" s="28">
        <v>2018</v>
      </c>
      <c r="I383" s="29">
        <v>2</v>
      </c>
      <c r="J383" s="29">
        <v>1551</v>
      </c>
      <c r="K383" s="26" t="s">
        <v>219</v>
      </c>
      <c r="L383" s="26" t="s">
        <v>219</v>
      </c>
      <c r="M383" s="26" t="s">
        <v>220</v>
      </c>
      <c r="N383" s="14"/>
      <c r="O383" s="25" t="s">
        <v>931</v>
      </c>
      <c r="P383" s="31"/>
      <c r="Q383" s="6"/>
      <c r="R383" s="6"/>
      <c r="S383" s="6"/>
      <c r="T383" s="6"/>
      <c r="U383" s="17"/>
      <c r="V383" s="17"/>
    </row>
    <row r="384" spans="1:22" ht="15" customHeight="1" x14ac:dyDescent="0.2">
      <c r="A384" s="181" t="str">
        <f t="shared" si="22"/>
        <v>Digitale Bildverarbeitung und Game Development42412019779Köhn</v>
      </c>
      <c r="B384" s="181"/>
      <c r="C384" s="219" t="s">
        <v>912</v>
      </c>
      <c r="D384" s="313" t="s">
        <v>40</v>
      </c>
      <c r="E384" s="219" t="s">
        <v>29</v>
      </c>
      <c r="F384" s="220">
        <v>779</v>
      </c>
      <c r="G384" s="219" t="s">
        <v>51</v>
      </c>
      <c r="H384" s="221">
        <v>2019</v>
      </c>
      <c r="I384" s="222">
        <v>6</v>
      </c>
      <c r="J384" s="222">
        <v>4241</v>
      </c>
      <c r="K384" s="219" t="s">
        <v>979</v>
      </c>
      <c r="L384" s="219" t="s">
        <v>979</v>
      </c>
      <c r="M384" s="219" t="s">
        <v>155</v>
      </c>
      <c r="N384" s="223">
        <v>45373</v>
      </c>
      <c r="O384" s="191" t="s">
        <v>1132</v>
      </c>
      <c r="P384" s="224">
        <v>0.39583333333333331</v>
      </c>
      <c r="Q384" s="181">
        <v>90</v>
      </c>
      <c r="R384" s="181"/>
      <c r="S384" s="181"/>
      <c r="T384" s="181"/>
      <c r="U384" s="17"/>
      <c r="V384" s="17"/>
    </row>
    <row r="385" spans="1:22" ht="15" customHeight="1" x14ac:dyDescent="0.2">
      <c r="A385" s="179" t="str">
        <f t="shared" si="22"/>
        <v>Digitale Bildverarbeitung und Game Development42412019K79Köhn</v>
      </c>
      <c r="B385" s="179" t="s">
        <v>1429</v>
      </c>
      <c r="C385" s="227" t="s">
        <v>912</v>
      </c>
      <c r="D385" s="290" t="s">
        <v>40</v>
      </c>
      <c r="E385" s="227" t="s">
        <v>29</v>
      </c>
      <c r="F385" s="241" t="s">
        <v>1393</v>
      </c>
      <c r="G385" s="227" t="s">
        <v>1416</v>
      </c>
      <c r="H385" s="237">
        <v>2019</v>
      </c>
      <c r="I385" s="238">
        <v>8</v>
      </c>
      <c r="J385" s="238">
        <v>4241</v>
      </c>
      <c r="K385" s="227" t="s">
        <v>979</v>
      </c>
      <c r="L385" s="227" t="s">
        <v>979</v>
      </c>
      <c r="M385" s="227" t="s">
        <v>155</v>
      </c>
      <c r="N385" s="206">
        <f>VLOOKUP($B385,$A$2:$T$1829,14,FALSE)</f>
        <v>45373</v>
      </c>
      <c r="O385" s="207" t="str">
        <f>VLOOKUP($B385,$A$2:$T$1829,15,FALSE)</f>
        <v>D3-16</v>
      </c>
      <c r="P385" s="208">
        <f>VLOOKUP($B385,$A$2:$T$1829,16,FALSE)</f>
        <v>0.39583333333333331</v>
      </c>
      <c r="Q385" s="179">
        <v>90</v>
      </c>
      <c r="R385" s="179"/>
      <c r="S385" s="179"/>
      <c r="T385" s="179"/>
      <c r="U385" s="17"/>
      <c r="V385" s="17"/>
    </row>
    <row r="386" spans="1:22" ht="15" customHeight="1" x14ac:dyDescent="0.2">
      <c r="A386" s="6" t="str">
        <f t="shared" si="22"/>
        <v>Digitale Signalverarbeitung20112019METSchwoerer</v>
      </c>
      <c r="B386" s="6"/>
      <c r="C386" s="26" t="s">
        <v>1976</v>
      </c>
      <c r="D386" s="26" t="s">
        <v>40</v>
      </c>
      <c r="E386" s="26" t="s">
        <v>18</v>
      </c>
      <c r="F386" s="27" t="s">
        <v>41</v>
      </c>
      <c r="G386" s="26" t="s">
        <v>46</v>
      </c>
      <c r="H386" s="28">
        <v>2019</v>
      </c>
      <c r="I386" s="29">
        <v>2</v>
      </c>
      <c r="J386" s="29">
        <v>2011</v>
      </c>
      <c r="K386" s="219" t="s">
        <v>221</v>
      </c>
      <c r="L386" s="26" t="s">
        <v>221</v>
      </c>
      <c r="M386" s="26" t="s">
        <v>222</v>
      </c>
      <c r="N386" s="14">
        <v>45321</v>
      </c>
      <c r="O386" s="30" t="s">
        <v>1861</v>
      </c>
      <c r="P386" s="31"/>
      <c r="Q386" s="32"/>
      <c r="R386" s="32"/>
      <c r="S386" s="6"/>
      <c r="T386" s="24"/>
      <c r="U386" s="17"/>
      <c r="V386" s="17"/>
    </row>
    <row r="387" spans="1:22" ht="15" customHeight="1" x14ac:dyDescent="0.2">
      <c r="A387" s="17" t="str">
        <f t="shared" si="22"/>
        <v>Digitale Systeme21212019MMTSchwoerer</v>
      </c>
      <c r="B387" s="17" t="s">
        <v>223</v>
      </c>
      <c r="C387" s="63" t="s">
        <v>909</v>
      </c>
      <c r="D387" s="63" t="s">
        <v>189</v>
      </c>
      <c r="E387" s="63" t="s">
        <v>18</v>
      </c>
      <c r="F387" s="83" t="s">
        <v>42</v>
      </c>
      <c r="G387" s="63" t="s">
        <v>32</v>
      </c>
      <c r="H387" s="94">
        <v>2019</v>
      </c>
      <c r="I387" s="64">
        <v>2</v>
      </c>
      <c r="J387" s="64">
        <v>2121</v>
      </c>
      <c r="K387" s="63" t="s">
        <v>224</v>
      </c>
      <c r="L387" s="63" t="s">
        <v>224</v>
      </c>
      <c r="M387" s="63" t="s">
        <v>222</v>
      </c>
      <c r="N387" s="22">
        <f>VLOOKUP($B387,$A$2:$T$1829,14,FALSE)</f>
        <v>45321</v>
      </c>
      <c r="O387" s="35" t="str">
        <f>VLOOKUP($B387,$A$2:$T$1829,15,FALSE)</f>
        <v xml:space="preserve"> mündl. Prüfung</v>
      </c>
      <c r="P387" s="23"/>
      <c r="Q387" s="36"/>
      <c r="R387" s="36"/>
      <c r="S387" s="17"/>
      <c r="T387" s="77"/>
      <c r="U387" s="17"/>
      <c r="V387" s="17"/>
    </row>
    <row r="388" spans="1:22" ht="15" customHeight="1" x14ac:dyDescent="0.2">
      <c r="A388" s="181" t="str">
        <f t="shared" si="22"/>
        <v>Digitale Systeme des Energie- und Quartiersmanagements17312018UMMRath</v>
      </c>
      <c r="B388" s="181"/>
      <c r="C388" s="219" t="s">
        <v>859</v>
      </c>
      <c r="D388" s="219" t="s">
        <v>84</v>
      </c>
      <c r="E388" s="219" t="s">
        <v>18</v>
      </c>
      <c r="F388" s="220" t="s">
        <v>85</v>
      </c>
      <c r="G388" s="226" t="s">
        <v>86</v>
      </c>
      <c r="H388" s="221">
        <v>2018</v>
      </c>
      <c r="I388" s="222">
        <v>2</v>
      </c>
      <c r="J388" s="222">
        <v>1731</v>
      </c>
      <c r="K388" s="219" t="s">
        <v>1906</v>
      </c>
      <c r="L388" s="219" t="s">
        <v>1906</v>
      </c>
      <c r="M388" s="219" t="s">
        <v>1611</v>
      </c>
      <c r="N388" s="223"/>
      <c r="O388" s="210" t="s">
        <v>859</v>
      </c>
      <c r="P388" s="224"/>
      <c r="Q388" s="232"/>
      <c r="R388" s="232"/>
      <c r="S388" s="181"/>
      <c r="T388" s="181"/>
      <c r="U388" s="17"/>
      <c r="V388" s="17"/>
    </row>
    <row r="389" spans="1:22" ht="15" customHeight="1" x14ac:dyDescent="0.2">
      <c r="A389" s="179" t="str">
        <f t="shared" si="22"/>
        <v>Digitale Systeme des Energie- und Quartiersmanagements13512018MBIRath</v>
      </c>
      <c r="B389" s="179" t="s">
        <v>1907</v>
      </c>
      <c r="C389" s="227" t="s">
        <v>859</v>
      </c>
      <c r="D389" s="227" t="s">
        <v>84</v>
      </c>
      <c r="E389" s="227" t="s">
        <v>18</v>
      </c>
      <c r="F389" s="241" t="s">
        <v>94</v>
      </c>
      <c r="G389" s="230" t="s">
        <v>95</v>
      </c>
      <c r="H389" s="237">
        <v>2018</v>
      </c>
      <c r="I389" s="238">
        <v>2</v>
      </c>
      <c r="J389" s="238">
        <v>1351</v>
      </c>
      <c r="K389" s="227" t="s">
        <v>1906</v>
      </c>
      <c r="L389" s="227" t="s">
        <v>1906</v>
      </c>
      <c r="M389" s="227" t="s">
        <v>1611</v>
      </c>
      <c r="N389" s="206"/>
      <c r="O389" s="239" t="s">
        <v>859</v>
      </c>
      <c r="P389" s="208"/>
      <c r="Q389" s="242"/>
      <c r="R389" s="242"/>
      <c r="S389" s="179"/>
      <c r="T389" s="179"/>
      <c r="U389" s="6"/>
      <c r="V389" s="6"/>
    </row>
    <row r="390" spans="1:22" ht="15" customHeight="1" x14ac:dyDescent="0.2">
      <c r="A390" s="179" t="str">
        <f t="shared" si="22"/>
        <v>Digitalisierung im industriellen Umfeld (D/E)30712019WIBMerchiers</v>
      </c>
      <c r="B390" s="179" t="s">
        <v>1521</v>
      </c>
      <c r="C390" s="227" t="s">
        <v>1484</v>
      </c>
      <c r="D390" s="227" t="s">
        <v>17</v>
      </c>
      <c r="E390" s="227" t="s">
        <v>29</v>
      </c>
      <c r="F390" s="241" t="s">
        <v>101</v>
      </c>
      <c r="G390" s="230" t="s">
        <v>102</v>
      </c>
      <c r="H390" s="237">
        <v>2019</v>
      </c>
      <c r="I390" s="238">
        <v>6</v>
      </c>
      <c r="J390" s="238">
        <v>3071</v>
      </c>
      <c r="K390" s="227" t="s">
        <v>1481</v>
      </c>
      <c r="L390" s="227" t="s">
        <v>1481</v>
      </c>
      <c r="M390" s="227" t="s">
        <v>577</v>
      </c>
      <c r="N390" s="206"/>
      <c r="O390" s="239" t="str">
        <f>VLOOKUP($B390,$A$2:$T$1829,15,FALSE)</f>
        <v>Hausarbeit</v>
      </c>
      <c r="P390" s="208"/>
      <c r="Q390" s="238"/>
      <c r="R390" s="242"/>
      <c r="S390" s="179"/>
      <c r="T390" s="179"/>
      <c r="U390" s="77"/>
      <c r="V390" s="77"/>
    </row>
    <row r="391" spans="1:22" ht="15" customHeight="1" x14ac:dyDescent="0.2">
      <c r="A391" s="181" t="str">
        <f t="shared" si="22"/>
        <v>Digitalisierung im industriellen Umfeld (D/E)30712019WIMMerchiers</v>
      </c>
      <c r="B391" s="181"/>
      <c r="C391" s="250" t="s">
        <v>1482</v>
      </c>
      <c r="D391" s="234" t="s">
        <v>17</v>
      </c>
      <c r="E391" s="234" t="s">
        <v>29</v>
      </c>
      <c r="F391" s="257" t="s">
        <v>82</v>
      </c>
      <c r="G391" s="250" t="s">
        <v>83</v>
      </c>
      <c r="H391" s="258">
        <v>2019</v>
      </c>
      <c r="I391" s="234">
        <v>6</v>
      </c>
      <c r="J391" s="251">
        <v>3071</v>
      </c>
      <c r="K391" s="250" t="s">
        <v>1481</v>
      </c>
      <c r="L391" s="250" t="s">
        <v>1481</v>
      </c>
      <c r="M391" s="219" t="s">
        <v>577</v>
      </c>
      <c r="N391" s="223"/>
      <c r="O391" s="191" t="s">
        <v>844</v>
      </c>
      <c r="P391" s="224"/>
      <c r="Q391" s="232"/>
      <c r="R391" s="232"/>
      <c r="S391" s="181"/>
      <c r="T391" s="181"/>
      <c r="U391" s="15"/>
      <c r="V391" s="15"/>
    </row>
    <row r="392" spans="1:22" ht="15" customHeight="1" x14ac:dyDescent="0.2">
      <c r="A392" s="179" t="str">
        <f t="shared" si="22"/>
        <v>Digitalisierung im industriellen Umfeld (D/E)30712019WIIMerchiers</v>
      </c>
      <c r="B392" s="179" t="s">
        <v>1521</v>
      </c>
      <c r="C392" s="227" t="s">
        <v>1482</v>
      </c>
      <c r="D392" s="227" t="s">
        <v>17</v>
      </c>
      <c r="E392" s="227" t="s">
        <v>29</v>
      </c>
      <c r="F392" s="241" t="s">
        <v>48</v>
      </c>
      <c r="G392" s="227" t="s">
        <v>49</v>
      </c>
      <c r="H392" s="237">
        <v>2019</v>
      </c>
      <c r="I392" s="238">
        <v>6</v>
      </c>
      <c r="J392" s="238">
        <v>3071</v>
      </c>
      <c r="K392" s="227" t="s">
        <v>1481</v>
      </c>
      <c r="L392" s="227" t="s">
        <v>1481</v>
      </c>
      <c r="M392" s="227" t="s">
        <v>577</v>
      </c>
      <c r="N392" s="206"/>
      <c r="O392" s="207" t="str">
        <f>VLOOKUP($B392,$A$2:$T$1829,15,FALSE)</f>
        <v>Hausarbeit</v>
      </c>
      <c r="P392" s="208"/>
      <c r="Q392" s="242"/>
      <c r="R392" s="242"/>
      <c r="S392" s="179"/>
      <c r="T392" s="15"/>
      <c r="U392" s="1"/>
      <c r="V392" s="1"/>
    </row>
    <row r="393" spans="1:22" ht="15" customHeight="1" x14ac:dyDescent="0.2">
      <c r="A393" s="17" t="str">
        <f t="shared" si="22"/>
        <v>Digitalisierung im industriellen Umfeld (D/E)30712019WIEMerchiers</v>
      </c>
      <c r="B393" s="17" t="s">
        <v>1521</v>
      </c>
      <c r="C393" s="18" t="s">
        <v>1484</v>
      </c>
      <c r="D393" s="227" t="s">
        <v>17</v>
      </c>
      <c r="E393" s="227" t="s">
        <v>29</v>
      </c>
      <c r="F393" s="241" t="s">
        <v>55</v>
      </c>
      <c r="G393" s="227" t="s">
        <v>56</v>
      </c>
      <c r="H393" s="237">
        <v>2019</v>
      </c>
      <c r="I393" s="238">
        <v>6</v>
      </c>
      <c r="J393" s="238">
        <v>3071</v>
      </c>
      <c r="K393" s="227" t="s">
        <v>1481</v>
      </c>
      <c r="L393" s="227" t="s">
        <v>1481</v>
      </c>
      <c r="M393" s="227" t="s">
        <v>577</v>
      </c>
      <c r="N393" s="22"/>
      <c r="O393" s="41" t="str">
        <f>VLOOKUP($B393,$A$2:$T$1829,15,FALSE)</f>
        <v>Hausarbeit</v>
      </c>
      <c r="P393" s="23"/>
      <c r="Q393" s="36"/>
      <c r="R393" s="36"/>
      <c r="S393" s="17"/>
      <c r="T393" s="17"/>
      <c r="U393" s="17"/>
      <c r="V393" s="17"/>
    </row>
    <row r="394" spans="1:22" ht="15" customHeight="1" x14ac:dyDescent="0.2">
      <c r="A394" s="17" t="str">
        <f t="shared" si="22"/>
        <v>Digitalisierung in der Energiewende25112019METMecit</v>
      </c>
      <c r="B394" s="17" t="s">
        <v>1395</v>
      </c>
      <c r="C394" s="18" t="s">
        <v>1118</v>
      </c>
      <c r="D394" s="63" t="s">
        <v>28</v>
      </c>
      <c r="E394" s="63" t="s">
        <v>18</v>
      </c>
      <c r="F394" s="83" t="s">
        <v>41</v>
      </c>
      <c r="G394" s="63" t="s">
        <v>46</v>
      </c>
      <c r="H394" s="94">
        <v>2019</v>
      </c>
      <c r="I394" s="64">
        <v>2</v>
      </c>
      <c r="J394" s="64">
        <v>2511</v>
      </c>
      <c r="K394" s="63" t="s">
        <v>1394</v>
      </c>
      <c r="L394" s="63" t="s">
        <v>1394</v>
      </c>
      <c r="M394" s="63" t="s">
        <v>430</v>
      </c>
      <c r="N394" s="95"/>
      <c r="O394" s="105" t="str">
        <f>VLOOKUP($B394,$A$2:$T$3345,15,FALSE)</f>
        <v>Referat</v>
      </c>
      <c r="P394" s="111"/>
      <c r="Q394" s="17"/>
      <c r="R394" s="17"/>
      <c r="S394" s="17"/>
      <c r="T394" s="6"/>
      <c r="U394" s="15"/>
      <c r="V394" s="15"/>
    </row>
    <row r="395" spans="1:22" ht="15" customHeight="1" x14ac:dyDescent="0.2">
      <c r="A395" s="17" t="str">
        <f t="shared" si="22"/>
        <v>Digitalisierung in der Energiewende25112019MMTMecit</v>
      </c>
      <c r="B395" s="17" t="s">
        <v>1395</v>
      </c>
      <c r="C395" s="18" t="s">
        <v>1118</v>
      </c>
      <c r="D395" s="63" t="s">
        <v>28</v>
      </c>
      <c r="E395" s="63" t="s">
        <v>18</v>
      </c>
      <c r="F395" s="83" t="s">
        <v>42</v>
      </c>
      <c r="G395" s="63" t="s">
        <v>32</v>
      </c>
      <c r="H395" s="94">
        <v>2019</v>
      </c>
      <c r="I395" s="64">
        <v>2</v>
      </c>
      <c r="J395" s="64">
        <v>2511</v>
      </c>
      <c r="K395" s="63" t="s">
        <v>1394</v>
      </c>
      <c r="L395" s="63" t="s">
        <v>1394</v>
      </c>
      <c r="M395" s="63" t="s">
        <v>430</v>
      </c>
      <c r="N395" s="95"/>
      <c r="O395" s="87" t="str">
        <f>VLOOKUP($B395,$A$2:$T$3345,15,FALSE)</f>
        <v>Referat</v>
      </c>
      <c r="P395" s="111"/>
      <c r="Q395" s="17"/>
      <c r="R395" s="17"/>
      <c r="S395" s="17"/>
      <c r="T395" s="15"/>
      <c r="U395" s="17"/>
      <c r="V395" s="17"/>
    </row>
    <row r="396" spans="1:22" ht="15" customHeight="1" x14ac:dyDescent="0.2">
      <c r="A396" s="6" t="str">
        <f t="shared" si="22"/>
        <v>Digitalisierung in der Energiewende32102016MITMecit</v>
      </c>
      <c r="B396" s="6"/>
      <c r="C396" s="26" t="s">
        <v>1988</v>
      </c>
      <c r="D396" s="43" t="s">
        <v>28</v>
      </c>
      <c r="E396" s="43" t="s">
        <v>18</v>
      </c>
      <c r="F396" s="85" t="s">
        <v>157</v>
      </c>
      <c r="G396" s="43" t="s">
        <v>51</v>
      </c>
      <c r="H396" s="44">
        <v>2016</v>
      </c>
      <c r="I396" s="45">
        <v>2</v>
      </c>
      <c r="J396" s="45">
        <v>3210</v>
      </c>
      <c r="K396" s="43" t="s">
        <v>1394</v>
      </c>
      <c r="L396" s="43" t="s">
        <v>1394</v>
      </c>
      <c r="M396" s="43" t="s">
        <v>430</v>
      </c>
      <c r="N396" s="98"/>
      <c r="O396" s="93" t="s">
        <v>854</v>
      </c>
      <c r="P396" s="103"/>
      <c r="Q396" s="6"/>
      <c r="R396" s="6"/>
      <c r="S396" s="6"/>
      <c r="T396" s="15"/>
      <c r="U396" s="179"/>
      <c r="V396" s="179"/>
    </row>
    <row r="397" spans="1:22" s="171" customFormat="1" ht="15" customHeight="1" x14ac:dyDescent="0.2">
      <c r="A397" s="86" t="str">
        <f t="shared" ref="A397:A460" si="24">K397&amp;J397&amp;H397&amp;F397&amp;M397</f>
        <v>Digitaltechnik21012019748Schugt</v>
      </c>
      <c r="B397" s="86"/>
      <c r="C397" s="100" t="s">
        <v>903</v>
      </c>
      <c r="D397" s="26" t="s">
        <v>40</v>
      </c>
      <c r="E397" s="26" t="s">
        <v>29</v>
      </c>
      <c r="F397" s="27">
        <v>748</v>
      </c>
      <c r="G397" s="26" t="s">
        <v>46</v>
      </c>
      <c r="H397" s="28">
        <v>2019</v>
      </c>
      <c r="I397" s="100">
        <v>4</v>
      </c>
      <c r="J397" s="100">
        <v>2101</v>
      </c>
      <c r="K397" s="100" t="s">
        <v>226</v>
      </c>
      <c r="L397" s="100" t="s">
        <v>226</v>
      </c>
      <c r="M397" s="100" t="s">
        <v>225</v>
      </c>
      <c r="N397" s="107">
        <v>45327</v>
      </c>
      <c r="O397" s="30" t="s">
        <v>1840</v>
      </c>
      <c r="P397" s="99">
        <v>0.375</v>
      </c>
      <c r="Q397" s="86">
        <v>120</v>
      </c>
      <c r="R397" s="86"/>
      <c r="S397" s="6"/>
      <c r="T397" s="17"/>
      <c r="U397" s="17"/>
      <c r="V397" s="17"/>
    </row>
    <row r="398" spans="1:22" ht="15" customHeight="1" x14ac:dyDescent="0.2">
      <c r="A398" s="84" t="str">
        <f t="shared" si="24"/>
        <v>Digitaltechnik21012019H48Schugt</v>
      </c>
      <c r="B398" s="84" t="s">
        <v>983</v>
      </c>
      <c r="C398" s="97" t="s">
        <v>903</v>
      </c>
      <c r="D398" s="18" t="s">
        <v>40</v>
      </c>
      <c r="E398" s="18" t="s">
        <v>29</v>
      </c>
      <c r="F398" s="19" t="s">
        <v>58</v>
      </c>
      <c r="G398" s="18" t="s">
        <v>1399</v>
      </c>
      <c r="H398" s="20">
        <v>2019</v>
      </c>
      <c r="I398" s="97">
        <v>6</v>
      </c>
      <c r="J398" s="97">
        <v>2101</v>
      </c>
      <c r="K398" s="97" t="s">
        <v>226</v>
      </c>
      <c r="L398" s="97" t="s">
        <v>226</v>
      </c>
      <c r="M398" s="97" t="s">
        <v>225</v>
      </c>
      <c r="N398" s="109">
        <f>VLOOKUP($B398,$A$2:$T$1829,14,FALSE)</f>
        <v>45327</v>
      </c>
      <c r="O398" s="35" t="str">
        <f>VLOOKUP($B398,$A$2:$T$1829,15,FALSE)</f>
        <v>D3-12</v>
      </c>
      <c r="P398" s="96">
        <f>VLOOKUP($B398,$A$2:$T$1829,16,FALSE)</f>
        <v>0.375</v>
      </c>
      <c r="Q398" s="97">
        <v>120</v>
      </c>
      <c r="R398" s="84"/>
      <c r="S398" s="17"/>
      <c r="T398" s="17"/>
      <c r="U398" s="17"/>
      <c r="V398" s="17"/>
    </row>
    <row r="399" spans="1:22" ht="15" customHeight="1" x14ac:dyDescent="0.2">
      <c r="A399" s="6" t="str">
        <f t="shared" si="24"/>
        <v>Diskrete u Angew Mathe4102016MITBlunck</v>
      </c>
      <c r="B399" s="6"/>
      <c r="C399" s="26" t="s">
        <v>431</v>
      </c>
      <c r="D399" s="26" t="s">
        <v>40</v>
      </c>
      <c r="E399" s="26" t="s">
        <v>18</v>
      </c>
      <c r="F399" s="27" t="s">
        <v>157</v>
      </c>
      <c r="G399" s="26" t="s">
        <v>51</v>
      </c>
      <c r="H399" s="28">
        <v>2016</v>
      </c>
      <c r="I399" s="29">
        <v>1</v>
      </c>
      <c r="J399" s="29">
        <v>410</v>
      </c>
      <c r="K399" s="26" t="s">
        <v>227</v>
      </c>
      <c r="L399" s="26" t="s">
        <v>227</v>
      </c>
      <c r="M399" s="26" t="s">
        <v>50</v>
      </c>
      <c r="N399" s="14"/>
      <c r="O399" s="30" t="s">
        <v>431</v>
      </c>
      <c r="P399" s="31"/>
      <c r="Q399" s="52"/>
      <c r="R399" s="6"/>
      <c r="S399" s="6"/>
      <c r="T399" s="84"/>
      <c r="U399" s="17"/>
      <c r="V399" s="17"/>
    </row>
    <row r="400" spans="1:22" ht="15" customHeight="1" x14ac:dyDescent="0.2">
      <c r="A400" s="6" t="str">
        <f t="shared" si="24"/>
        <v>Diversity, Gesprächsführung und Konfliktman. 11912019A67Ravenschlag/McKay</v>
      </c>
      <c r="B400" s="6"/>
      <c r="C400" s="43" t="s">
        <v>887</v>
      </c>
      <c r="D400" s="26" t="s">
        <v>17</v>
      </c>
      <c r="E400" s="26" t="s">
        <v>29</v>
      </c>
      <c r="F400" s="27" t="s">
        <v>90</v>
      </c>
      <c r="G400" s="26" t="s">
        <v>91</v>
      </c>
      <c r="H400" s="28">
        <v>2019</v>
      </c>
      <c r="I400" s="29">
        <v>2</v>
      </c>
      <c r="J400" s="29">
        <v>1191</v>
      </c>
      <c r="K400" s="26" t="s">
        <v>228</v>
      </c>
      <c r="L400" s="26" t="s">
        <v>228</v>
      </c>
      <c r="M400" s="26" t="s">
        <v>1855</v>
      </c>
      <c r="N400" s="14"/>
      <c r="O400" s="46" t="s">
        <v>887</v>
      </c>
      <c r="P400" s="31"/>
      <c r="Q400" s="52"/>
      <c r="R400" s="6"/>
      <c r="S400" s="6"/>
      <c r="T400" s="17"/>
      <c r="U400" s="17"/>
      <c r="V400" s="17"/>
    </row>
    <row r="401" spans="1:22" ht="15" customHeight="1" x14ac:dyDescent="0.2">
      <c r="A401" s="6" t="str">
        <f t="shared" si="24"/>
        <v>Drilling Engineering 115212018UMMWittig</v>
      </c>
      <c r="B401" s="6"/>
      <c r="C401" s="26" t="s">
        <v>1576</v>
      </c>
      <c r="D401" s="26" t="s">
        <v>84</v>
      </c>
      <c r="E401" s="26" t="s">
        <v>18</v>
      </c>
      <c r="F401" s="27" t="s">
        <v>85</v>
      </c>
      <c r="G401" s="26" t="s">
        <v>86</v>
      </c>
      <c r="H401" s="28">
        <v>2018</v>
      </c>
      <c r="I401" s="29">
        <v>2</v>
      </c>
      <c r="J401" s="29">
        <v>1521</v>
      </c>
      <c r="K401" s="26" t="s">
        <v>229</v>
      </c>
      <c r="L401" s="26" t="s">
        <v>229</v>
      </c>
      <c r="M401" s="26" t="s">
        <v>1038</v>
      </c>
      <c r="N401" s="14"/>
      <c r="O401" s="30" t="s">
        <v>206</v>
      </c>
      <c r="P401" s="31"/>
      <c r="Q401" s="52">
        <v>60</v>
      </c>
      <c r="R401" s="6"/>
      <c r="S401" s="6"/>
      <c r="T401" s="6"/>
      <c r="U401" s="17"/>
      <c r="V401" s="17"/>
    </row>
    <row r="402" spans="1:22" s="1" customFormat="1" ht="15" customHeight="1" x14ac:dyDescent="0.2">
      <c r="A402" s="6" t="str">
        <f t="shared" si="24"/>
        <v>Drilling Engineering 215812018UMMWittig</v>
      </c>
      <c r="B402" s="6"/>
      <c r="C402" s="26" t="s">
        <v>1798</v>
      </c>
      <c r="D402" s="26" t="s">
        <v>84</v>
      </c>
      <c r="E402" s="26" t="s">
        <v>18</v>
      </c>
      <c r="F402" s="27" t="s">
        <v>85</v>
      </c>
      <c r="G402" s="26" t="s">
        <v>86</v>
      </c>
      <c r="H402" s="28">
        <v>2018</v>
      </c>
      <c r="I402" s="29">
        <v>2</v>
      </c>
      <c r="J402" s="29">
        <v>1581</v>
      </c>
      <c r="K402" s="26" t="s">
        <v>230</v>
      </c>
      <c r="L402" s="26" t="s">
        <v>230</v>
      </c>
      <c r="M402" s="26" t="s">
        <v>1038</v>
      </c>
      <c r="N402" s="14">
        <v>45369</v>
      </c>
      <c r="O402" s="30" t="s">
        <v>1358</v>
      </c>
      <c r="P402" s="31">
        <v>0.41666666666666669</v>
      </c>
      <c r="Q402" s="32">
        <v>60</v>
      </c>
      <c r="R402" s="32"/>
      <c r="S402" s="6"/>
      <c r="T402" s="6"/>
    </row>
    <row r="403" spans="1:22" s="225" customFormat="1" ht="15" customHeight="1" x14ac:dyDescent="0.2">
      <c r="A403" s="17" t="str">
        <f t="shared" si="24"/>
        <v>DV-gest. Contr.30812011IBM</v>
      </c>
      <c r="B403" s="17" t="s">
        <v>1822</v>
      </c>
      <c r="C403" s="18" t="s">
        <v>889</v>
      </c>
      <c r="D403" s="18" t="s">
        <v>17</v>
      </c>
      <c r="E403" s="18" t="s">
        <v>29</v>
      </c>
      <c r="F403" s="19" t="s">
        <v>1047</v>
      </c>
      <c r="G403" s="18" t="s">
        <v>1048</v>
      </c>
      <c r="H403" s="20">
        <v>2011</v>
      </c>
      <c r="I403" s="21">
        <v>7</v>
      </c>
      <c r="J403" s="21">
        <v>3081</v>
      </c>
      <c r="K403" s="18" t="s">
        <v>231</v>
      </c>
      <c r="L403" s="18" t="s">
        <v>231</v>
      </c>
      <c r="M403" s="18"/>
      <c r="N403" s="22"/>
      <c r="O403" s="35" t="str">
        <f>VLOOKUP($B403,$A$2:$T$3332,15,FALSE)</f>
        <v>wird nicht angeboten</v>
      </c>
      <c r="P403" s="23"/>
      <c r="Q403" s="21"/>
      <c r="R403" s="36"/>
      <c r="S403" s="17"/>
      <c r="T403" s="17"/>
      <c r="U403" s="6"/>
      <c r="V403" s="6"/>
    </row>
    <row r="404" spans="1:22" s="225" customFormat="1" ht="15" customHeight="1" x14ac:dyDescent="0.2">
      <c r="A404" s="17" t="str">
        <f t="shared" si="24"/>
        <v>DV-gest. Steuerplanung30712011IBMThönnes</v>
      </c>
      <c r="B404" s="17" t="s">
        <v>2280</v>
      </c>
      <c r="C404" s="18" t="s">
        <v>1784</v>
      </c>
      <c r="D404" s="18" t="s">
        <v>17</v>
      </c>
      <c r="E404" s="18" t="s">
        <v>29</v>
      </c>
      <c r="F404" s="19" t="s">
        <v>1047</v>
      </c>
      <c r="G404" s="63" t="s">
        <v>1048</v>
      </c>
      <c r="H404" s="20">
        <v>2011</v>
      </c>
      <c r="I404" s="21">
        <v>7</v>
      </c>
      <c r="J404" s="21">
        <v>3071</v>
      </c>
      <c r="K404" s="18" t="s">
        <v>232</v>
      </c>
      <c r="L404" s="18" t="s">
        <v>232</v>
      </c>
      <c r="M404" s="18" t="s">
        <v>1868</v>
      </c>
      <c r="N404" s="22">
        <v>45320</v>
      </c>
      <c r="O404" s="35" t="str">
        <f>VLOOKUP($B404,$A$2:$T$1829,15,FALSE)</f>
        <v>AW01-39</v>
      </c>
      <c r="P404" s="23">
        <v>0.35416666666666669</v>
      </c>
      <c r="Q404" s="21">
        <v>90</v>
      </c>
      <c r="R404" s="36"/>
      <c r="S404" s="17"/>
      <c r="T404" s="181"/>
      <c r="U404" s="15"/>
      <c r="V404" s="15"/>
    </row>
    <row r="405" spans="1:22" ht="15" customHeight="1" x14ac:dyDescent="0.2">
      <c r="A405" s="181" t="str">
        <f t="shared" si="24"/>
        <v>DV-gest. Steuerplanung40512019A67Thönnes</v>
      </c>
      <c r="B405" s="181"/>
      <c r="C405" s="219" t="s">
        <v>1192</v>
      </c>
      <c r="D405" s="219" t="s">
        <v>17</v>
      </c>
      <c r="E405" s="219" t="s">
        <v>29</v>
      </c>
      <c r="F405" s="220" t="s">
        <v>90</v>
      </c>
      <c r="G405" s="219" t="s">
        <v>91</v>
      </c>
      <c r="H405" s="221">
        <v>2019</v>
      </c>
      <c r="I405" s="222">
        <v>5</v>
      </c>
      <c r="J405" s="222">
        <v>4051</v>
      </c>
      <c r="K405" s="219" t="s">
        <v>232</v>
      </c>
      <c r="L405" s="219" t="s">
        <v>232</v>
      </c>
      <c r="M405" s="219" t="s">
        <v>1868</v>
      </c>
      <c r="N405" s="223">
        <v>45320</v>
      </c>
      <c r="O405" s="210" t="s">
        <v>2283</v>
      </c>
      <c r="P405" s="224">
        <v>0.35416666666666669</v>
      </c>
      <c r="Q405" s="232">
        <v>90</v>
      </c>
      <c r="R405" s="232"/>
      <c r="S405" s="181"/>
      <c r="T405" s="17"/>
      <c r="U405" s="67"/>
      <c r="V405" s="67"/>
    </row>
    <row r="406" spans="1:22" ht="15" customHeight="1" x14ac:dyDescent="0.2">
      <c r="A406" s="179" t="str">
        <f t="shared" si="24"/>
        <v>DV-gest. Steuerplanung40512019IBMThönnes</v>
      </c>
      <c r="B406" s="179" t="s">
        <v>2280</v>
      </c>
      <c r="C406" s="262" t="s">
        <v>1163</v>
      </c>
      <c r="D406" s="228" t="s">
        <v>17</v>
      </c>
      <c r="E406" s="228" t="s">
        <v>29</v>
      </c>
      <c r="F406" s="260" t="s">
        <v>1047</v>
      </c>
      <c r="G406" s="262" t="s">
        <v>1048</v>
      </c>
      <c r="H406" s="255">
        <v>2019</v>
      </c>
      <c r="I406" s="228">
        <v>8</v>
      </c>
      <c r="J406" s="280">
        <v>4051</v>
      </c>
      <c r="K406" s="262" t="s">
        <v>232</v>
      </c>
      <c r="L406" s="262" t="s">
        <v>232</v>
      </c>
      <c r="M406" s="227" t="s">
        <v>1868</v>
      </c>
      <c r="N406" s="206">
        <v>45320</v>
      </c>
      <c r="O406" s="207" t="str">
        <f>VLOOKUP($B406,$A$2:$T$1829,15,FALSE)</f>
        <v>AW01-39</v>
      </c>
      <c r="P406" s="208">
        <v>0.35416666666666669</v>
      </c>
      <c r="Q406" s="238">
        <v>90</v>
      </c>
      <c r="R406" s="242"/>
      <c r="S406" s="179"/>
      <c r="T406" s="17"/>
      <c r="U406" s="15"/>
      <c r="V406" s="15"/>
    </row>
    <row r="407" spans="1:22" ht="15" customHeight="1" x14ac:dyDescent="0.2">
      <c r="A407" s="181" t="str">
        <f t="shared" si="24"/>
        <v>DV-gestütztes Controlling40612019IBM</v>
      </c>
      <c r="B407" s="181" t="s">
        <v>1822</v>
      </c>
      <c r="C407" s="262" t="s">
        <v>1164</v>
      </c>
      <c r="D407" s="228" t="s">
        <v>17</v>
      </c>
      <c r="E407" s="228" t="s">
        <v>29</v>
      </c>
      <c r="F407" s="260" t="s">
        <v>1047</v>
      </c>
      <c r="G407" s="262" t="s">
        <v>1048</v>
      </c>
      <c r="H407" s="255">
        <v>2019</v>
      </c>
      <c r="I407" s="228">
        <v>8</v>
      </c>
      <c r="J407" s="280">
        <v>4061</v>
      </c>
      <c r="K407" s="262" t="s">
        <v>1165</v>
      </c>
      <c r="L407" s="262" t="s">
        <v>1165</v>
      </c>
      <c r="M407" s="227"/>
      <c r="N407" s="223"/>
      <c r="O407" s="207" t="str">
        <f>VLOOKUP($B407,$A$2:$T$3332,15,FALSE)</f>
        <v>wird nicht angeboten</v>
      </c>
      <c r="P407" s="224"/>
      <c r="Q407" s="232"/>
      <c r="R407" s="232"/>
      <c r="S407" s="181"/>
      <c r="T407" s="179"/>
      <c r="U407" s="15"/>
      <c r="V407" s="15"/>
    </row>
    <row r="408" spans="1:22" ht="15" customHeight="1" x14ac:dyDescent="0.2">
      <c r="A408" s="181" t="str">
        <f t="shared" si="24"/>
        <v>DV-gestütztes Controlling40612019A67</v>
      </c>
      <c r="B408" s="181"/>
      <c r="C408" s="250" t="s">
        <v>1164</v>
      </c>
      <c r="D408" s="234" t="s">
        <v>17</v>
      </c>
      <c r="E408" s="234" t="s">
        <v>29</v>
      </c>
      <c r="F408" s="257" t="s">
        <v>90</v>
      </c>
      <c r="G408" s="250" t="s">
        <v>91</v>
      </c>
      <c r="H408" s="258">
        <v>2019</v>
      </c>
      <c r="I408" s="234">
        <v>5</v>
      </c>
      <c r="J408" s="251">
        <v>4061</v>
      </c>
      <c r="K408" s="250" t="s">
        <v>1165</v>
      </c>
      <c r="L408" s="250" t="s">
        <v>1165</v>
      </c>
      <c r="M408" s="219"/>
      <c r="N408" s="223"/>
      <c r="O408" s="191" t="s">
        <v>206</v>
      </c>
      <c r="P408" s="224"/>
      <c r="Q408" s="222"/>
      <c r="R408" s="232"/>
      <c r="S408" s="181"/>
      <c r="T408" s="181"/>
      <c r="U408" s="15"/>
      <c r="V408" s="15"/>
    </row>
    <row r="409" spans="1:22" s="225" customFormat="1" ht="15" customHeight="1" x14ac:dyDescent="0.2">
      <c r="A409" s="17" t="str">
        <f t="shared" si="24"/>
        <v>Dynamik20412019WIMZwiers</v>
      </c>
      <c r="B409" s="17" t="s">
        <v>1852</v>
      </c>
      <c r="C409" s="18" t="s">
        <v>903</v>
      </c>
      <c r="D409" s="18" t="s">
        <v>17</v>
      </c>
      <c r="E409" s="18" t="s">
        <v>29</v>
      </c>
      <c r="F409" s="19" t="s">
        <v>82</v>
      </c>
      <c r="G409" s="18" t="s">
        <v>83</v>
      </c>
      <c r="H409" s="20">
        <v>2019</v>
      </c>
      <c r="I409" s="21">
        <v>3</v>
      </c>
      <c r="J409" s="21">
        <v>2041</v>
      </c>
      <c r="K409" s="18" t="s">
        <v>233</v>
      </c>
      <c r="L409" s="18" t="s">
        <v>233</v>
      </c>
      <c r="M409" s="18" t="s">
        <v>234</v>
      </c>
      <c r="N409" s="22">
        <f>VLOOKUP($B409,$A$2:$T$1829,14,FALSE)</f>
        <v>45371</v>
      </c>
      <c r="O409" s="35" t="str">
        <f>VLOOKUP($B409,$A$2:$T$1829,15,FALSE)</f>
        <v>Blue Box</v>
      </c>
      <c r="P409" s="23">
        <f>VLOOKUP($B409,$A$2:$T$1829,16,FALSE)</f>
        <v>0.375</v>
      </c>
      <c r="Q409" s="36">
        <v>120</v>
      </c>
      <c r="R409" s="36"/>
      <c r="S409" s="17"/>
      <c r="T409" s="6"/>
      <c r="U409" s="6"/>
      <c r="V409" s="6"/>
    </row>
    <row r="410" spans="1:22" ht="15" customHeight="1" x14ac:dyDescent="0.2">
      <c r="A410" s="17" t="str">
        <f t="shared" si="24"/>
        <v>Dynamik - Kinematik und Kinetik22612019K57Mueller/Zwiers</v>
      </c>
      <c r="B410" s="17" t="s">
        <v>1852</v>
      </c>
      <c r="C410" s="18" t="s">
        <v>903</v>
      </c>
      <c r="D410" s="18" t="s">
        <v>28</v>
      </c>
      <c r="E410" s="18" t="s">
        <v>29</v>
      </c>
      <c r="F410" s="197" t="s">
        <v>35</v>
      </c>
      <c r="G410" s="18" t="s">
        <v>36</v>
      </c>
      <c r="H410" s="20">
        <v>2019</v>
      </c>
      <c r="I410" s="21">
        <v>3</v>
      </c>
      <c r="J410" s="21">
        <v>2261</v>
      </c>
      <c r="K410" s="18" t="s">
        <v>826</v>
      </c>
      <c r="L410" s="18" t="s">
        <v>826</v>
      </c>
      <c r="M410" s="18" t="s">
        <v>1430</v>
      </c>
      <c r="N410" s="22">
        <f>VLOOKUP($B410,$A$2:$T$1829,14,FALSE)</f>
        <v>45371</v>
      </c>
      <c r="O410" s="35" t="str">
        <f>VLOOKUP($B410,$A$2:$T$1829,15,FALSE)</f>
        <v>Blue Box</v>
      </c>
      <c r="P410" s="23">
        <f>VLOOKUP($B410,$A$2:$T$1829,16,FALSE)</f>
        <v>0.375</v>
      </c>
      <c r="Q410" s="21">
        <v>120</v>
      </c>
      <c r="R410" s="36"/>
      <c r="S410" s="17"/>
      <c r="T410" s="17"/>
      <c r="U410" s="17"/>
      <c r="V410" s="17"/>
    </row>
    <row r="411" spans="1:22" ht="15" customHeight="1" x14ac:dyDescent="0.2">
      <c r="A411" s="17" t="str">
        <f t="shared" si="24"/>
        <v>Dynamik - Kinematik und Kinetik22612019757Mueller/Zwiers</v>
      </c>
      <c r="B411" s="17" t="s">
        <v>1852</v>
      </c>
      <c r="C411" s="18" t="s">
        <v>903</v>
      </c>
      <c r="D411" s="18" t="s">
        <v>28</v>
      </c>
      <c r="E411" s="18" t="s">
        <v>29</v>
      </c>
      <c r="F411" s="197">
        <v>757</v>
      </c>
      <c r="G411" s="18" t="s">
        <v>32</v>
      </c>
      <c r="H411" s="20">
        <v>2019</v>
      </c>
      <c r="I411" s="21">
        <v>3</v>
      </c>
      <c r="J411" s="21">
        <v>2261</v>
      </c>
      <c r="K411" s="18" t="s">
        <v>826</v>
      </c>
      <c r="L411" s="18" t="s">
        <v>826</v>
      </c>
      <c r="M411" s="18" t="s">
        <v>1430</v>
      </c>
      <c r="N411" s="22">
        <f>VLOOKUP($B411,$A$2:$T$1829,14,FALSE)</f>
        <v>45371</v>
      </c>
      <c r="O411" s="35" t="str">
        <f>VLOOKUP($B411,$A$2:$T$1829,15,FALSE)</f>
        <v>Blue Box</v>
      </c>
      <c r="P411" s="23">
        <f>VLOOKUP($B411,$A$2:$T$1829,16,FALSE)</f>
        <v>0.375</v>
      </c>
      <c r="Q411" s="36">
        <v>120</v>
      </c>
      <c r="R411" s="36"/>
      <c r="S411" s="17"/>
      <c r="T411" s="17"/>
      <c r="U411" s="6"/>
      <c r="V411" s="6"/>
    </row>
    <row r="412" spans="1:22" ht="15" customHeight="1" x14ac:dyDescent="0.2">
      <c r="A412" s="6" t="str">
        <f t="shared" si="24"/>
        <v>Dynamik (Elastostatik II, Kinematik)22612019704Siegert/Zwiers</v>
      </c>
      <c r="B412" s="6"/>
      <c r="C412" s="26" t="s">
        <v>903</v>
      </c>
      <c r="D412" s="26" t="s">
        <v>28</v>
      </c>
      <c r="E412" s="26" t="s">
        <v>29</v>
      </c>
      <c r="F412" s="198">
        <v>704</v>
      </c>
      <c r="G412" s="26" t="s">
        <v>30</v>
      </c>
      <c r="H412" s="28">
        <v>2019</v>
      </c>
      <c r="I412" s="29">
        <v>3</v>
      </c>
      <c r="J412" s="29">
        <v>2261</v>
      </c>
      <c r="K412" s="26" t="s">
        <v>828</v>
      </c>
      <c r="L412" s="26" t="s">
        <v>828</v>
      </c>
      <c r="M412" s="26" t="s">
        <v>1851</v>
      </c>
      <c r="N412" s="14">
        <v>45371</v>
      </c>
      <c r="O412" s="30" t="s">
        <v>1130</v>
      </c>
      <c r="P412" s="31">
        <v>0.375</v>
      </c>
      <c r="Q412" s="29">
        <v>120</v>
      </c>
      <c r="R412" s="32"/>
      <c r="S412" s="6"/>
      <c r="T412" s="17"/>
      <c r="U412" s="1"/>
      <c r="V412" s="1"/>
    </row>
    <row r="413" spans="1:22" ht="15" customHeight="1" x14ac:dyDescent="0.2">
      <c r="A413" s="17" t="str">
        <f t="shared" si="24"/>
        <v>Dynamik (Elastostatik II, Kinematik)22612019K04Siegert/Zwiers</v>
      </c>
      <c r="B413" s="17" t="s">
        <v>1852</v>
      </c>
      <c r="C413" s="18" t="s">
        <v>962</v>
      </c>
      <c r="D413" s="18" t="s">
        <v>28</v>
      </c>
      <c r="E413" s="18" t="s">
        <v>29</v>
      </c>
      <c r="F413" s="19" t="s">
        <v>69</v>
      </c>
      <c r="G413" s="18" t="s">
        <v>70</v>
      </c>
      <c r="H413" s="20">
        <v>2019</v>
      </c>
      <c r="I413" s="21">
        <v>5</v>
      </c>
      <c r="J413" s="21">
        <v>2261</v>
      </c>
      <c r="K413" s="18" t="s">
        <v>828</v>
      </c>
      <c r="L413" s="18" t="s">
        <v>828</v>
      </c>
      <c r="M413" s="18" t="s">
        <v>1851</v>
      </c>
      <c r="N413" s="22">
        <f>VLOOKUP($B413,$A$2:$T$1829,14,FALSE)</f>
        <v>45371</v>
      </c>
      <c r="O413" s="35" t="str">
        <f>VLOOKUP($B413,$A$2:$T$1829,15,FALSE)</f>
        <v>Blue Box</v>
      </c>
      <c r="P413" s="23">
        <f>VLOOKUP($B413,$A$2:$T$1829,16,FALSE)</f>
        <v>0.375</v>
      </c>
      <c r="Q413" s="36">
        <v>120</v>
      </c>
      <c r="R413" s="36"/>
      <c r="S413" s="17"/>
      <c r="T413" s="6"/>
      <c r="U413" s="129"/>
      <c r="V413" s="129"/>
    </row>
    <row r="414" spans="1:22" ht="15" customHeight="1" x14ac:dyDescent="0.2">
      <c r="A414" s="181" t="str">
        <f t="shared" si="24"/>
        <v>Echtzeitregelung30212019757Pohl</v>
      </c>
      <c r="B414" s="181"/>
      <c r="C414" s="219" t="s">
        <v>1789</v>
      </c>
      <c r="D414" s="219" t="s">
        <v>28</v>
      </c>
      <c r="E414" s="219" t="s">
        <v>29</v>
      </c>
      <c r="F414" s="275">
        <v>757</v>
      </c>
      <c r="G414" s="219" t="s">
        <v>32</v>
      </c>
      <c r="H414" s="221">
        <v>2019</v>
      </c>
      <c r="I414" s="222">
        <v>5</v>
      </c>
      <c r="J414" s="222">
        <v>3021</v>
      </c>
      <c r="K414" s="219" t="s">
        <v>104</v>
      </c>
      <c r="L414" s="219" t="s">
        <v>104</v>
      </c>
      <c r="M414" s="219" t="s">
        <v>105</v>
      </c>
      <c r="N414" s="223">
        <v>45323</v>
      </c>
      <c r="O414" s="191" t="s">
        <v>1124</v>
      </c>
      <c r="P414" s="224">
        <v>0.54166666666666663</v>
      </c>
      <c r="Q414" s="181">
        <v>60</v>
      </c>
      <c r="R414" s="1"/>
      <c r="S414" s="181"/>
      <c r="T414" s="17"/>
      <c r="U414" s="15"/>
      <c r="V414" s="15"/>
    </row>
    <row r="415" spans="1:22" s="1" customFormat="1" ht="15" customHeight="1" x14ac:dyDescent="0.2">
      <c r="A415" s="179" t="str">
        <f t="shared" si="24"/>
        <v>Echtzeitregelung30212019K57Pohl</v>
      </c>
      <c r="B415" s="179" t="s">
        <v>1289</v>
      </c>
      <c r="C415" s="227" t="s">
        <v>1789</v>
      </c>
      <c r="D415" s="227" t="s">
        <v>28</v>
      </c>
      <c r="E415" s="227" t="s">
        <v>29</v>
      </c>
      <c r="F415" s="241" t="s">
        <v>35</v>
      </c>
      <c r="G415" s="227" t="s">
        <v>36</v>
      </c>
      <c r="H415" s="237">
        <v>2019</v>
      </c>
      <c r="I415" s="238">
        <v>5</v>
      </c>
      <c r="J415" s="238">
        <v>3021</v>
      </c>
      <c r="K415" s="227" t="s">
        <v>104</v>
      </c>
      <c r="L415" s="227" t="s">
        <v>104</v>
      </c>
      <c r="M415" s="227" t="s">
        <v>105</v>
      </c>
      <c r="N415" s="206">
        <f>VLOOKUP($B415,$A$2:$T$1829,14,FALSE)</f>
        <v>45323</v>
      </c>
      <c r="O415" s="207" t="str">
        <f>VLOOKUP($B415,$A$2:$T$1829,15,FALSE)</f>
        <v>C3-13</v>
      </c>
      <c r="P415" s="208">
        <f>VLOOKUP($B415,$A$2:$T$1829,16,FALSE)</f>
        <v>0.54166666666666663</v>
      </c>
      <c r="Q415" s="179">
        <v>60</v>
      </c>
      <c r="S415" s="179"/>
      <c r="T415" s="181"/>
      <c r="U415" s="179"/>
      <c r="V415" s="179"/>
    </row>
    <row r="416" spans="1:22" ht="15" customHeight="1" x14ac:dyDescent="0.2">
      <c r="A416" s="181" t="str">
        <f t="shared" si="24"/>
        <v xml:space="preserve">Eco-Design und Akzeptanzforschung15212020F04Severengiz </v>
      </c>
      <c r="B416" s="181"/>
      <c r="C416" s="234" t="s">
        <v>1704</v>
      </c>
      <c r="D416" s="220" t="s">
        <v>40</v>
      </c>
      <c r="E416" s="219" t="s">
        <v>29</v>
      </c>
      <c r="F416" s="275" t="s">
        <v>53</v>
      </c>
      <c r="G416" s="219" t="s">
        <v>54</v>
      </c>
      <c r="H416" s="221">
        <v>2020</v>
      </c>
      <c r="I416" s="222">
        <v>5</v>
      </c>
      <c r="J416" s="234">
        <v>1521</v>
      </c>
      <c r="K416" s="234" t="s">
        <v>1702</v>
      </c>
      <c r="L416" s="234" t="s">
        <v>1702</v>
      </c>
      <c r="M416" s="234" t="s">
        <v>1703</v>
      </c>
      <c r="N416" s="223"/>
      <c r="O416" s="181" t="s">
        <v>859</v>
      </c>
      <c r="P416" s="224"/>
      <c r="Q416" s="181"/>
      <c r="R416" s="181"/>
      <c r="S416" s="181"/>
      <c r="T416" s="181"/>
      <c r="U416" s="6"/>
      <c r="V416" s="6"/>
    </row>
    <row r="417" spans="1:22" ht="15" customHeight="1" x14ac:dyDescent="0.2">
      <c r="A417" s="181" t="str">
        <f t="shared" si="24"/>
        <v>Economics11212021ACCVogt/Sommer</v>
      </c>
      <c r="B417" s="181"/>
      <c r="C417" s="219" t="s">
        <v>1187</v>
      </c>
      <c r="D417" s="219" t="s">
        <v>17</v>
      </c>
      <c r="E417" s="219" t="s">
        <v>18</v>
      </c>
      <c r="F417" s="220" t="s">
        <v>21</v>
      </c>
      <c r="G417" s="219" t="s">
        <v>22</v>
      </c>
      <c r="H417" s="221">
        <v>2021</v>
      </c>
      <c r="I417" s="222">
        <v>1</v>
      </c>
      <c r="J417" s="222">
        <v>1121</v>
      </c>
      <c r="K417" s="219" t="s">
        <v>1184</v>
      </c>
      <c r="L417" s="219" t="s">
        <v>1184</v>
      </c>
      <c r="M417" s="219" t="s">
        <v>2309</v>
      </c>
      <c r="N417" s="223">
        <v>45335</v>
      </c>
      <c r="O417" s="210" t="s">
        <v>167</v>
      </c>
      <c r="P417" s="224">
        <v>0.54166666666666663</v>
      </c>
      <c r="Q417" s="181">
        <v>120</v>
      </c>
      <c r="R417" s="181"/>
      <c r="S417" s="181"/>
      <c r="T417" s="179"/>
      <c r="U417" s="6"/>
      <c r="V417" s="6"/>
    </row>
    <row r="418" spans="1:22" ht="15" customHeight="1" x14ac:dyDescent="0.2">
      <c r="A418" s="17" t="str">
        <f t="shared" si="24"/>
        <v>Economics12312022MATVogt/Sommer</v>
      </c>
      <c r="B418" s="17" t="s">
        <v>2310</v>
      </c>
      <c r="C418" s="18" t="s">
        <v>903</v>
      </c>
      <c r="D418" s="18" t="s">
        <v>17</v>
      </c>
      <c r="E418" s="18" t="s">
        <v>18</v>
      </c>
      <c r="F418" s="19" t="s">
        <v>19</v>
      </c>
      <c r="G418" s="18" t="s">
        <v>20</v>
      </c>
      <c r="H418" s="20">
        <v>2022</v>
      </c>
      <c r="I418" s="21">
        <v>2</v>
      </c>
      <c r="J418" s="21">
        <v>1231</v>
      </c>
      <c r="K418" s="18" t="s">
        <v>1184</v>
      </c>
      <c r="L418" s="18" t="s">
        <v>1184</v>
      </c>
      <c r="M418" s="18" t="s">
        <v>2309</v>
      </c>
      <c r="N418" s="22">
        <f>VLOOKUP($B418,$A$2:$T$1829,14,FALSE)</f>
        <v>45335</v>
      </c>
      <c r="O418" s="35" t="str">
        <f>VLOOKUP($B418,$A$2:$T$1829,15,FALSE)</f>
        <v>H9</v>
      </c>
      <c r="P418" s="23">
        <f>VLOOKUP($B418,$A$2:$T$1829,16,FALSE)</f>
        <v>0.54166666666666663</v>
      </c>
      <c r="Q418" s="36">
        <v>120</v>
      </c>
      <c r="R418" s="36"/>
      <c r="S418" s="17"/>
      <c r="T418" s="249"/>
      <c r="U418" s="15"/>
      <c r="V418" s="15"/>
    </row>
    <row r="419" spans="1:22" ht="15" customHeight="1" x14ac:dyDescent="0.2">
      <c r="A419" s="17" t="str">
        <f t="shared" si="24"/>
        <v>EDV-Programme im Verkehrswesen35812018298Seipel</v>
      </c>
      <c r="B419" s="17" t="s">
        <v>1088</v>
      </c>
      <c r="C419" s="18" t="s">
        <v>866</v>
      </c>
      <c r="D419" s="18" t="s">
        <v>84</v>
      </c>
      <c r="E419" s="18" t="s">
        <v>29</v>
      </c>
      <c r="F419" s="19" t="s">
        <v>2138</v>
      </c>
      <c r="G419" s="18" t="s">
        <v>118</v>
      </c>
      <c r="H419" s="20">
        <v>2018</v>
      </c>
      <c r="I419" s="21">
        <v>8</v>
      </c>
      <c r="J419" s="21">
        <v>3581</v>
      </c>
      <c r="K419" s="18" t="s">
        <v>867</v>
      </c>
      <c r="L419" s="18"/>
      <c r="M419" s="18" t="s">
        <v>117</v>
      </c>
      <c r="N419" s="22"/>
      <c r="O419" s="35"/>
      <c r="P419" s="23"/>
      <c r="Q419" s="21"/>
      <c r="R419" s="36"/>
      <c r="S419" s="17"/>
      <c r="T419" s="249"/>
      <c r="U419" s="6"/>
      <c r="V419" s="6"/>
    </row>
    <row r="420" spans="1:22" ht="15" customHeight="1" x14ac:dyDescent="0.2">
      <c r="A420" s="269" t="str">
        <f t="shared" si="24"/>
        <v>EDV-Programme im Verkehrswesen35812018758Seipel</v>
      </c>
      <c r="B420" s="269" t="s">
        <v>1088</v>
      </c>
      <c r="C420" s="346" t="s">
        <v>866</v>
      </c>
      <c r="D420" s="346" t="s">
        <v>84</v>
      </c>
      <c r="E420" s="346" t="s">
        <v>29</v>
      </c>
      <c r="F420" s="392">
        <v>758</v>
      </c>
      <c r="G420" s="346" t="s">
        <v>121</v>
      </c>
      <c r="H420" s="346">
        <v>2018</v>
      </c>
      <c r="I420" s="346">
        <v>6</v>
      </c>
      <c r="J420" s="346">
        <v>3581</v>
      </c>
      <c r="K420" s="346" t="s">
        <v>867</v>
      </c>
      <c r="L420" s="346" t="s">
        <v>867</v>
      </c>
      <c r="M420" s="346" t="s">
        <v>117</v>
      </c>
      <c r="N420" s="269"/>
      <c r="O420" s="269" t="str">
        <f>VLOOKUP($B420,$A$2:$T$1829,15,FALSE)</f>
        <v>Entwurf mit Kolloquium</v>
      </c>
      <c r="P420" s="269"/>
      <c r="Q420" s="269"/>
      <c r="R420" s="269"/>
      <c r="S420" s="179"/>
      <c r="T420" s="269"/>
      <c r="U420" s="17"/>
      <c r="V420" s="17"/>
    </row>
    <row r="421" spans="1:22" ht="15" customHeight="1" x14ac:dyDescent="0.2">
      <c r="A421" s="269" t="str">
        <f t="shared" si="24"/>
        <v>EDV-Programme im Verkehrswesen35812018K58Seipel</v>
      </c>
      <c r="B421" s="269" t="s">
        <v>1088</v>
      </c>
      <c r="C421" s="346" t="s">
        <v>866</v>
      </c>
      <c r="D421" s="346" t="s">
        <v>84</v>
      </c>
      <c r="E421" s="346" t="s">
        <v>29</v>
      </c>
      <c r="F421" s="392" t="s">
        <v>119</v>
      </c>
      <c r="G421" s="227" t="s">
        <v>120</v>
      </c>
      <c r="H421" s="346">
        <v>2018</v>
      </c>
      <c r="I421" s="346">
        <v>8</v>
      </c>
      <c r="J421" s="346">
        <v>3581</v>
      </c>
      <c r="K421" s="346" t="s">
        <v>867</v>
      </c>
      <c r="L421" s="346" t="s">
        <v>867</v>
      </c>
      <c r="M421" s="346" t="s">
        <v>117</v>
      </c>
      <c r="N421" s="269"/>
      <c r="O421" s="269" t="str">
        <f>VLOOKUP($B421,$A$2:$T$1829,15,FALSE)</f>
        <v>Entwurf mit Kolloquium</v>
      </c>
      <c r="P421" s="269"/>
      <c r="Q421" s="346"/>
      <c r="R421" s="269"/>
      <c r="S421" s="179"/>
      <c r="T421" s="249"/>
      <c r="U421" s="17"/>
      <c r="V421" s="17"/>
    </row>
    <row r="422" spans="1:22" ht="15" customHeight="1" x14ac:dyDescent="0.2">
      <c r="A422" s="271" t="str">
        <f t="shared" si="24"/>
        <v>EDV-Programme im Verkehrswesen35812018UMTSeipel</v>
      </c>
      <c r="B422" s="271"/>
      <c r="C422" s="300" t="s">
        <v>935</v>
      </c>
      <c r="D422" s="300" t="s">
        <v>84</v>
      </c>
      <c r="E422" s="300" t="s">
        <v>29</v>
      </c>
      <c r="F422" s="312" t="s">
        <v>114</v>
      </c>
      <c r="G422" s="300" t="s">
        <v>115</v>
      </c>
      <c r="H422" s="300">
        <v>2018</v>
      </c>
      <c r="I422" s="300">
        <v>6</v>
      </c>
      <c r="J422" s="300">
        <v>3581</v>
      </c>
      <c r="K422" s="300" t="s">
        <v>867</v>
      </c>
      <c r="L422" s="300" t="s">
        <v>867</v>
      </c>
      <c r="M422" s="300" t="s">
        <v>117</v>
      </c>
      <c r="N422" s="271"/>
      <c r="O422" s="271" t="s">
        <v>935</v>
      </c>
      <c r="P422" s="271"/>
      <c r="Q422" s="300"/>
      <c r="R422" s="271"/>
      <c r="S422" s="181"/>
      <c r="T422" s="269"/>
      <c r="U422" s="6"/>
      <c r="V422" s="6"/>
    </row>
    <row r="423" spans="1:22" ht="15" customHeight="1" x14ac:dyDescent="0.2">
      <c r="A423" s="181" t="str">
        <f t="shared" si="24"/>
        <v>Einf. i. w. Programmiersp42512019779Coersmeier/Brabender/Koch</v>
      </c>
      <c r="B423" s="181"/>
      <c r="C423" s="219" t="s">
        <v>2002</v>
      </c>
      <c r="D423" s="313" t="s">
        <v>40</v>
      </c>
      <c r="E423" s="219" t="s">
        <v>29</v>
      </c>
      <c r="F423" s="220">
        <v>779</v>
      </c>
      <c r="G423" s="219" t="s">
        <v>51</v>
      </c>
      <c r="H423" s="221">
        <v>2019</v>
      </c>
      <c r="I423" s="222">
        <v>6</v>
      </c>
      <c r="J423" s="222">
        <v>4251</v>
      </c>
      <c r="K423" s="219" t="s">
        <v>237</v>
      </c>
      <c r="L423" s="219" t="s">
        <v>237</v>
      </c>
      <c r="M423" s="219" t="s">
        <v>1844</v>
      </c>
      <c r="N423" s="223">
        <v>45329</v>
      </c>
      <c r="O423" s="191" t="s">
        <v>1843</v>
      </c>
      <c r="P423" s="224">
        <v>0.375</v>
      </c>
      <c r="Q423" s="232">
        <v>120</v>
      </c>
      <c r="R423" s="232"/>
      <c r="S423" s="181"/>
      <c r="T423" s="181"/>
      <c r="U423" s="252"/>
      <c r="V423" s="252"/>
    </row>
    <row r="424" spans="1:22" ht="15" customHeight="1" x14ac:dyDescent="0.2">
      <c r="A424" s="179" t="str">
        <f t="shared" si="24"/>
        <v>Einf. i. w. Programmiersp42512019K79Coersmeier/Brabender/Koch</v>
      </c>
      <c r="B424" s="179" t="s">
        <v>1845</v>
      </c>
      <c r="C424" s="227" t="s">
        <v>2002</v>
      </c>
      <c r="D424" s="290" t="s">
        <v>40</v>
      </c>
      <c r="E424" s="227" t="s">
        <v>29</v>
      </c>
      <c r="F424" s="241" t="s">
        <v>1393</v>
      </c>
      <c r="G424" s="227" t="s">
        <v>1416</v>
      </c>
      <c r="H424" s="237">
        <v>2019</v>
      </c>
      <c r="I424" s="238">
        <v>8</v>
      </c>
      <c r="J424" s="238">
        <v>4251</v>
      </c>
      <c r="K424" s="227" t="s">
        <v>237</v>
      </c>
      <c r="L424" s="227" t="s">
        <v>237</v>
      </c>
      <c r="M424" s="227" t="s">
        <v>1844</v>
      </c>
      <c r="N424" s="206">
        <f>VLOOKUP($B424,$A$2:$T$1829,14,FALSE)</f>
        <v>45329</v>
      </c>
      <c r="O424" s="207" t="str">
        <f>VLOOKUP($B424,$A$2:$T$1829,15,FALSE)</f>
        <v>C5-11</v>
      </c>
      <c r="P424" s="208">
        <f>VLOOKUP($B424,$A$2:$T$1829,16,FALSE)</f>
        <v>0.375</v>
      </c>
      <c r="Q424" s="242">
        <v>120</v>
      </c>
      <c r="R424" s="242"/>
      <c r="S424" s="179"/>
      <c r="T424" s="179"/>
      <c r="U424" s="181"/>
      <c r="V424" s="181"/>
    </row>
    <row r="425" spans="1:22" ht="15" customHeight="1" x14ac:dyDescent="0.2">
      <c r="A425" s="17" t="str">
        <f t="shared" si="24"/>
        <v>Einführung Geoinformatik6102012771Keßler</v>
      </c>
      <c r="B425" s="17" t="s">
        <v>1619</v>
      </c>
      <c r="C425" s="63" t="s">
        <v>903</v>
      </c>
      <c r="D425" s="18" t="s">
        <v>76</v>
      </c>
      <c r="E425" s="18" t="s">
        <v>29</v>
      </c>
      <c r="F425" s="197">
        <v>771</v>
      </c>
      <c r="G425" s="18" t="s">
        <v>77</v>
      </c>
      <c r="H425" s="20">
        <v>2012</v>
      </c>
      <c r="I425" s="21">
        <v>2</v>
      </c>
      <c r="J425" s="21">
        <v>610</v>
      </c>
      <c r="K425" s="18" t="s">
        <v>238</v>
      </c>
      <c r="L425" s="65" t="s">
        <v>238</v>
      </c>
      <c r="M425" s="18" t="s">
        <v>1352</v>
      </c>
      <c r="N425" s="22">
        <f t="shared" ref="N425:N430" si="25">VLOOKUP($B425,$A$2:$T$3321,14,FALSE)</f>
        <v>45377</v>
      </c>
      <c r="O425" s="35" t="str">
        <f t="shared" ref="O425:O430" si="26">VLOOKUP($B425,$A$2:$T$3321,15,FALSE)</f>
        <v>H9</v>
      </c>
      <c r="P425" s="23">
        <f t="shared" ref="P425:P430" si="27">VLOOKUP($B425,$A$2:$T$3321,16,FALSE)</f>
        <v>0.375</v>
      </c>
      <c r="Q425" s="36">
        <v>120</v>
      </c>
      <c r="R425" s="36"/>
      <c r="S425" s="183"/>
      <c r="T425" s="6"/>
      <c r="U425" s="17"/>
      <c r="V425" s="17"/>
    </row>
    <row r="426" spans="1:22" ht="15" customHeight="1" x14ac:dyDescent="0.2">
      <c r="A426" s="17" t="str">
        <f t="shared" si="24"/>
        <v>Einführung Geoinformatik6102016771Keßler</v>
      </c>
      <c r="B426" s="17" t="s">
        <v>1619</v>
      </c>
      <c r="C426" s="63" t="s">
        <v>903</v>
      </c>
      <c r="D426" s="18" t="s">
        <v>76</v>
      </c>
      <c r="E426" s="18" t="s">
        <v>29</v>
      </c>
      <c r="F426" s="197">
        <v>771</v>
      </c>
      <c r="G426" s="18" t="s">
        <v>77</v>
      </c>
      <c r="H426" s="20">
        <v>2016</v>
      </c>
      <c r="I426" s="21">
        <v>2</v>
      </c>
      <c r="J426" s="21">
        <v>610</v>
      </c>
      <c r="K426" s="18" t="s">
        <v>238</v>
      </c>
      <c r="L426" s="18" t="s">
        <v>238</v>
      </c>
      <c r="M426" s="18" t="s">
        <v>1352</v>
      </c>
      <c r="N426" s="22">
        <f t="shared" si="25"/>
        <v>45377</v>
      </c>
      <c r="O426" s="58" t="str">
        <f t="shared" si="26"/>
        <v>H9</v>
      </c>
      <c r="P426" s="23">
        <f t="shared" si="27"/>
        <v>0.375</v>
      </c>
      <c r="Q426" s="21">
        <v>120</v>
      </c>
      <c r="R426" s="36"/>
      <c r="S426" s="183"/>
      <c r="T426" s="15"/>
      <c r="U426" s="17"/>
      <c r="V426" s="17"/>
    </row>
    <row r="427" spans="1:22" ht="15" customHeight="1" x14ac:dyDescent="0.2">
      <c r="A427" s="17" t="str">
        <f t="shared" si="24"/>
        <v>Einführung Geoinformatik6102012K71Keßler</v>
      </c>
      <c r="B427" s="17" t="s">
        <v>1619</v>
      </c>
      <c r="C427" s="63" t="s">
        <v>903</v>
      </c>
      <c r="D427" s="18" t="s">
        <v>76</v>
      </c>
      <c r="E427" s="18" t="s">
        <v>29</v>
      </c>
      <c r="F427" s="19" t="s">
        <v>79</v>
      </c>
      <c r="G427" s="18" t="s">
        <v>80</v>
      </c>
      <c r="H427" s="20">
        <v>2012</v>
      </c>
      <c r="I427" s="21">
        <v>2</v>
      </c>
      <c r="J427" s="21">
        <v>610</v>
      </c>
      <c r="K427" s="18" t="s">
        <v>238</v>
      </c>
      <c r="L427" s="18" t="s">
        <v>238</v>
      </c>
      <c r="M427" s="18" t="s">
        <v>1352</v>
      </c>
      <c r="N427" s="22">
        <f t="shared" si="25"/>
        <v>45377</v>
      </c>
      <c r="O427" s="58" t="str">
        <f t="shared" si="26"/>
        <v>H9</v>
      </c>
      <c r="P427" s="23">
        <f t="shared" si="27"/>
        <v>0.375</v>
      </c>
      <c r="Q427" s="21">
        <v>120</v>
      </c>
      <c r="R427" s="36"/>
      <c r="S427" s="17"/>
      <c r="T427" s="15"/>
      <c r="U427" s="181"/>
      <c r="V427" s="181"/>
    </row>
    <row r="428" spans="1:22" ht="15" customHeight="1" x14ac:dyDescent="0.2">
      <c r="A428" s="17" t="str">
        <f t="shared" si="24"/>
        <v>Einführung Geoinformatik 11712019771Keßler</v>
      </c>
      <c r="B428" s="17" t="s">
        <v>1619</v>
      </c>
      <c r="C428" s="63" t="s">
        <v>903</v>
      </c>
      <c r="D428" s="63" t="s">
        <v>76</v>
      </c>
      <c r="E428" s="63" t="s">
        <v>29</v>
      </c>
      <c r="F428" s="83">
        <v>771</v>
      </c>
      <c r="G428" s="63" t="s">
        <v>77</v>
      </c>
      <c r="H428" s="64">
        <v>2019</v>
      </c>
      <c r="I428" s="64">
        <v>1</v>
      </c>
      <c r="J428" s="64">
        <v>1171</v>
      </c>
      <c r="K428" s="63" t="s">
        <v>239</v>
      </c>
      <c r="L428" s="63" t="s">
        <v>239</v>
      </c>
      <c r="M428" s="63" t="s">
        <v>1352</v>
      </c>
      <c r="N428" s="95">
        <f t="shared" si="25"/>
        <v>45377</v>
      </c>
      <c r="O428" s="87" t="str">
        <f t="shared" si="26"/>
        <v>H9</v>
      </c>
      <c r="P428" s="96">
        <f t="shared" si="27"/>
        <v>0.375</v>
      </c>
      <c r="Q428" s="84">
        <v>120</v>
      </c>
      <c r="R428" s="84"/>
      <c r="S428" s="183"/>
      <c r="T428" s="15"/>
      <c r="U428" s="17"/>
      <c r="V428" s="17"/>
    </row>
    <row r="429" spans="1:22" ht="15" customHeight="1" x14ac:dyDescent="0.2">
      <c r="A429" s="179" t="str">
        <f t="shared" si="24"/>
        <v>Einführung Geoinformatik 11712019K18Keßler</v>
      </c>
      <c r="B429" s="179" t="s">
        <v>1619</v>
      </c>
      <c r="C429" s="230" t="s">
        <v>903</v>
      </c>
      <c r="D429" s="230" t="s">
        <v>76</v>
      </c>
      <c r="E429" s="230" t="s">
        <v>29</v>
      </c>
      <c r="F429" s="296" t="s">
        <v>172</v>
      </c>
      <c r="G429" s="230" t="s">
        <v>173</v>
      </c>
      <c r="H429" s="295">
        <v>2019</v>
      </c>
      <c r="I429" s="295">
        <v>3</v>
      </c>
      <c r="J429" s="295">
        <v>1171</v>
      </c>
      <c r="K429" s="230" t="s">
        <v>239</v>
      </c>
      <c r="L429" s="230" t="s">
        <v>239</v>
      </c>
      <c r="M429" s="230" t="s">
        <v>1352</v>
      </c>
      <c r="N429" s="95">
        <f t="shared" si="25"/>
        <v>45377</v>
      </c>
      <c r="O429" s="87" t="str">
        <f t="shared" si="26"/>
        <v>H9</v>
      </c>
      <c r="P429" s="311">
        <f t="shared" si="27"/>
        <v>0.375</v>
      </c>
      <c r="Q429" s="269">
        <v>120</v>
      </c>
      <c r="R429" s="269"/>
      <c r="S429" s="306"/>
      <c r="T429" s="181"/>
      <c r="U429" s="17"/>
      <c r="V429" s="17"/>
    </row>
    <row r="430" spans="1:22" ht="15" customHeight="1" x14ac:dyDescent="0.2">
      <c r="A430" s="17" t="str">
        <f t="shared" si="24"/>
        <v>Einführung Geoinformatik 11712019K71Keßler</v>
      </c>
      <c r="B430" s="17" t="s">
        <v>1619</v>
      </c>
      <c r="C430" s="63" t="s">
        <v>903</v>
      </c>
      <c r="D430" s="63" t="s">
        <v>76</v>
      </c>
      <c r="E430" s="63" t="s">
        <v>29</v>
      </c>
      <c r="F430" s="83" t="s">
        <v>79</v>
      </c>
      <c r="G430" s="63" t="s">
        <v>80</v>
      </c>
      <c r="H430" s="64">
        <v>2019</v>
      </c>
      <c r="I430" s="64">
        <v>1</v>
      </c>
      <c r="J430" s="64">
        <v>1171</v>
      </c>
      <c r="K430" s="63" t="s">
        <v>239</v>
      </c>
      <c r="L430" s="63" t="s">
        <v>239</v>
      </c>
      <c r="M430" s="63" t="s">
        <v>1352</v>
      </c>
      <c r="N430" s="95">
        <f t="shared" si="25"/>
        <v>45377</v>
      </c>
      <c r="O430" s="87" t="str">
        <f t="shared" si="26"/>
        <v>H9</v>
      </c>
      <c r="P430" s="96">
        <f t="shared" si="27"/>
        <v>0.375</v>
      </c>
      <c r="Q430" s="84">
        <v>120</v>
      </c>
      <c r="R430" s="84"/>
      <c r="S430" s="17"/>
      <c r="T430" s="6"/>
      <c r="U430" s="77"/>
      <c r="V430" s="77"/>
    </row>
    <row r="431" spans="1:22" ht="15" customHeight="1" x14ac:dyDescent="0.2">
      <c r="A431" s="6" t="str">
        <f t="shared" si="24"/>
        <v>Einführung Geoinformatik 11712019718Keßler</v>
      </c>
      <c r="B431" s="6"/>
      <c r="C431" s="43" t="s">
        <v>903</v>
      </c>
      <c r="D431" s="43" t="s">
        <v>76</v>
      </c>
      <c r="E431" s="43" t="s">
        <v>29</v>
      </c>
      <c r="F431" s="85">
        <v>718</v>
      </c>
      <c r="G431" s="43" t="s">
        <v>169</v>
      </c>
      <c r="H431" s="45">
        <v>2019</v>
      </c>
      <c r="I431" s="45">
        <v>1</v>
      </c>
      <c r="J431" s="45">
        <v>1171</v>
      </c>
      <c r="K431" s="43" t="s">
        <v>239</v>
      </c>
      <c r="L431" s="43" t="s">
        <v>239</v>
      </c>
      <c r="M431" s="43" t="s">
        <v>1352</v>
      </c>
      <c r="N431" s="98">
        <v>45377</v>
      </c>
      <c r="O431" s="47" t="s">
        <v>167</v>
      </c>
      <c r="P431" s="99">
        <v>0.375</v>
      </c>
      <c r="Q431" s="86">
        <v>120</v>
      </c>
      <c r="R431" s="86"/>
      <c r="S431" s="6"/>
      <c r="T431" s="17"/>
      <c r="U431" s="181"/>
      <c r="V431" s="181"/>
    </row>
    <row r="432" spans="1:22" ht="15" customHeight="1" x14ac:dyDescent="0.2">
      <c r="A432" s="179" t="str">
        <f t="shared" si="24"/>
        <v>Einführung in die BWL11112022A67Böttcher</v>
      </c>
      <c r="B432" s="179" t="s">
        <v>1377</v>
      </c>
      <c r="C432" s="230" t="s">
        <v>888</v>
      </c>
      <c r="D432" s="230" t="s">
        <v>17</v>
      </c>
      <c r="E432" s="230" t="s">
        <v>29</v>
      </c>
      <c r="F432" s="296" t="s">
        <v>90</v>
      </c>
      <c r="G432" s="230" t="s">
        <v>91</v>
      </c>
      <c r="H432" s="295">
        <v>2022</v>
      </c>
      <c r="I432" s="295">
        <v>1</v>
      </c>
      <c r="J432" s="295">
        <v>1111</v>
      </c>
      <c r="K432" s="230" t="s">
        <v>240</v>
      </c>
      <c r="L432" s="230" t="s">
        <v>240</v>
      </c>
      <c r="M432" s="230" t="s">
        <v>218</v>
      </c>
      <c r="N432" s="287"/>
      <c r="O432" s="239" t="str">
        <f>VLOOKUP($B432,$A$2:$T$1829,15,FALSE)</f>
        <v>Selbstlernkurs</v>
      </c>
      <c r="P432" s="311"/>
      <c r="Q432" s="269"/>
      <c r="R432" s="269"/>
      <c r="S432" s="179"/>
      <c r="T432" s="179"/>
      <c r="U432" s="17"/>
      <c r="V432" s="17"/>
    </row>
    <row r="433" spans="1:22" s="166" customFormat="1" ht="15" customHeight="1" x14ac:dyDescent="0.2">
      <c r="A433" s="17" t="str">
        <f t="shared" si="24"/>
        <v>Einführung in die BWL11112019IBMBöttcher</v>
      </c>
      <c r="B433" s="17" t="s">
        <v>1377</v>
      </c>
      <c r="C433" s="63" t="s">
        <v>2070</v>
      </c>
      <c r="D433" s="63" t="s">
        <v>17</v>
      </c>
      <c r="E433" s="63" t="s">
        <v>29</v>
      </c>
      <c r="F433" s="83" t="s">
        <v>1047</v>
      </c>
      <c r="G433" s="63" t="s">
        <v>1048</v>
      </c>
      <c r="H433" s="64">
        <v>2019</v>
      </c>
      <c r="I433" s="64">
        <v>1</v>
      </c>
      <c r="J433" s="64">
        <v>1111</v>
      </c>
      <c r="K433" s="63" t="s">
        <v>240</v>
      </c>
      <c r="L433" s="63" t="s">
        <v>240</v>
      </c>
      <c r="M433" s="63" t="s">
        <v>218</v>
      </c>
      <c r="N433" s="95"/>
      <c r="O433" s="87" t="str">
        <f>VLOOKUP($B433,$A$2:$T$1829,15,FALSE)</f>
        <v>Selbstlernkurs</v>
      </c>
      <c r="P433" s="96"/>
      <c r="Q433" s="84"/>
      <c r="R433" s="84"/>
      <c r="S433" s="17"/>
      <c r="T433" s="6"/>
      <c r="U433" s="17"/>
      <c r="V433" s="17"/>
    </row>
    <row r="434" spans="1:22" s="1" customFormat="1" ht="15" customHeight="1" x14ac:dyDescent="0.2">
      <c r="A434" s="179" t="str">
        <f t="shared" si="24"/>
        <v>Einführung in die BWL11112022IBMBöttcher</v>
      </c>
      <c r="B434" s="179" t="s">
        <v>1377</v>
      </c>
      <c r="C434" s="230" t="s">
        <v>888</v>
      </c>
      <c r="D434" s="230" t="s">
        <v>17</v>
      </c>
      <c r="E434" s="230" t="s">
        <v>29</v>
      </c>
      <c r="F434" s="296" t="s">
        <v>1047</v>
      </c>
      <c r="G434" s="230" t="s">
        <v>1048</v>
      </c>
      <c r="H434" s="295">
        <v>2022</v>
      </c>
      <c r="I434" s="295">
        <v>1</v>
      </c>
      <c r="J434" s="295">
        <v>1111</v>
      </c>
      <c r="K434" s="230" t="s">
        <v>240</v>
      </c>
      <c r="L434" s="230" t="s">
        <v>240</v>
      </c>
      <c r="M434" s="230" t="s">
        <v>218</v>
      </c>
      <c r="N434" s="287"/>
      <c r="O434" s="288" t="str">
        <f>VLOOKUP($B434,$A$2:$T$1829,15,FALSE)</f>
        <v>Selbstlernkurs</v>
      </c>
      <c r="P434" s="208"/>
      <c r="Q434" s="242"/>
      <c r="R434" s="242"/>
      <c r="S434" s="179"/>
      <c r="T434" s="179"/>
      <c r="U434" s="6"/>
      <c r="V434" s="6"/>
    </row>
    <row r="435" spans="1:22" s="1" customFormat="1" ht="15" customHeight="1" x14ac:dyDescent="0.2">
      <c r="A435" s="6" t="str">
        <f t="shared" si="24"/>
        <v>Einführung in die BWL11112019A67Böttcher</v>
      </c>
      <c r="B435" s="6"/>
      <c r="C435" s="26" t="s">
        <v>888</v>
      </c>
      <c r="D435" s="26" t="s">
        <v>17</v>
      </c>
      <c r="E435" s="26" t="s">
        <v>29</v>
      </c>
      <c r="F435" s="27" t="s">
        <v>90</v>
      </c>
      <c r="G435" s="26" t="s">
        <v>91</v>
      </c>
      <c r="H435" s="28">
        <v>2019</v>
      </c>
      <c r="I435" s="29">
        <v>1</v>
      </c>
      <c r="J435" s="29">
        <v>1111</v>
      </c>
      <c r="K435" s="26" t="s">
        <v>240</v>
      </c>
      <c r="L435" s="26" t="s">
        <v>240</v>
      </c>
      <c r="M435" s="26" t="s">
        <v>218</v>
      </c>
      <c r="N435" s="14"/>
      <c r="O435" s="30" t="s">
        <v>1099</v>
      </c>
      <c r="P435" s="31"/>
      <c r="Q435" s="32"/>
      <c r="R435" s="32"/>
      <c r="S435" s="6"/>
      <c r="T435" s="17"/>
      <c r="U435" s="17"/>
      <c r="V435" s="17"/>
    </row>
    <row r="436" spans="1:22" s="1" customFormat="1" ht="15" customHeight="1" x14ac:dyDescent="0.2">
      <c r="A436" s="6" t="str">
        <f t="shared" si="24"/>
        <v>Einführung in die Debatte der Nachhaltigen Entwicklung43512019748Schweizer-Ries</v>
      </c>
      <c r="B436" s="6"/>
      <c r="C436" s="26" t="s">
        <v>2133</v>
      </c>
      <c r="D436" s="26" t="s">
        <v>40</v>
      </c>
      <c r="E436" s="26" t="s">
        <v>29</v>
      </c>
      <c r="F436" s="27" t="s">
        <v>1902</v>
      </c>
      <c r="G436" s="26" t="s">
        <v>46</v>
      </c>
      <c r="H436" s="28">
        <v>2019</v>
      </c>
      <c r="I436" s="29">
        <v>6</v>
      </c>
      <c r="J436" s="222">
        <v>4351</v>
      </c>
      <c r="K436" s="26" t="s">
        <v>2132</v>
      </c>
      <c r="L436" s="26" t="s">
        <v>2132</v>
      </c>
      <c r="M436" s="26" t="s">
        <v>236</v>
      </c>
      <c r="N436" s="14"/>
      <c r="O436" s="30" t="s">
        <v>2133</v>
      </c>
      <c r="P436" s="31"/>
      <c r="Q436" s="32"/>
      <c r="R436" s="32"/>
      <c r="S436" s="6"/>
      <c r="T436" s="6"/>
      <c r="U436" s="17"/>
      <c r="V436" s="17"/>
    </row>
    <row r="437" spans="1:22" ht="15" customHeight="1" x14ac:dyDescent="0.2">
      <c r="A437" s="17" t="str">
        <f t="shared" si="24"/>
        <v>Einführung in die Debatte der Nachhaltigen Entwicklung43512019779Schweizer-Ries</v>
      </c>
      <c r="B437" s="17" t="s">
        <v>2134</v>
      </c>
      <c r="C437" s="18" t="s">
        <v>2133</v>
      </c>
      <c r="D437" s="18" t="s">
        <v>40</v>
      </c>
      <c r="E437" s="18" t="s">
        <v>29</v>
      </c>
      <c r="F437" s="19" t="s">
        <v>1913</v>
      </c>
      <c r="G437" s="18" t="s">
        <v>51</v>
      </c>
      <c r="H437" s="20">
        <v>2019</v>
      </c>
      <c r="I437" s="21">
        <v>6</v>
      </c>
      <c r="J437" s="238">
        <v>4351</v>
      </c>
      <c r="K437" s="18" t="s">
        <v>2132</v>
      </c>
      <c r="L437" s="18" t="s">
        <v>2132</v>
      </c>
      <c r="M437" s="18" t="s">
        <v>236</v>
      </c>
      <c r="N437" s="22"/>
      <c r="O437" s="35" t="s">
        <v>2133</v>
      </c>
      <c r="P437" s="23"/>
      <c r="Q437" s="36"/>
      <c r="R437" s="36"/>
      <c r="S437" s="17"/>
      <c r="T437" s="17"/>
      <c r="U437" s="17"/>
      <c r="V437" s="17"/>
    </row>
    <row r="438" spans="1:22" ht="15" customHeight="1" x14ac:dyDescent="0.2">
      <c r="A438" s="17" t="str">
        <f t="shared" si="24"/>
        <v>Einführung in die Debatte der Nachhaltigen Entwicklung43512019H48Schweizer-Ries</v>
      </c>
      <c r="B438" s="17" t="s">
        <v>2134</v>
      </c>
      <c r="C438" s="18" t="s">
        <v>2133</v>
      </c>
      <c r="D438" s="18" t="s">
        <v>40</v>
      </c>
      <c r="E438" s="18" t="s">
        <v>29</v>
      </c>
      <c r="F438" s="19" t="s">
        <v>58</v>
      </c>
      <c r="G438" s="18" t="s">
        <v>1399</v>
      </c>
      <c r="H438" s="20">
        <v>2019</v>
      </c>
      <c r="I438" s="21">
        <v>8</v>
      </c>
      <c r="J438" s="238">
        <v>4351</v>
      </c>
      <c r="K438" s="18" t="s">
        <v>2132</v>
      </c>
      <c r="L438" s="18" t="s">
        <v>2132</v>
      </c>
      <c r="M438" s="18" t="s">
        <v>236</v>
      </c>
      <c r="N438" s="22"/>
      <c r="O438" s="35" t="s">
        <v>2133</v>
      </c>
      <c r="P438" s="23"/>
      <c r="Q438" s="36"/>
      <c r="R438" s="36"/>
      <c r="S438" s="17"/>
      <c r="T438" s="17"/>
      <c r="U438" s="17"/>
      <c r="V438" s="17"/>
    </row>
    <row r="439" spans="1:22" ht="15" customHeight="1" x14ac:dyDescent="0.2">
      <c r="A439" s="17" t="str">
        <f t="shared" si="24"/>
        <v>Einführung in die Debatte der Nachhaltigen Entwicklung43512019K79Schweizer-Ries</v>
      </c>
      <c r="B439" s="17" t="s">
        <v>2134</v>
      </c>
      <c r="C439" s="18" t="s">
        <v>2133</v>
      </c>
      <c r="D439" s="18" t="s">
        <v>40</v>
      </c>
      <c r="E439" s="18" t="s">
        <v>29</v>
      </c>
      <c r="F439" s="19" t="s">
        <v>1393</v>
      </c>
      <c r="G439" s="18" t="s">
        <v>1416</v>
      </c>
      <c r="H439" s="20">
        <v>2019</v>
      </c>
      <c r="I439" s="21">
        <v>8</v>
      </c>
      <c r="J439" s="238">
        <v>4351</v>
      </c>
      <c r="K439" s="18" t="s">
        <v>2132</v>
      </c>
      <c r="L439" s="18" t="s">
        <v>2132</v>
      </c>
      <c r="M439" s="18" t="s">
        <v>236</v>
      </c>
      <c r="N439" s="22"/>
      <c r="O439" s="58" t="s">
        <v>2133</v>
      </c>
      <c r="P439" s="23"/>
      <c r="Q439" s="36"/>
      <c r="R439" s="36"/>
      <c r="S439" s="17"/>
      <c r="T439" s="17"/>
      <c r="U439" s="17"/>
      <c r="V439" s="17"/>
    </row>
    <row r="440" spans="1:22" ht="15" customHeight="1" x14ac:dyDescent="0.2">
      <c r="A440" s="17" t="str">
        <f t="shared" si="24"/>
        <v>Einführung in die KI45112019WIIMüller-Schneiders</v>
      </c>
      <c r="B440" s="17" t="s">
        <v>1419</v>
      </c>
      <c r="C440" s="18" t="s">
        <v>2003</v>
      </c>
      <c r="D440" s="18" t="s">
        <v>40</v>
      </c>
      <c r="E440" s="18" t="s">
        <v>29</v>
      </c>
      <c r="F440" s="19" t="s">
        <v>48</v>
      </c>
      <c r="G440" s="18" t="s">
        <v>49</v>
      </c>
      <c r="H440" s="20">
        <v>2019</v>
      </c>
      <c r="I440" s="21">
        <v>6</v>
      </c>
      <c r="J440" s="21">
        <v>4511</v>
      </c>
      <c r="K440" s="18" t="s">
        <v>242</v>
      </c>
      <c r="L440" s="18" t="s">
        <v>242</v>
      </c>
      <c r="M440" s="18" t="s">
        <v>71</v>
      </c>
      <c r="N440" s="22"/>
      <c r="O440" s="35" t="str">
        <f>VLOOKUP($B440,$A$2:$T$3321,15,FALSE)</f>
        <v>mündl. Prüfung</v>
      </c>
      <c r="P440" s="23"/>
      <c r="Q440" s="21">
        <v>90</v>
      </c>
      <c r="R440" s="36"/>
      <c r="S440" s="17"/>
      <c r="T440" s="17"/>
      <c r="U440" s="6"/>
      <c r="V440" s="6"/>
    </row>
    <row r="441" spans="1:22" ht="15" customHeight="1" x14ac:dyDescent="0.2">
      <c r="A441" s="181" t="str">
        <f t="shared" si="24"/>
        <v>Einführung in die KI42712019779Müller-Schneiders</v>
      </c>
      <c r="B441" s="181"/>
      <c r="C441" s="219" t="s">
        <v>2003</v>
      </c>
      <c r="D441" s="219" t="s">
        <v>40</v>
      </c>
      <c r="E441" s="219" t="s">
        <v>29</v>
      </c>
      <c r="F441" s="220">
        <v>779</v>
      </c>
      <c r="G441" s="219" t="s">
        <v>51</v>
      </c>
      <c r="H441" s="221">
        <v>2019</v>
      </c>
      <c r="I441" s="222">
        <v>6</v>
      </c>
      <c r="J441" s="222">
        <v>4271</v>
      </c>
      <c r="K441" s="219" t="s">
        <v>242</v>
      </c>
      <c r="L441" s="219" t="s">
        <v>242</v>
      </c>
      <c r="M441" s="219" t="s">
        <v>71</v>
      </c>
      <c r="N441" s="223"/>
      <c r="O441" s="30" t="s">
        <v>431</v>
      </c>
      <c r="P441" s="224"/>
      <c r="Q441" s="232">
        <v>90</v>
      </c>
      <c r="R441" s="232"/>
      <c r="S441" s="181"/>
      <c r="T441" s="181"/>
      <c r="U441" s="17"/>
      <c r="V441" s="17"/>
    </row>
    <row r="442" spans="1:22" ht="15" customHeight="1" x14ac:dyDescent="0.2">
      <c r="A442" s="179" t="str">
        <f t="shared" si="24"/>
        <v>Einführung in die KI42712019K79Müller-Schneiders</v>
      </c>
      <c r="B442" s="179" t="s">
        <v>1419</v>
      </c>
      <c r="C442" s="227" t="s">
        <v>2003</v>
      </c>
      <c r="D442" s="227" t="s">
        <v>40</v>
      </c>
      <c r="E442" s="227" t="s">
        <v>29</v>
      </c>
      <c r="F442" s="241" t="s">
        <v>1393</v>
      </c>
      <c r="G442" s="227" t="s">
        <v>1416</v>
      </c>
      <c r="H442" s="237">
        <v>2019</v>
      </c>
      <c r="I442" s="238">
        <v>8</v>
      </c>
      <c r="J442" s="238">
        <v>4271</v>
      </c>
      <c r="K442" s="227" t="s">
        <v>242</v>
      </c>
      <c r="L442" s="227" t="s">
        <v>242</v>
      </c>
      <c r="M442" s="227" t="s">
        <v>71</v>
      </c>
      <c r="N442" s="206"/>
      <c r="O442" s="207" t="str">
        <f>VLOOKUP($B442,$A$2:$T$3321,15,FALSE)</f>
        <v>mündl. Prüfung</v>
      </c>
      <c r="P442" s="208"/>
      <c r="Q442" s="238">
        <v>90</v>
      </c>
      <c r="R442" s="242"/>
      <c r="S442" s="179"/>
      <c r="T442" s="179"/>
      <c r="U442" s="17"/>
      <c r="V442" s="17"/>
    </row>
    <row r="443" spans="1:22" ht="15" customHeight="1" x14ac:dyDescent="0.2">
      <c r="A443" s="179" t="str">
        <f t="shared" si="24"/>
        <v>Einführung in moderene Webtechnologien 40512019748Köhn</v>
      </c>
      <c r="B443" s="269" t="s">
        <v>1687</v>
      </c>
      <c r="C443" s="227" t="s">
        <v>912</v>
      </c>
      <c r="D443" s="227" t="s">
        <v>40</v>
      </c>
      <c r="E443" s="227" t="s">
        <v>29</v>
      </c>
      <c r="F443" s="236">
        <v>748</v>
      </c>
      <c r="G443" s="227" t="s">
        <v>46</v>
      </c>
      <c r="H443" s="237">
        <v>2019</v>
      </c>
      <c r="I443" s="238">
        <v>5</v>
      </c>
      <c r="J443" s="238">
        <v>4051</v>
      </c>
      <c r="K443" s="227" t="s">
        <v>822</v>
      </c>
      <c r="L443" s="227" t="s">
        <v>1244</v>
      </c>
      <c r="M443" s="227" t="s">
        <v>155</v>
      </c>
      <c r="N443" s="206">
        <f>VLOOKUP($B443,$A$2:$T$1829,14,FALSE)</f>
        <v>45373</v>
      </c>
      <c r="O443" s="207" t="str">
        <f>VLOOKUP($B443,$A$2:$T$1829,15,FALSE)</f>
        <v>H9</v>
      </c>
      <c r="P443" s="208">
        <f>VLOOKUP($B443,$A$2:$T$1829,16,FALSE)</f>
        <v>0.54166666666666663</v>
      </c>
      <c r="Q443" s="242">
        <v>120</v>
      </c>
      <c r="R443" s="242"/>
      <c r="S443" s="179"/>
      <c r="T443" s="240"/>
      <c r="U443" s="15"/>
      <c r="V443" s="15"/>
    </row>
    <row r="444" spans="1:22" ht="15" customHeight="1" x14ac:dyDescent="0.2">
      <c r="A444" s="269" t="str">
        <f t="shared" si="24"/>
        <v>Einführung in moderene Webtechnologien 40212019WIIKöhn</v>
      </c>
      <c r="B444" s="269" t="s">
        <v>1687</v>
      </c>
      <c r="C444" s="228" t="s">
        <v>912</v>
      </c>
      <c r="D444" s="253" t="s">
        <v>40</v>
      </c>
      <c r="E444" s="228" t="s">
        <v>29</v>
      </c>
      <c r="F444" s="254" t="s">
        <v>48</v>
      </c>
      <c r="G444" s="18" t="s">
        <v>49</v>
      </c>
      <c r="H444" s="255">
        <v>2019</v>
      </c>
      <c r="I444" s="228">
        <v>5</v>
      </c>
      <c r="J444" s="228">
        <v>4021</v>
      </c>
      <c r="K444" s="228" t="s">
        <v>822</v>
      </c>
      <c r="L444" s="228" t="s">
        <v>822</v>
      </c>
      <c r="M444" s="228" t="s">
        <v>155</v>
      </c>
      <c r="N444" s="206">
        <f>VLOOKUP($B444,$A$2:$T$1829,14,FALSE)</f>
        <v>45373</v>
      </c>
      <c r="O444" s="207" t="str">
        <f>VLOOKUP($B444,$A$2:$T$1829,15,FALSE)</f>
        <v>H9</v>
      </c>
      <c r="P444" s="208">
        <f>VLOOKUP($B444,$A$2:$T$1829,16,FALSE)</f>
        <v>0.54166666666666663</v>
      </c>
      <c r="Q444" s="179">
        <v>90</v>
      </c>
      <c r="R444" s="179"/>
      <c r="S444" s="179"/>
      <c r="T444" s="269"/>
      <c r="U444" s="17"/>
      <c r="V444" s="17"/>
    </row>
    <row r="445" spans="1:22" ht="15" customHeight="1" x14ac:dyDescent="0.2">
      <c r="A445" s="269" t="str">
        <f t="shared" si="24"/>
        <v>Einführung in moderene Webtechnologien 40512019H48Köhn</v>
      </c>
      <c r="B445" s="269" t="s">
        <v>1687</v>
      </c>
      <c r="C445" s="228" t="s">
        <v>912</v>
      </c>
      <c r="D445" s="253" t="s">
        <v>40</v>
      </c>
      <c r="E445" s="228" t="s">
        <v>29</v>
      </c>
      <c r="F445" s="254" t="s">
        <v>58</v>
      </c>
      <c r="G445" s="227" t="s">
        <v>59</v>
      </c>
      <c r="H445" s="255">
        <v>2019</v>
      </c>
      <c r="I445" s="228">
        <v>7</v>
      </c>
      <c r="J445" s="228">
        <v>4051</v>
      </c>
      <c r="K445" s="228" t="s">
        <v>822</v>
      </c>
      <c r="L445" s="228" t="s">
        <v>822</v>
      </c>
      <c r="M445" s="228" t="s">
        <v>155</v>
      </c>
      <c r="N445" s="206">
        <f>VLOOKUP($B445,$A$2:$T$1829,14,FALSE)</f>
        <v>45373</v>
      </c>
      <c r="O445" s="207" t="str">
        <f>VLOOKUP($B445,$A$2:$T$1829,15,FALSE)</f>
        <v>H9</v>
      </c>
      <c r="P445" s="208">
        <f>VLOOKUP($B445,$A$2:$T$1829,16,FALSE)</f>
        <v>0.54166666666666663</v>
      </c>
      <c r="Q445" s="228">
        <v>90</v>
      </c>
      <c r="R445" s="179"/>
      <c r="S445" s="179"/>
      <c r="T445" s="269"/>
      <c r="U445" s="6"/>
      <c r="V445" s="6"/>
    </row>
    <row r="446" spans="1:22" ht="15" customHeight="1" x14ac:dyDescent="0.2">
      <c r="A446" s="179" t="str">
        <f t="shared" si="24"/>
        <v>Einführung in moderene Webtechnologien 41212019757Köhn</v>
      </c>
      <c r="B446" s="179" t="s">
        <v>1687</v>
      </c>
      <c r="C446" s="227" t="s">
        <v>1051</v>
      </c>
      <c r="D446" s="227" t="s">
        <v>28</v>
      </c>
      <c r="E446" s="227" t="s">
        <v>29</v>
      </c>
      <c r="F446" s="236">
        <v>757</v>
      </c>
      <c r="G446" s="227" t="s">
        <v>32</v>
      </c>
      <c r="H446" s="237">
        <v>2019</v>
      </c>
      <c r="I446" s="238">
        <v>5</v>
      </c>
      <c r="J446" s="238">
        <v>4121</v>
      </c>
      <c r="K446" s="228" t="s">
        <v>822</v>
      </c>
      <c r="L446" s="227" t="s">
        <v>1248</v>
      </c>
      <c r="M446" s="227" t="s">
        <v>155</v>
      </c>
      <c r="N446" s="206">
        <f>VLOOKUP($B446,$A$2:$T$1829,14,FALSE)</f>
        <v>45373</v>
      </c>
      <c r="O446" s="276" t="str">
        <f>VLOOKUP($B446,$A$2:$T$1829,15,FALSE)</f>
        <v>H9</v>
      </c>
      <c r="P446" s="208">
        <f>VLOOKUP($B446,$A$2:$T$1829,16,FALSE)</f>
        <v>0.54166666666666663</v>
      </c>
      <c r="Q446" s="238">
        <v>90</v>
      </c>
      <c r="R446" s="242"/>
      <c r="S446" s="179"/>
      <c r="T446" s="179"/>
      <c r="U446" s="17"/>
      <c r="V446" s="17"/>
    </row>
    <row r="447" spans="1:22" ht="15" customHeight="1" x14ac:dyDescent="0.2">
      <c r="A447" s="179" t="str">
        <f t="shared" si="24"/>
        <v>Einführung in moderene Webtechnologien 41212019K57Köhn</v>
      </c>
      <c r="B447" s="179" t="s">
        <v>1687</v>
      </c>
      <c r="C447" s="227" t="s">
        <v>1051</v>
      </c>
      <c r="D447" s="227" t="s">
        <v>28</v>
      </c>
      <c r="E447" s="227" t="s">
        <v>29</v>
      </c>
      <c r="F447" s="241" t="s">
        <v>35</v>
      </c>
      <c r="G447" s="227" t="s">
        <v>36</v>
      </c>
      <c r="H447" s="237">
        <v>2019</v>
      </c>
      <c r="I447" s="238">
        <v>7</v>
      </c>
      <c r="J447" s="238">
        <v>4121</v>
      </c>
      <c r="K447" s="228" t="s">
        <v>822</v>
      </c>
      <c r="L447" s="227" t="s">
        <v>1248</v>
      </c>
      <c r="M447" s="227" t="s">
        <v>155</v>
      </c>
      <c r="N447" s="206">
        <f>VLOOKUP($B447,$A$2:$T$1829,14,FALSE)</f>
        <v>45373</v>
      </c>
      <c r="O447" s="207" t="str">
        <f>VLOOKUP($B447,$A$2:$T$1829,15,FALSE)</f>
        <v>H9</v>
      </c>
      <c r="P447" s="208">
        <f>VLOOKUP($B447,$A$2:$T$1829,16,FALSE)</f>
        <v>0.54166666666666663</v>
      </c>
      <c r="Q447" s="238">
        <v>90</v>
      </c>
      <c r="R447" s="242"/>
      <c r="S447" s="179"/>
      <c r="T447" s="179"/>
      <c r="U447" s="17"/>
      <c r="V447" s="17"/>
    </row>
    <row r="448" spans="1:22" s="225" customFormat="1" ht="15" customHeight="1" x14ac:dyDescent="0.2">
      <c r="A448" s="86" t="str">
        <f t="shared" si="24"/>
        <v>Einführung in moderne Webtechnologien 20412019779Köhn</v>
      </c>
      <c r="B448" s="86"/>
      <c r="C448" s="52" t="s">
        <v>912</v>
      </c>
      <c r="D448" s="79" t="s">
        <v>40</v>
      </c>
      <c r="E448" s="52" t="s">
        <v>29</v>
      </c>
      <c r="F448" s="200">
        <v>779</v>
      </c>
      <c r="G448" s="52" t="s">
        <v>281</v>
      </c>
      <c r="H448" s="81">
        <v>2019</v>
      </c>
      <c r="I448" s="52">
        <v>3</v>
      </c>
      <c r="J448" s="52">
        <v>2041</v>
      </c>
      <c r="K448" s="52" t="s">
        <v>1678</v>
      </c>
      <c r="L448" s="52" t="s">
        <v>822</v>
      </c>
      <c r="M448" s="52" t="s">
        <v>155</v>
      </c>
      <c r="N448" s="14">
        <v>45373</v>
      </c>
      <c r="O448" s="30" t="s">
        <v>167</v>
      </c>
      <c r="P448" s="31">
        <v>0.54166666666666663</v>
      </c>
      <c r="Q448" s="6">
        <v>90</v>
      </c>
      <c r="R448" s="6"/>
      <c r="S448" s="6"/>
      <c r="T448" s="86"/>
      <c r="U448" s="17"/>
      <c r="V448" s="17"/>
    </row>
    <row r="449" spans="1:22" ht="15" customHeight="1" x14ac:dyDescent="0.2">
      <c r="A449" s="84" t="str">
        <f t="shared" si="24"/>
        <v>Einführung in moderne Webtechnologien 20412019K79Köhn</v>
      </c>
      <c r="B449" s="84" t="s">
        <v>1687</v>
      </c>
      <c r="C449" s="16" t="s">
        <v>912</v>
      </c>
      <c r="D449" s="70" t="s">
        <v>40</v>
      </c>
      <c r="E449" s="16" t="s">
        <v>841</v>
      </c>
      <c r="F449" s="199" t="s">
        <v>1393</v>
      </c>
      <c r="G449" s="16" t="s">
        <v>1416</v>
      </c>
      <c r="H449" s="72">
        <v>2019</v>
      </c>
      <c r="I449" s="16">
        <v>5</v>
      </c>
      <c r="J449" s="16">
        <v>2041</v>
      </c>
      <c r="K449" s="16" t="s">
        <v>1678</v>
      </c>
      <c r="L449" s="16" t="s">
        <v>822</v>
      </c>
      <c r="M449" s="16" t="s">
        <v>155</v>
      </c>
      <c r="N449" s="22">
        <f>VLOOKUP($B449,$A$2:$T$1829,14,FALSE)</f>
        <v>45373</v>
      </c>
      <c r="O449" s="35" t="str">
        <f>VLOOKUP($B449,$A$2:$T$1829,15,FALSE)</f>
        <v>H9</v>
      </c>
      <c r="P449" s="23">
        <f>VLOOKUP($B449,$A$2:$T$1829,16,FALSE)</f>
        <v>0.54166666666666663</v>
      </c>
      <c r="Q449" s="16">
        <v>90</v>
      </c>
      <c r="R449" s="17"/>
      <c r="S449" s="17"/>
      <c r="T449" s="84"/>
      <c r="U449" s="17"/>
      <c r="V449" s="17"/>
    </row>
    <row r="450" spans="1:22" ht="15" customHeight="1" x14ac:dyDescent="0.2">
      <c r="A450" s="86" t="str">
        <f t="shared" si="24"/>
        <v>Einführung in Structural Health Monitoring12812019MMBMueller/Höffer</v>
      </c>
      <c r="B450" s="86"/>
      <c r="C450" s="52" t="s">
        <v>2200</v>
      </c>
      <c r="D450" s="79" t="s">
        <v>189</v>
      </c>
      <c r="E450" s="52" t="s">
        <v>18</v>
      </c>
      <c r="F450" s="80" t="s">
        <v>192</v>
      </c>
      <c r="G450" s="52" t="s">
        <v>30</v>
      </c>
      <c r="H450" s="81">
        <v>2019</v>
      </c>
      <c r="I450" s="52">
        <v>2</v>
      </c>
      <c r="J450" s="52">
        <v>1281</v>
      </c>
      <c r="K450" s="52" t="s">
        <v>908</v>
      </c>
      <c r="L450" s="52" t="s">
        <v>908</v>
      </c>
      <c r="M450" s="52" t="s">
        <v>1626</v>
      </c>
      <c r="N450" s="50"/>
      <c r="O450" s="30" t="s">
        <v>431</v>
      </c>
      <c r="P450" s="31"/>
      <c r="Q450" s="482">
        <v>75</v>
      </c>
      <c r="R450" s="6"/>
      <c r="S450" s="6"/>
      <c r="T450" s="86"/>
      <c r="U450" s="179"/>
      <c r="V450" s="179"/>
    </row>
    <row r="451" spans="1:22" ht="15" customHeight="1" x14ac:dyDescent="0.2">
      <c r="A451" s="84" t="str">
        <f t="shared" si="24"/>
        <v>Einführung in Structural Health Monitoring12812019MMTMueller/Höffer</v>
      </c>
      <c r="B451" s="84" t="s">
        <v>1627</v>
      </c>
      <c r="C451" s="16" t="s">
        <v>2200</v>
      </c>
      <c r="D451" s="70" t="s">
        <v>189</v>
      </c>
      <c r="E451" s="16" t="s">
        <v>18</v>
      </c>
      <c r="F451" s="71" t="s">
        <v>42</v>
      </c>
      <c r="G451" s="16" t="s">
        <v>32</v>
      </c>
      <c r="H451" s="72">
        <v>2019</v>
      </c>
      <c r="I451" s="16">
        <v>1</v>
      </c>
      <c r="J451" s="16">
        <v>1281</v>
      </c>
      <c r="K451" s="16" t="s">
        <v>908</v>
      </c>
      <c r="L451" s="16" t="s">
        <v>908</v>
      </c>
      <c r="M451" s="52" t="s">
        <v>1626</v>
      </c>
      <c r="N451" s="55"/>
      <c r="O451" s="35" t="str">
        <f>VLOOKUP($B451,$A$2:$T$1829,15,FALSE)</f>
        <v>mündl. Prüfung</v>
      </c>
      <c r="P451" s="23"/>
      <c r="Q451" s="412">
        <v>75</v>
      </c>
      <c r="R451" s="17"/>
      <c r="S451" s="17"/>
      <c r="T451" s="84"/>
      <c r="U451" s="15"/>
      <c r="V451" s="15"/>
    </row>
    <row r="452" spans="1:22" ht="15" customHeight="1" x14ac:dyDescent="0.2">
      <c r="A452" s="17" t="str">
        <f t="shared" si="24"/>
        <v xml:space="preserve">Einführung Vermessung    11612019771Mischke/ Frielinghaus </v>
      </c>
      <c r="B452" s="17" t="s">
        <v>1863</v>
      </c>
      <c r="C452" s="63" t="s">
        <v>903</v>
      </c>
      <c r="D452" s="63" t="s">
        <v>76</v>
      </c>
      <c r="E452" s="63" t="s">
        <v>29</v>
      </c>
      <c r="F452" s="83">
        <v>771</v>
      </c>
      <c r="G452" s="63" t="s">
        <v>77</v>
      </c>
      <c r="H452" s="64">
        <v>2019</v>
      </c>
      <c r="I452" s="64">
        <v>1</v>
      </c>
      <c r="J452" s="64">
        <v>1161</v>
      </c>
      <c r="K452" s="63" t="s">
        <v>244</v>
      </c>
      <c r="L452" s="63" t="s">
        <v>244</v>
      </c>
      <c r="M452" s="63" t="s">
        <v>1862</v>
      </c>
      <c r="N452" s="95">
        <f>VLOOKUP($B452,$A$2:$T$1829,14,FALSE)</f>
        <v>45328</v>
      </c>
      <c r="O452" s="87" t="str">
        <f>VLOOKUP($B452,$A$2:$T$1829,15,FALSE)</f>
        <v>H9</v>
      </c>
      <c r="P452" s="96">
        <f>VLOOKUP($B452,$A$2:$T$1829,16,FALSE)</f>
        <v>0.35416666666666669</v>
      </c>
      <c r="Q452" s="84">
        <v>120</v>
      </c>
      <c r="R452" s="84"/>
      <c r="S452" s="183"/>
      <c r="T452" s="6"/>
      <c r="U452" s="166"/>
      <c r="V452" s="166"/>
    </row>
    <row r="453" spans="1:22" ht="15" customHeight="1" x14ac:dyDescent="0.2">
      <c r="A453" s="17" t="str">
        <f t="shared" si="24"/>
        <v xml:space="preserve">Einführung Vermessung    11612019K71Mischke/ Frielinghaus </v>
      </c>
      <c r="B453" s="17" t="s">
        <v>1863</v>
      </c>
      <c r="C453" s="63" t="s">
        <v>903</v>
      </c>
      <c r="D453" s="63" t="s">
        <v>76</v>
      </c>
      <c r="E453" s="63" t="s">
        <v>29</v>
      </c>
      <c r="F453" s="83" t="s">
        <v>79</v>
      </c>
      <c r="G453" s="63" t="s">
        <v>80</v>
      </c>
      <c r="H453" s="64">
        <v>2019</v>
      </c>
      <c r="I453" s="64">
        <v>3</v>
      </c>
      <c r="J453" s="64">
        <v>1161</v>
      </c>
      <c r="K453" s="63" t="s">
        <v>244</v>
      </c>
      <c r="L453" s="63" t="s">
        <v>244</v>
      </c>
      <c r="M453" s="63" t="s">
        <v>1862</v>
      </c>
      <c r="N453" s="95">
        <f>VLOOKUP($B453,$A$2:$T$1829,14,FALSE)</f>
        <v>45328</v>
      </c>
      <c r="O453" s="87" t="str">
        <f>VLOOKUP($B453,$A$2:$T$1829,15,FALSE)</f>
        <v>H9</v>
      </c>
      <c r="P453" s="96">
        <f>VLOOKUP($B453,$A$2:$T$1829,16,FALSE)</f>
        <v>0.35416666666666669</v>
      </c>
      <c r="Q453" s="84">
        <v>120</v>
      </c>
      <c r="R453" s="84"/>
      <c r="S453" s="183"/>
      <c r="T453" s="6"/>
      <c r="U453" s="171"/>
      <c r="V453" s="171"/>
    </row>
    <row r="454" spans="1:22" ht="15" customHeight="1" x14ac:dyDescent="0.2">
      <c r="A454" s="6" t="str">
        <f t="shared" si="24"/>
        <v xml:space="preserve">Einführung Vermessung    11612019718Mischke/ Frielinghaus </v>
      </c>
      <c r="B454" s="6"/>
      <c r="C454" s="43" t="s">
        <v>903</v>
      </c>
      <c r="D454" s="101" t="s">
        <v>76</v>
      </c>
      <c r="E454" s="43" t="s">
        <v>29</v>
      </c>
      <c r="F454" s="85">
        <v>718</v>
      </c>
      <c r="G454" s="43" t="s">
        <v>169</v>
      </c>
      <c r="H454" s="45">
        <v>2019</v>
      </c>
      <c r="I454" s="45">
        <v>1</v>
      </c>
      <c r="J454" s="45">
        <v>1161</v>
      </c>
      <c r="K454" s="43" t="s">
        <v>244</v>
      </c>
      <c r="L454" s="43" t="s">
        <v>244</v>
      </c>
      <c r="M454" s="43" t="s">
        <v>1862</v>
      </c>
      <c r="N454" s="14">
        <v>45328</v>
      </c>
      <c r="O454" s="93" t="s">
        <v>167</v>
      </c>
      <c r="P454" s="99">
        <v>0.35416666666666669</v>
      </c>
      <c r="Q454" s="86">
        <v>120</v>
      </c>
      <c r="R454" s="86"/>
      <c r="S454" s="6"/>
      <c r="T454" s="17"/>
      <c r="U454" s="15"/>
      <c r="V454" s="15"/>
    </row>
    <row r="455" spans="1:22" ht="15" customHeight="1" x14ac:dyDescent="0.2">
      <c r="A455" s="17" t="str">
        <f t="shared" si="24"/>
        <v xml:space="preserve">Einführung Vermessung    11612019K18Mischke/ Frielinghaus </v>
      </c>
      <c r="B455" s="17" t="s">
        <v>1863</v>
      </c>
      <c r="C455" s="63" t="s">
        <v>903</v>
      </c>
      <c r="D455" s="63" t="s">
        <v>76</v>
      </c>
      <c r="E455" s="63" t="s">
        <v>29</v>
      </c>
      <c r="F455" s="83" t="s">
        <v>172</v>
      </c>
      <c r="G455" s="63" t="s">
        <v>173</v>
      </c>
      <c r="H455" s="64">
        <v>2019</v>
      </c>
      <c r="I455" s="64">
        <v>1</v>
      </c>
      <c r="J455" s="64">
        <v>1161</v>
      </c>
      <c r="K455" s="63" t="s">
        <v>244</v>
      </c>
      <c r="L455" s="63" t="s">
        <v>244</v>
      </c>
      <c r="M455" s="63" t="s">
        <v>1862</v>
      </c>
      <c r="N455" s="95">
        <f>VLOOKUP($B455,$A$2:$T$1829,14,FALSE)</f>
        <v>45328</v>
      </c>
      <c r="O455" s="87" t="str">
        <f>VLOOKUP($B455,$A$2:$T$1829,15,FALSE)</f>
        <v>H9</v>
      </c>
      <c r="P455" s="96">
        <f>VLOOKUP($B455,$A$2:$T$1829,16,FALSE)</f>
        <v>0.35416666666666669</v>
      </c>
      <c r="Q455" s="84">
        <v>120</v>
      </c>
      <c r="R455" s="84"/>
      <c r="S455" s="17"/>
      <c r="T455" s="6"/>
      <c r="U455" s="6"/>
      <c r="V455" s="6"/>
    </row>
    <row r="456" spans="1:22" ht="15" customHeight="1" x14ac:dyDescent="0.2">
      <c r="A456" s="181" t="str">
        <f t="shared" si="24"/>
        <v>E-Learning42112019779Lütticke</v>
      </c>
      <c r="B456" s="181"/>
      <c r="C456" s="219" t="s">
        <v>1383</v>
      </c>
      <c r="D456" s="219" t="s">
        <v>40</v>
      </c>
      <c r="E456" s="219" t="s">
        <v>29</v>
      </c>
      <c r="F456" s="275">
        <v>779</v>
      </c>
      <c r="G456" s="219" t="s">
        <v>51</v>
      </c>
      <c r="H456" s="221">
        <v>2019</v>
      </c>
      <c r="I456" s="222">
        <v>6</v>
      </c>
      <c r="J456" s="222">
        <v>4211</v>
      </c>
      <c r="K456" s="219" t="s">
        <v>245</v>
      </c>
      <c r="L456" s="219" t="s">
        <v>245</v>
      </c>
      <c r="M456" s="219" t="s">
        <v>246</v>
      </c>
      <c r="N456" s="223"/>
      <c r="O456" s="191" t="s">
        <v>1383</v>
      </c>
      <c r="P456" s="224"/>
      <c r="Q456" s="232">
        <v>60</v>
      </c>
      <c r="R456" s="232"/>
      <c r="S456" s="181"/>
      <c r="T456" s="181"/>
      <c r="U456" s="15"/>
      <c r="V456" s="15"/>
    </row>
    <row r="457" spans="1:22" ht="15" customHeight="1" x14ac:dyDescent="0.2">
      <c r="A457" s="179" t="str">
        <f t="shared" si="24"/>
        <v>E-Learning42112019K79Lütticke</v>
      </c>
      <c r="B457" s="179"/>
      <c r="C457" s="227" t="s">
        <v>1383</v>
      </c>
      <c r="D457" s="227" t="s">
        <v>40</v>
      </c>
      <c r="E457" s="227" t="s">
        <v>29</v>
      </c>
      <c r="F457" s="241" t="s">
        <v>1393</v>
      </c>
      <c r="G457" s="227" t="s">
        <v>1416</v>
      </c>
      <c r="H457" s="237">
        <v>2019</v>
      </c>
      <c r="I457" s="238">
        <v>8</v>
      </c>
      <c r="J457" s="238">
        <v>4211</v>
      </c>
      <c r="K457" s="227" t="s">
        <v>245</v>
      </c>
      <c r="L457" s="227" t="s">
        <v>245</v>
      </c>
      <c r="M457" s="227" t="s">
        <v>246</v>
      </c>
      <c r="N457" s="206"/>
      <c r="O457" s="207" t="s">
        <v>1383</v>
      </c>
      <c r="P457" s="208"/>
      <c r="Q457" s="242">
        <v>60</v>
      </c>
      <c r="R457" s="242"/>
      <c r="S457" s="179"/>
      <c r="T457" s="179"/>
      <c r="U457" s="15"/>
      <c r="V457" s="15"/>
    </row>
    <row r="458" spans="1:22" s="171" customFormat="1" ht="15" customHeight="1" x14ac:dyDescent="0.2">
      <c r="A458" s="86" t="str">
        <f t="shared" si="24"/>
        <v>Elektrische Aktorik22312019757Bergmann</v>
      </c>
      <c r="B458" s="86"/>
      <c r="C458" s="52" t="s">
        <v>912</v>
      </c>
      <c r="D458" s="79" t="s">
        <v>28</v>
      </c>
      <c r="E458" s="52" t="s">
        <v>29</v>
      </c>
      <c r="F458" s="200">
        <v>757</v>
      </c>
      <c r="G458" s="52" t="s">
        <v>32</v>
      </c>
      <c r="H458" s="81">
        <v>2019</v>
      </c>
      <c r="I458" s="52">
        <v>3</v>
      </c>
      <c r="J458" s="52">
        <v>2231</v>
      </c>
      <c r="K458" s="52" t="s">
        <v>33</v>
      </c>
      <c r="L458" s="52" t="s">
        <v>33</v>
      </c>
      <c r="M458" s="52" t="s">
        <v>34</v>
      </c>
      <c r="N458" s="14">
        <v>45370</v>
      </c>
      <c r="O458" s="30" t="s">
        <v>167</v>
      </c>
      <c r="P458" s="31">
        <v>0.375</v>
      </c>
      <c r="Q458" s="6">
        <v>90</v>
      </c>
      <c r="R458" s="6"/>
      <c r="S458" s="6"/>
      <c r="T458" s="17"/>
      <c r="U458" s="17"/>
      <c r="V458" s="17"/>
    </row>
    <row r="459" spans="1:22" ht="15" customHeight="1" x14ac:dyDescent="0.2">
      <c r="A459" s="84" t="str">
        <f t="shared" si="24"/>
        <v>Elektrische Aktorik22312019K57Bergmann</v>
      </c>
      <c r="B459" s="84" t="s">
        <v>1406</v>
      </c>
      <c r="C459" s="16" t="s">
        <v>912</v>
      </c>
      <c r="D459" s="70" t="s">
        <v>28</v>
      </c>
      <c r="E459" s="16" t="s">
        <v>29</v>
      </c>
      <c r="F459" s="199" t="s">
        <v>35</v>
      </c>
      <c r="G459" s="16" t="s">
        <v>36</v>
      </c>
      <c r="H459" s="72">
        <v>2019</v>
      </c>
      <c r="I459" s="16">
        <v>5</v>
      </c>
      <c r="J459" s="16">
        <v>2231</v>
      </c>
      <c r="K459" s="16" t="s">
        <v>33</v>
      </c>
      <c r="L459" s="16" t="s">
        <v>33</v>
      </c>
      <c r="M459" s="16" t="s">
        <v>34</v>
      </c>
      <c r="N459" s="22">
        <f>VLOOKUP($B459,$A$2:$T$3483,14,FALSE)</f>
        <v>45370</v>
      </c>
      <c r="O459" s="58" t="str">
        <f>VLOOKUP($B459,$A$2:$T$3483,15,FALSE)</f>
        <v>H9</v>
      </c>
      <c r="P459" s="23">
        <f>VLOOKUP($B459,$A$2:$T$3483,16,FALSE)</f>
        <v>0.375</v>
      </c>
      <c r="Q459" s="16">
        <v>90</v>
      </c>
      <c r="R459" s="17"/>
      <c r="S459" s="17"/>
      <c r="T459" s="86"/>
      <c r="U459" s="6"/>
      <c r="V459" s="6"/>
    </row>
    <row r="460" spans="1:22" ht="15" customHeight="1" x14ac:dyDescent="0.2">
      <c r="A460" s="6" t="str">
        <f t="shared" si="24"/>
        <v>Elektrische Aktorik30612016F04Zimmermanns</v>
      </c>
      <c r="B460" s="17"/>
      <c r="C460" s="52" t="s">
        <v>903</v>
      </c>
      <c r="D460" s="79" t="s">
        <v>40</v>
      </c>
      <c r="E460" s="52" t="s">
        <v>29</v>
      </c>
      <c r="F460" s="80" t="s">
        <v>53</v>
      </c>
      <c r="G460" s="52" t="s">
        <v>54</v>
      </c>
      <c r="H460" s="81">
        <v>2016</v>
      </c>
      <c r="I460" s="52">
        <v>6</v>
      </c>
      <c r="J460" s="52">
        <v>3061</v>
      </c>
      <c r="K460" s="52" t="s">
        <v>33</v>
      </c>
      <c r="L460" s="52" t="s">
        <v>33</v>
      </c>
      <c r="M460" s="52" t="s">
        <v>250</v>
      </c>
      <c r="N460" s="14">
        <v>45373</v>
      </c>
      <c r="O460" s="30" t="s">
        <v>1126</v>
      </c>
      <c r="P460" s="31">
        <v>0.375</v>
      </c>
      <c r="Q460" s="29">
        <v>120</v>
      </c>
      <c r="R460" s="36"/>
      <c r="S460" s="6"/>
      <c r="T460" s="6"/>
      <c r="U460" s="6"/>
      <c r="V460" s="6"/>
    </row>
    <row r="461" spans="1:22" ht="15" customHeight="1" x14ac:dyDescent="0.2">
      <c r="A461" s="6" t="str">
        <f t="shared" ref="A461:A524" si="28">K461&amp;J461&amp;H461&amp;F461&amp;M461</f>
        <v>Elektrische Komponenten21112019METSchugt</v>
      </c>
      <c r="B461" s="6" t="s">
        <v>251</v>
      </c>
      <c r="C461" s="26" t="s">
        <v>903</v>
      </c>
      <c r="D461" s="26" t="s">
        <v>40</v>
      </c>
      <c r="E461" s="26" t="s">
        <v>18</v>
      </c>
      <c r="F461" s="27" t="s">
        <v>41</v>
      </c>
      <c r="G461" s="26" t="s">
        <v>46</v>
      </c>
      <c r="H461" s="28">
        <v>2019</v>
      </c>
      <c r="I461" s="29">
        <v>2</v>
      </c>
      <c r="J461" s="29">
        <v>2111</v>
      </c>
      <c r="K461" s="219" t="s">
        <v>247</v>
      </c>
      <c r="L461" s="26" t="s">
        <v>247</v>
      </c>
      <c r="M461" s="25" t="s">
        <v>225</v>
      </c>
      <c r="N461" s="14">
        <v>45331</v>
      </c>
      <c r="O461" s="30" t="s">
        <v>1126</v>
      </c>
      <c r="P461" s="31">
        <v>0.375</v>
      </c>
      <c r="Q461" s="32">
        <v>120</v>
      </c>
      <c r="R461" s="32"/>
      <c r="S461" s="184"/>
      <c r="T461" s="84"/>
      <c r="U461" s="6"/>
      <c r="V461" s="6"/>
    </row>
    <row r="462" spans="1:22" ht="15" customHeight="1" x14ac:dyDescent="0.2">
      <c r="A462" s="6" t="str">
        <f t="shared" si="28"/>
        <v>Elektrische Netze43212019748Lipphardt</v>
      </c>
      <c r="B462" s="6"/>
      <c r="C462" s="26" t="s">
        <v>912</v>
      </c>
      <c r="D462" s="26" t="s">
        <v>40</v>
      </c>
      <c r="E462" s="26" t="s">
        <v>29</v>
      </c>
      <c r="F462" s="27">
        <v>748</v>
      </c>
      <c r="G462" s="26" t="s">
        <v>46</v>
      </c>
      <c r="H462" s="28">
        <v>2019</v>
      </c>
      <c r="I462" s="29">
        <v>6</v>
      </c>
      <c r="J462" s="29">
        <v>4321</v>
      </c>
      <c r="K462" s="26" t="s">
        <v>1545</v>
      </c>
      <c r="L462" s="26" t="s">
        <v>1545</v>
      </c>
      <c r="M462" s="25" t="s">
        <v>1527</v>
      </c>
      <c r="N462" s="14">
        <v>45323</v>
      </c>
      <c r="O462" s="30" t="s">
        <v>1132</v>
      </c>
      <c r="P462" s="31">
        <v>0.33333333333333331</v>
      </c>
      <c r="Q462" s="32">
        <v>90</v>
      </c>
      <c r="R462" s="32"/>
      <c r="S462" s="184"/>
      <c r="T462" s="24"/>
      <c r="U462" s="77"/>
      <c r="V462" s="77"/>
    </row>
    <row r="463" spans="1:22" s="171" customFormat="1" ht="15" customHeight="1" x14ac:dyDescent="0.2">
      <c r="A463" s="17" t="str">
        <f t="shared" si="28"/>
        <v>Elektrische Netze43212019H48Lipphardt</v>
      </c>
      <c r="B463" s="17" t="s">
        <v>1833</v>
      </c>
      <c r="C463" s="18" t="s">
        <v>912</v>
      </c>
      <c r="D463" s="18" t="s">
        <v>40</v>
      </c>
      <c r="E463" s="18" t="s">
        <v>29</v>
      </c>
      <c r="F463" s="19" t="s">
        <v>58</v>
      </c>
      <c r="G463" s="18" t="s">
        <v>1399</v>
      </c>
      <c r="H463" s="20">
        <v>2019</v>
      </c>
      <c r="I463" s="21">
        <v>8</v>
      </c>
      <c r="J463" s="21">
        <v>4321</v>
      </c>
      <c r="K463" s="18" t="s">
        <v>1545</v>
      </c>
      <c r="L463" s="18" t="s">
        <v>1545</v>
      </c>
      <c r="M463" s="18" t="s">
        <v>1527</v>
      </c>
      <c r="N463" s="22">
        <f>VLOOKUP($B463,$A$2:$T$1829,14,FALSE)</f>
        <v>45323</v>
      </c>
      <c r="O463" s="58" t="str">
        <f>VLOOKUP($B463,$A$2:$T$1829,15,FALSE)</f>
        <v>D3-16</v>
      </c>
      <c r="P463" s="23">
        <v>0.33333333333333331</v>
      </c>
      <c r="Q463" s="21">
        <v>90</v>
      </c>
      <c r="R463" s="36"/>
      <c r="S463" s="17"/>
      <c r="T463" s="15"/>
      <c r="U463" s="15"/>
      <c r="V463" s="15"/>
    </row>
    <row r="464" spans="1:22" ht="15" customHeight="1" x14ac:dyDescent="0.2">
      <c r="A464" s="6" t="str">
        <f t="shared" si="28"/>
        <v>Elektrische Systeme im Hochvolt-Fahrzeug21712019MMTSchugt</v>
      </c>
      <c r="B464" s="6"/>
      <c r="C464" s="26" t="s">
        <v>1098</v>
      </c>
      <c r="D464" s="26" t="s">
        <v>189</v>
      </c>
      <c r="E464" s="26" t="s">
        <v>18</v>
      </c>
      <c r="F464" s="27" t="s">
        <v>42</v>
      </c>
      <c r="G464" s="26" t="s">
        <v>32</v>
      </c>
      <c r="H464" s="28">
        <v>2019</v>
      </c>
      <c r="I464" s="29">
        <v>2</v>
      </c>
      <c r="J464" s="29">
        <v>2171</v>
      </c>
      <c r="K464" s="26" t="s">
        <v>917</v>
      </c>
      <c r="L464" s="26" t="s">
        <v>917</v>
      </c>
      <c r="M464" s="26" t="s">
        <v>225</v>
      </c>
      <c r="N464" s="14">
        <v>45331</v>
      </c>
      <c r="O464" s="30" t="s">
        <v>1126</v>
      </c>
      <c r="P464" s="31">
        <v>0.375</v>
      </c>
      <c r="Q464" s="29">
        <v>60</v>
      </c>
      <c r="R464" s="32"/>
      <c r="S464" s="6"/>
      <c r="T464" s="24"/>
      <c r="U464" s="17"/>
      <c r="V464" s="17"/>
    </row>
    <row r="465" spans="1:22" ht="15" customHeight="1" x14ac:dyDescent="0.2">
      <c r="A465" s="17" t="str">
        <f t="shared" si="28"/>
        <v>Elektrische Systeme im Hochvolt-Fahrzeug22712019METSchugt</v>
      </c>
      <c r="B465" s="17" t="s">
        <v>2173</v>
      </c>
      <c r="C465" s="18" t="s">
        <v>1974</v>
      </c>
      <c r="D465" s="18" t="s">
        <v>40</v>
      </c>
      <c r="E465" s="18" t="s">
        <v>18</v>
      </c>
      <c r="F465" s="19" t="s">
        <v>41</v>
      </c>
      <c r="G465" s="18" t="s">
        <v>46</v>
      </c>
      <c r="H465" s="20">
        <v>2019</v>
      </c>
      <c r="I465" s="21">
        <v>2</v>
      </c>
      <c r="J465" s="238">
        <v>2271</v>
      </c>
      <c r="K465" s="18" t="s">
        <v>917</v>
      </c>
      <c r="L465" s="18" t="s">
        <v>917</v>
      </c>
      <c r="M465" s="18" t="s">
        <v>225</v>
      </c>
      <c r="N465" s="22">
        <f>VLOOKUP($B465,$A$2:$T$1829,14,FALSE)</f>
        <v>45331</v>
      </c>
      <c r="O465" s="35" t="str">
        <f>VLOOKUP($B465,$A$2:$T$1829,15,FALSE)</f>
        <v>C7-09</v>
      </c>
      <c r="P465" s="23">
        <f>VLOOKUP($B465,$A$2:$T$1829,16,FALSE)</f>
        <v>0.375</v>
      </c>
      <c r="Q465" s="16">
        <v>120</v>
      </c>
      <c r="R465" s="17"/>
      <c r="S465" s="17"/>
      <c r="T465" s="179"/>
      <c r="U465" s="15"/>
      <c r="V465" s="15"/>
    </row>
    <row r="466" spans="1:22" ht="15" customHeight="1" x14ac:dyDescent="0.2">
      <c r="A466" s="6" t="str">
        <f t="shared" si="28"/>
        <v>Elektrom. Verträglichkeit20912019748Bosselmann</v>
      </c>
      <c r="B466" s="6"/>
      <c r="C466" s="26" t="s">
        <v>912</v>
      </c>
      <c r="D466" s="26" t="s">
        <v>40</v>
      </c>
      <c r="E466" s="26" t="s">
        <v>29</v>
      </c>
      <c r="F466" s="27">
        <v>748</v>
      </c>
      <c r="G466" s="26" t="s">
        <v>46</v>
      </c>
      <c r="H466" s="28">
        <v>2019</v>
      </c>
      <c r="I466" s="29">
        <v>4</v>
      </c>
      <c r="J466" s="29">
        <v>2091</v>
      </c>
      <c r="K466" s="26" t="s">
        <v>254</v>
      </c>
      <c r="L466" s="26" t="s">
        <v>254</v>
      </c>
      <c r="M466" s="26" t="s">
        <v>57</v>
      </c>
      <c r="N466" s="14">
        <v>45331</v>
      </c>
      <c r="O466" s="47" t="s">
        <v>1126</v>
      </c>
      <c r="P466" s="31">
        <v>0.58333333333333337</v>
      </c>
      <c r="Q466" s="32">
        <v>90</v>
      </c>
      <c r="R466" s="32"/>
      <c r="S466" s="6"/>
      <c r="T466" s="15"/>
      <c r="U466" s="17"/>
      <c r="V466" s="17"/>
    </row>
    <row r="467" spans="1:22" ht="15" customHeight="1" x14ac:dyDescent="0.2">
      <c r="A467" s="17" t="str">
        <f t="shared" si="28"/>
        <v>Elektrom. Verträglichkeit20912019H48Bosselmann</v>
      </c>
      <c r="B467" s="179" t="s">
        <v>980</v>
      </c>
      <c r="C467" s="18" t="s">
        <v>912</v>
      </c>
      <c r="D467" s="18" t="s">
        <v>40</v>
      </c>
      <c r="E467" s="18" t="s">
        <v>29</v>
      </c>
      <c r="F467" s="19" t="s">
        <v>58</v>
      </c>
      <c r="G467" s="18" t="s">
        <v>1399</v>
      </c>
      <c r="H467" s="20">
        <v>2019</v>
      </c>
      <c r="I467" s="21">
        <v>6</v>
      </c>
      <c r="J467" s="21">
        <v>2091</v>
      </c>
      <c r="K467" s="18" t="s">
        <v>254</v>
      </c>
      <c r="L467" s="18" t="s">
        <v>254</v>
      </c>
      <c r="M467" s="18" t="s">
        <v>57</v>
      </c>
      <c r="N467" s="22">
        <f>VLOOKUP($B467,$A$2:$T$1829,14,FALSE)</f>
        <v>45331</v>
      </c>
      <c r="O467" s="75" t="str">
        <f>VLOOKUP($B467,$A$2:$T$1829,15,FALSE)</f>
        <v>C7-09</v>
      </c>
      <c r="P467" s="23">
        <f>VLOOKUP($B467,$A$2:$T$1829,16,FALSE)</f>
        <v>0.58333333333333337</v>
      </c>
      <c r="Q467" s="36">
        <v>90</v>
      </c>
      <c r="R467" s="36"/>
      <c r="S467" s="17"/>
      <c r="T467" s="15"/>
      <c r="U467" s="15"/>
      <c r="V467" s="15"/>
    </row>
    <row r="468" spans="1:22" ht="15" customHeight="1" x14ac:dyDescent="0.2">
      <c r="A468" s="6" t="str">
        <f t="shared" si="28"/>
        <v>Elektronische Bauelemente22512019757Albers</v>
      </c>
      <c r="B468" s="6"/>
      <c r="C468" s="26" t="s">
        <v>903</v>
      </c>
      <c r="D468" s="26" t="s">
        <v>28</v>
      </c>
      <c r="E468" s="26" t="s">
        <v>29</v>
      </c>
      <c r="F468" s="198">
        <v>757</v>
      </c>
      <c r="G468" s="26" t="s">
        <v>32</v>
      </c>
      <c r="H468" s="28">
        <v>2019</v>
      </c>
      <c r="I468" s="29">
        <v>3</v>
      </c>
      <c r="J468" s="29">
        <v>2251</v>
      </c>
      <c r="K468" s="26" t="s">
        <v>825</v>
      </c>
      <c r="L468" s="26" t="s">
        <v>825</v>
      </c>
      <c r="M468" s="26" t="s">
        <v>112</v>
      </c>
      <c r="N468" s="14">
        <v>45330</v>
      </c>
      <c r="O468" s="47" t="s">
        <v>1130</v>
      </c>
      <c r="P468" s="31">
        <v>0.375</v>
      </c>
      <c r="Q468" s="32">
        <v>120</v>
      </c>
      <c r="R468" s="32"/>
      <c r="S468" s="6"/>
      <c r="T468" s="240"/>
      <c r="U468" s="17"/>
      <c r="V468" s="17"/>
    </row>
    <row r="469" spans="1:22" ht="15" customHeight="1" x14ac:dyDescent="0.2">
      <c r="A469" s="17" t="str">
        <f t="shared" si="28"/>
        <v>Elektronische Bauelemente22512019K57Albers</v>
      </c>
      <c r="B469" s="17" t="s">
        <v>1407</v>
      </c>
      <c r="C469" s="18" t="s">
        <v>903</v>
      </c>
      <c r="D469" s="18" t="s">
        <v>28</v>
      </c>
      <c r="E469" s="18" t="s">
        <v>29</v>
      </c>
      <c r="F469" s="197" t="s">
        <v>35</v>
      </c>
      <c r="G469" s="18" t="s">
        <v>36</v>
      </c>
      <c r="H469" s="20">
        <v>2019</v>
      </c>
      <c r="I469" s="21">
        <v>5</v>
      </c>
      <c r="J469" s="21">
        <v>2251</v>
      </c>
      <c r="K469" s="18" t="s">
        <v>825</v>
      </c>
      <c r="L469" s="18" t="s">
        <v>825</v>
      </c>
      <c r="M469" s="18" t="s">
        <v>112</v>
      </c>
      <c r="N469" s="22">
        <f>VLOOKUP($B469,$A$2:$T$3483,14,FALSE)</f>
        <v>45330</v>
      </c>
      <c r="O469" s="41" t="str">
        <f>VLOOKUP($B469,$A$2:$T$3483,15,FALSE)</f>
        <v>Blue Box</v>
      </c>
      <c r="P469" s="23">
        <f>VLOOKUP($B469,$A$2:$T$3483,16,FALSE)</f>
        <v>0.375</v>
      </c>
      <c r="Q469" s="36">
        <v>120</v>
      </c>
      <c r="R469" s="36"/>
      <c r="S469" s="17"/>
      <c r="T469" s="17"/>
      <c r="U469" s="181"/>
      <c r="V469" s="181"/>
    </row>
    <row r="470" spans="1:22" ht="15" customHeight="1" x14ac:dyDescent="0.2">
      <c r="A470" s="179" t="str">
        <f t="shared" si="28"/>
        <v>Elektronische Systeme im Fahrzeug40412019757Schugt/Kremzow-Tennie</v>
      </c>
      <c r="B470" s="179" t="s">
        <v>1543</v>
      </c>
      <c r="C470" s="227" t="s">
        <v>1032</v>
      </c>
      <c r="D470" s="227" t="s">
        <v>28</v>
      </c>
      <c r="E470" s="227" t="s">
        <v>29</v>
      </c>
      <c r="F470" s="236">
        <v>757</v>
      </c>
      <c r="G470" s="227" t="s">
        <v>32</v>
      </c>
      <c r="H470" s="237">
        <v>2019</v>
      </c>
      <c r="I470" s="238">
        <v>6</v>
      </c>
      <c r="J470" s="238">
        <v>4041</v>
      </c>
      <c r="K470" s="227" t="s">
        <v>1474</v>
      </c>
      <c r="L470" s="227" t="s">
        <v>1474</v>
      </c>
      <c r="M470" s="18" t="s">
        <v>1111</v>
      </c>
      <c r="N470" s="206">
        <f>VLOOKUP($B470,$A$2:$T$1829,14,FALSE)</f>
        <v>45324</v>
      </c>
      <c r="O470" s="207" t="str">
        <f>VLOOKUP($B470,$A$2:$T$1829,15,FALSE)</f>
        <v>C7-09</v>
      </c>
      <c r="P470" s="208">
        <f>VLOOKUP($B470,$A$2:$T$1829,16,FALSE)</f>
        <v>0.5</v>
      </c>
      <c r="Q470" s="179">
        <v>180</v>
      </c>
      <c r="R470" s="179"/>
      <c r="S470" s="179"/>
      <c r="T470" s="179"/>
      <c r="U470" s="17"/>
      <c r="V470" s="17"/>
    </row>
    <row r="471" spans="1:22" ht="15" customHeight="1" x14ac:dyDescent="0.2">
      <c r="A471" s="181" t="str">
        <f t="shared" si="28"/>
        <v>Elektronische Systeme im Fahrzeug40412019K57Schugt/Kremzow-Tennie</v>
      </c>
      <c r="B471" s="181"/>
      <c r="C471" s="219" t="s">
        <v>915</v>
      </c>
      <c r="D471" s="243" t="s">
        <v>28</v>
      </c>
      <c r="E471" s="243" t="s">
        <v>29</v>
      </c>
      <c r="F471" s="355" t="s">
        <v>35</v>
      </c>
      <c r="G471" s="243" t="s">
        <v>36</v>
      </c>
      <c r="H471" s="245">
        <v>2019</v>
      </c>
      <c r="I471" s="232">
        <v>8</v>
      </c>
      <c r="J471" s="232">
        <v>4041</v>
      </c>
      <c r="K471" s="243" t="s">
        <v>1474</v>
      </c>
      <c r="L471" s="243" t="s">
        <v>1474</v>
      </c>
      <c r="M471" s="25" t="s">
        <v>1111</v>
      </c>
      <c r="N471" s="223">
        <v>45324</v>
      </c>
      <c r="O471" s="191" t="s">
        <v>1126</v>
      </c>
      <c r="P471" s="224">
        <v>0.5</v>
      </c>
      <c r="Q471" s="181">
        <v>180</v>
      </c>
      <c r="R471" s="1"/>
      <c r="S471" s="181"/>
      <c r="T471" s="17"/>
      <c r="U471" s="17"/>
      <c r="V471" s="17"/>
    </row>
    <row r="472" spans="1:22" ht="15" customHeight="1" x14ac:dyDescent="0.2">
      <c r="A472" s="269" t="str">
        <f t="shared" si="28"/>
        <v>Elektrotechnik12412022RESBergmann</v>
      </c>
      <c r="B472" s="269" t="s">
        <v>256</v>
      </c>
      <c r="C472" s="346" t="s">
        <v>1187</v>
      </c>
      <c r="D472" s="269" t="s">
        <v>84</v>
      </c>
      <c r="E472" s="269" t="s">
        <v>29</v>
      </c>
      <c r="F472" s="269" t="s">
        <v>1694</v>
      </c>
      <c r="G472" s="269" t="s">
        <v>1695</v>
      </c>
      <c r="H472" s="269">
        <v>2022</v>
      </c>
      <c r="I472" s="269">
        <v>2</v>
      </c>
      <c r="J472" s="84">
        <v>1241</v>
      </c>
      <c r="K472" s="84" t="s">
        <v>46</v>
      </c>
      <c r="L472" s="84" t="s">
        <v>46</v>
      </c>
      <c r="M472" s="84" t="s">
        <v>34</v>
      </c>
      <c r="N472" s="22">
        <f>VLOOKUP($B472,$A$2:$T$1829,14,FALSE)</f>
        <v>45379</v>
      </c>
      <c r="O472" s="84" t="str">
        <f>VLOOKUP($B472,$A$2:$T$3483,15,FALSE)</f>
        <v>Blue Box</v>
      </c>
      <c r="P472" s="23">
        <f>VLOOKUP($B472,$A$2:$T$3483,16,FALSE)</f>
        <v>0.47916666666666669</v>
      </c>
      <c r="Q472" s="84">
        <v>120</v>
      </c>
      <c r="R472" s="84"/>
      <c r="S472" s="84"/>
      <c r="T472" s="84"/>
      <c r="U472" s="187"/>
      <c r="V472" s="187"/>
    </row>
    <row r="473" spans="1:22" s="171" customFormat="1" ht="15" customHeight="1" x14ac:dyDescent="0.2">
      <c r="A473" s="17" t="str">
        <f t="shared" si="28"/>
        <v>Elektrotechnik11912019757Bergmann</v>
      </c>
      <c r="B473" s="17" t="s">
        <v>256</v>
      </c>
      <c r="C473" s="65" t="s">
        <v>903</v>
      </c>
      <c r="D473" s="18" t="s">
        <v>28</v>
      </c>
      <c r="E473" s="18" t="s">
        <v>29</v>
      </c>
      <c r="F473" s="19">
        <v>757</v>
      </c>
      <c r="G473" s="18" t="s">
        <v>32</v>
      </c>
      <c r="H473" s="20">
        <v>2019</v>
      </c>
      <c r="I473" s="21">
        <v>2</v>
      </c>
      <c r="J473" s="21">
        <v>1191</v>
      </c>
      <c r="K473" s="18" t="s">
        <v>46</v>
      </c>
      <c r="L473" s="18" t="s">
        <v>46</v>
      </c>
      <c r="M473" s="65" t="s">
        <v>34</v>
      </c>
      <c r="N473" s="22">
        <f>VLOOKUP($B473,$A$2:$T$1829,14,FALSE)</f>
        <v>45379</v>
      </c>
      <c r="O473" s="35" t="str">
        <f>VLOOKUP($B473,$A$2:$T$3483,15,FALSE)</f>
        <v>Blue Box</v>
      </c>
      <c r="P473" s="23">
        <f>VLOOKUP($B473,$A$2:$T$3483,16,FALSE)</f>
        <v>0.47916666666666669</v>
      </c>
      <c r="Q473" s="17">
        <v>120</v>
      </c>
      <c r="R473" s="17"/>
      <c r="S473" s="17"/>
      <c r="T473" s="17"/>
      <c r="U473" s="17"/>
      <c r="V473" s="17"/>
    </row>
    <row r="474" spans="1:22" ht="15" customHeight="1" x14ac:dyDescent="0.2">
      <c r="A474" s="17" t="str">
        <f t="shared" si="28"/>
        <v>Elektrotechnik11912019K57Bergmann</v>
      </c>
      <c r="B474" s="17" t="s">
        <v>256</v>
      </c>
      <c r="C474" s="65" t="s">
        <v>903</v>
      </c>
      <c r="D474" s="18" t="s">
        <v>28</v>
      </c>
      <c r="E474" s="18" t="s">
        <v>29</v>
      </c>
      <c r="F474" s="19" t="s">
        <v>35</v>
      </c>
      <c r="G474" s="18" t="s">
        <v>36</v>
      </c>
      <c r="H474" s="20">
        <v>2019</v>
      </c>
      <c r="I474" s="21">
        <v>4</v>
      </c>
      <c r="J474" s="21">
        <v>1191</v>
      </c>
      <c r="K474" s="18" t="s">
        <v>46</v>
      </c>
      <c r="L474" s="18" t="s">
        <v>46</v>
      </c>
      <c r="M474" s="65" t="s">
        <v>34</v>
      </c>
      <c r="N474" s="22">
        <f>VLOOKUP($B474,$A$2:$T$3483,14,FALSE)</f>
        <v>45379</v>
      </c>
      <c r="O474" s="35" t="str">
        <f>VLOOKUP($B474,$A$2:$T$3483,15,FALSE)</f>
        <v>Blue Box</v>
      </c>
      <c r="P474" s="23">
        <f>VLOOKUP($B474,$A$2:$T$3483,16,FALSE)</f>
        <v>0.47916666666666669</v>
      </c>
      <c r="Q474" s="17">
        <v>120</v>
      </c>
      <c r="R474" s="17"/>
      <c r="S474" s="17"/>
      <c r="T474" s="17"/>
      <c r="U474" s="17"/>
      <c r="V474" s="17"/>
    </row>
    <row r="475" spans="1:22" ht="15" customHeight="1" x14ac:dyDescent="0.2">
      <c r="A475" s="6" t="str">
        <f t="shared" si="28"/>
        <v>Elektrotechnik11912019704Bosselmann</v>
      </c>
      <c r="B475" s="6"/>
      <c r="C475" s="25" t="s">
        <v>1941</v>
      </c>
      <c r="D475" s="26" t="s">
        <v>28</v>
      </c>
      <c r="E475" s="26" t="s">
        <v>29</v>
      </c>
      <c r="F475" s="27">
        <v>704</v>
      </c>
      <c r="G475" s="26" t="s">
        <v>30</v>
      </c>
      <c r="H475" s="28">
        <v>2019</v>
      </c>
      <c r="I475" s="29">
        <v>2</v>
      </c>
      <c r="J475" s="29">
        <v>1191</v>
      </c>
      <c r="K475" s="26" t="s">
        <v>46</v>
      </c>
      <c r="L475" s="26" t="s">
        <v>46</v>
      </c>
      <c r="M475" s="25" t="s">
        <v>57</v>
      </c>
      <c r="N475" s="14">
        <v>45379</v>
      </c>
      <c r="O475" s="30" t="s">
        <v>1130</v>
      </c>
      <c r="P475" s="31">
        <v>0.47916666666666669</v>
      </c>
      <c r="Q475" s="6">
        <v>120</v>
      </c>
      <c r="R475" s="6"/>
      <c r="S475" s="6"/>
      <c r="T475" s="17"/>
      <c r="U475" s="179"/>
      <c r="V475" s="179"/>
    </row>
    <row r="476" spans="1:22" ht="15" customHeight="1" x14ac:dyDescent="0.2">
      <c r="A476" s="17" t="str">
        <f t="shared" si="28"/>
        <v>Elektrotechnik11912019K04Bosselmann</v>
      </c>
      <c r="B476" s="17" t="s">
        <v>256</v>
      </c>
      <c r="C476" s="65" t="s">
        <v>1941</v>
      </c>
      <c r="D476" s="18" t="s">
        <v>189</v>
      </c>
      <c r="E476" s="18" t="s">
        <v>29</v>
      </c>
      <c r="F476" s="19" t="s">
        <v>69</v>
      </c>
      <c r="G476" s="18" t="s">
        <v>70</v>
      </c>
      <c r="H476" s="20">
        <v>2019</v>
      </c>
      <c r="I476" s="21">
        <v>4</v>
      </c>
      <c r="J476" s="21">
        <v>1191</v>
      </c>
      <c r="K476" s="18" t="s">
        <v>46</v>
      </c>
      <c r="L476" s="18" t="s">
        <v>46</v>
      </c>
      <c r="M476" s="65" t="s">
        <v>57</v>
      </c>
      <c r="N476" s="22">
        <f>VLOOKUP($B476,$A$2:$T$1829,14,FALSE)</f>
        <v>45379</v>
      </c>
      <c r="O476" s="35" t="str">
        <f>VLOOKUP($B476,$A$2:$T$1829,15,FALSE)</f>
        <v>Blue Box</v>
      </c>
      <c r="P476" s="23">
        <f>VLOOKUP($B476,$A$2:$T$1829,16,FALSE)</f>
        <v>0.47916666666666669</v>
      </c>
      <c r="Q476" s="17">
        <v>120</v>
      </c>
      <c r="R476" s="17"/>
      <c r="S476" s="17"/>
      <c r="T476" s="17"/>
      <c r="U476" s="17"/>
      <c r="V476" s="17"/>
    </row>
    <row r="477" spans="1:22" ht="15" customHeight="1" x14ac:dyDescent="0.2">
      <c r="A477" s="179" t="str">
        <f t="shared" si="28"/>
        <v>Elektrotechnik30612019WIMBosselmann</v>
      </c>
      <c r="B477" s="179" t="s">
        <v>256</v>
      </c>
      <c r="C477" s="227" t="s">
        <v>903</v>
      </c>
      <c r="D477" s="227" t="s">
        <v>17</v>
      </c>
      <c r="E477" s="227" t="s">
        <v>29</v>
      </c>
      <c r="F477" s="241" t="s">
        <v>82</v>
      </c>
      <c r="G477" s="227" t="s">
        <v>83</v>
      </c>
      <c r="H477" s="237">
        <v>2019</v>
      </c>
      <c r="I477" s="238">
        <v>6</v>
      </c>
      <c r="J477" s="238">
        <v>3061</v>
      </c>
      <c r="K477" s="227" t="s">
        <v>46</v>
      </c>
      <c r="L477" s="227" t="s">
        <v>46</v>
      </c>
      <c r="M477" s="227" t="s">
        <v>57</v>
      </c>
      <c r="N477" s="206">
        <f>VLOOKUP($B477,$A$2:$T$1829,14,FALSE)</f>
        <v>45379</v>
      </c>
      <c r="O477" s="239" t="str">
        <f>VLOOKUP($B477,$A$2:$T$1829,15,FALSE)</f>
        <v>Blue Box</v>
      </c>
      <c r="P477" s="208">
        <f>VLOOKUP($B477,$A$2:$T$1829,16,FALSE)</f>
        <v>0.47916666666666669</v>
      </c>
      <c r="Q477" s="242">
        <v>120</v>
      </c>
      <c r="R477" s="242"/>
      <c r="S477" s="179"/>
      <c r="T477" s="179"/>
      <c r="U477" s="179"/>
      <c r="V477" s="179"/>
    </row>
    <row r="478" spans="1:22" ht="15" customHeight="1" x14ac:dyDescent="0.2">
      <c r="A478" s="6" t="str">
        <f t="shared" si="28"/>
        <v>Elektrotechnik 111312019748Bock</v>
      </c>
      <c r="B478" s="6"/>
      <c r="C478" s="43" t="s">
        <v>1993</v>
      </c>
      <c r="D478" s="43" t="s">
        <v>40</v>
      </c>
      <c r="E478" s="43" t="s">
        <v>29</v>
      </c>
      <c r="F478" s="85">
        <v>748</v>
      </c>
      <c r="G478" s="43" t="s">
        <v>46</v>
      </c>
      <c r="H478" s="44">
        <v>2019</v>
      </c>
      <c r="I478" s="45">
        <v>1</v>
      </c>
      <c r="J478" s="45">
        <v>1131</v>
      </c>
      <c r="K478" s="43" t="s">
        <v>258</v>
      </c>
      <c r="L478" s="43" t="s">
        <v>258</v>
      </c>
      <c r="M478" s="26" t="s">
        <v>43</v>
      </c>
      <c r="N478" s="14">
        <v>45377</v>
      </c>
      <c r="O478" s="47" t="s">
        <v>2263</v>
      </c>
      <c r="P478" s="31"/>
      <c r="Q478" s="29" t="s">
        <v>2262</v>
      </c>
      <c r="R478" s="32"/>
      <c r="S478" s="6"/>
      <c r="T478" s="17"/>
      <c r="U478" s="24"/>
      <c r="V478" s="24"/>
    </row>
    <row r="479" spans="1:22" s="1" customFormat="1" ht="15" customHeight="1" x14ac:dyDescent="0.2">
      <c r="A479" s="17" t="str">
        <f t="shared" si="28"/>
        <v>Elektrotechnik 111312019WIEBock</v>
      </c>
      <c r="B479" s="17" t="s">
        <v>257</v>
      </c>
      <c r="C479" s="17" t="s">
        <v>1993</v>
      </c>
      <c r="D479" s="16" t="s">
        <v>17</v>
      </c>
      <c r="E479" s="16" t="s">
        <v>29</v>
      </c>
      <c r="F479" s="71" t="s">
        <v>55</v>
      </c>
      <c r="G479" s="16" t="s">
        <v>259</v>
      </c>
      <c r="H479" s="16">
        <v>2019</v>
      </c>
      <c r="I479" s="16">
        <v>1</v>
      </c>
      <c r="J479" s="16">
        <v>1131</v>
      </c>
      <c r="K479" s="16" t="s">
        <v>258</v>
      </c>
      <c r="L479" s="16" t="s">
        <v>258</v>
      </c>
      <c r="M479" s="17" t="s">
        <v>43</v>
      </c>
      <c r="N479" s="22">
        <f>VLOOKUP($B479,$A$2:$T$1829,14,FALSE)</f>
        <v>45377</v>
      </c>
      <c r="O479" s="17" t="str">
        <f>VLOOKUP($B479,$A$2:$T$1829,15,FALSE)</f>
        <v>D3-32a, mündl. Prüfung</v>
      </c>
      <c r="P479" s="23"/>
      <c r="Q479" s="183" t="s">
        <v>2262</v>
      </c>
      <c r="R479" s="17"/>
      <c r="S479" s="17"/>
      <c r="T479" s="15"/>
      <c r="U479" s="6"/>
      <c r="V479" s="6"/>
    </row>
    <row r="480" spans="1:22" ht="15" customHeight="1" x14ac:dyDescent="0.2">
      <c r="A480" s="6" t="str">
        <f t="shared" si="28"/>
        <v>Elektrotechnik 211712019748Bock</v>
      </c>
      <c r="B480" s="6"/>
      <c r="C480" s="26" t="s">
        <v>1993</v>
      </c>
      <c r="D480" s="26" t="s">
        <v>40</v>
      </c>
      <c r="E480" s="26" t="s">
        <v>29</v>
      </c>
      <c r="F480" s="27">
        <v>748</v>
      </c>
      <c r="G480" s="26" t="s">
        <v>46</v>
      </c>
      <c r="H480" s="28">
        <v>2019</v>
      </c>
      <c r="I480" s="29">
        <v>2</v>
      </c>
      <c r="J480" s="29">
        <v>1171</v>
      </c>
      <c r="K480" s="26" t="s">
        <v>260</v>
      </c>
      <c r="L480" s="26" t="s">
        <v>260</v>
      </c>
      <c r="M480" s="26" t="s">
        <v>43</v>
      </c>
      <c r="N480" s="14">
        <v>45379</v>
      </c>
      <c r="O480" s="30" t="s">
        <v>2263</v>
      </c>
      <c r="P480" s="31"/>
      <c r="Q480" s="184" t="s">
        <v>2262</v>
      </c>
      <c r="R480" s="6"/>
      <c r="S480" s="6"/>
      <c r="T480" s="77"/>
      <c r="U480" s="17"/>
      <c r="V480" s="17"/>
    </row>
    <row r="481" spans="1:22" ht="15" customHeight="1" x14ac:dyDescent="0.2">
      <c r="A481" s="17" t="str">
        <f t="shared" si="28"/>
        <v>Elektrotechnik 211412019WIEBock</v>
      </c>
      <c r="B481" s="17" t="s">
        <v>261</v>
      </c>
      <c r="C481" s="16" t="s">
        <v>1993</v>
      </c>
      <c r="D481" s="16" t="s">
        <v>40</v>
      </c>
      <c r="E481" s="16" t="s">
        <v>29</v>
      </c>
      <c r="F481" s="71" t="s">
        <v>55</v>
      </c>
      <c r="G481" s="16" t="s">
        <v>259</v>
      </c>
      <c r="H481" s="16">
        <v>2019</v>
      </c>
      <c r="I481" s="16">
        <v>2</v>
      </c>
      <c r="J481" s="16">
        <v>1141</v>
      </c>
      <c r="K481" s="16" t="s">
        <v>260</v>
      </c>
      <c r="L481" s="16" t="s">
        <v>262</v>
      </c>
      <c r="M481" s="16" t="s">
        <v>43</v>
      </c>
      <c r="N481" s="22">
        <f>VLOOKUP($B481,$A$2:$T$1829,14,FALSE)</f>
        <v>45379</v>
      </c>
      <c r="O481" s="17" t="str">
        <f>VLOOKUP($B481,$A$2:$T$1829,15,FALSE)</f>
        <v>D3-32a, mündl. Prüfung</v>
      </c>
      <c r="P481" s="23"/>
      <c r="Q481" s="412" t="s">
        <v>2262</v>
      </c>
      <c r="R481" s="17"/>
      <c r="S481" s="17"/>
      <c r="T481" s="17"/>
      <c r="U481" s="15"/>
      <c r="V481" s="15"/>
    </row>
    <row r="482" spans="1:22" s="225" customFormat="1" ht="15" customHeight="1" x14ac:dyDescent="0.2">
      <c r="A482" s="179" t="str">
        <f t="shared" si="28"/>
        <v>Elektrotechnik I30412020F04Lipphardt</v>
      </c>
      <c r="B482" s="179" t="s">
        <v>1808</v>
      </c>
      <c r="C482" s="227" t="s">
        <v>2051</v>
      </c>
      <c r="D482" s="227" t="s">
        <v>40</v>
      </c>
      <c r="E482" s="227" t="s">
        <v>29</v>
      </c>
      <c r="F482" s="241" t="s">
        <v>53</v>
      </c>
      <c r="G482" s="227" t="s">
        <v>54</v>
      </c>
      <c r="H482" s="237">
        <v>2020</v>
      </c>
      <c r="I482" s="238">
        <v>3</v>
      </c>
      <c r="J482" s="238">
        <v>3041</v>
      </c>
      <c r="K482" s="227" t="s">
        <v>263</v>
      </c>
      <c r="L482" s="227" t="s">
        <v>263</v>
      </c>
      <c r="M482" s="227" t="s">
        <v>1527</v>
      </c>
      <c r="N482" s="206">
        <f>VLOOKUP($B482,$A$2:$T$1829,14,FALSE)</f>
        <v>45322</v>
      </c>
      <c r="O482" s="284" t="str">
        <f>VLOOKUP($B482,$A$2:$T$1829,15,FALSE)</f>
        <v>H9</v>
      </c>
      <c r="P482" s="208">
        <f>VLOOKUP($B482,$A$2:$T$1829,16,FALSE)</f>
        <v>0.35416666666666669</v>
      </c>
      <c r="Q482" s="238">
        <v>120</v>
      </c>
      <c r="R482" s="242"/>
      <c r="S482" s="179"/>
      <c r="T482" s="6"/>
      <c r="U482" s="86"/>
      <c r="V482" s="86"/>
    </row>
    <row r="483" spans="1:22" ht="15" customHeight="1" x14ac:dyDescent="0.2">
      <c r="A483" s="6" t="str">
        <f t="shared" si="28"/>
        <v>Elektrotechnik II31112020F04Akselrod</v>
      </c>
      <c r="B483" s="6"/>
      <c r="C483" s="26" t="s">
        <v>2051</v>
      </c>
      <c r="D483" s="26" t="s">
        <v>40</v>
      </c>
      <c r="E483" s="26" t="s">
        <v>29</v>
      </c>
      <c r="F483" s="27" t="s">
        <v>53</v>
      </c>
      <c r="G483" s="26" t="s">
        <v>54</v>
      </c>
      <c r="H483" s="28">
        <v>2020</v>
      </c>
      <c r="I483" s="29">
        <v>4</v>
      </c>
      <c r="J483" s="29">
        <v>3111</v>
      </c>
      <c r="K483" s="26" t="s">
        <v>264</v>
      </c>
      <c r="L483" s="26" t="s">
        <v>264</v>
      </c>
      <c r="M483" s="26" t="s">
        <v>265</v>
      </c>
      <c r="N483" s="14">
        <v>45321</v>
      </c>
      <c r="O483" s="53" t="s">
        <v>1146</v>
      </c>
      <c r="P483" s="31">
        <v>0.375</v>
      </c>
      <c r="Q483" s="29">
        <v>120</v>
      </c>
      <c r="R483" s="32"/>
      <c r="S483" s="6"/>
      <c r="T483" s="6"/>
      <c r="U483" s="17"/>
      <c r="V483" s="17"/>
    </row>
    <row r="484" spans="1:22" ht="15" customHeight="1" x14ac:dyDescent="0.2">
      <c r="A484" s="6" t="str">
        <f t="shared" si="28"/>
        <v>Empirische Forschung2212020F04Wallaschkowski</v>
      </c>
      <c r="B484" s="6"/>
      <c r="C484" s="26" t="s">
        <v>942</v>
      </c>
      <c r="D484" s="26" t="s">
        <v>40</v>
      </c>
      <c r="E484" s="26" t="s">
        <v>29</v>
      </c>
      <c r="F484" s="27" t="s">
        <v>53</v>
      </c>
      <c r="G484" s="26" t="s">
        <v>54</v>
      </c>
      <c r="H484" s="28">
        <v>2020</v>
      </c>
      <c r="I484" s="29">
        <v>2</v>
      </c>
      <c r="J484" s="29">
        <v>221</v>
      </c>
      <c r="K484" s="26" t="s">
        <v>939</v>
      </c>
      <c r="L484" s="26" t="s">
        <v>939</v>
      </c>
      <c r="M484" s="26" t="s">
        <v>1631</v>
      </c>
      <c r="N484" s="14"/>
      <c r="O484" s="6" t="s">
        <v>942</v>
      </c>
      <c r="P484" s="31"/>
      <c r="Q484" s="29"/>
      <c r="R484" s="32"/>
      <c r="S484" s="6"/>
      <c r="T484" s="6"/>
      <c r="U484" s="17"/>
      <c r="V484" s="17"/>
    </row>
    <row r="485" spans="1:22" ht="15" customHeight="1" x14ac:dyDescent="0.2">
      <c r="A485" s="179" t="str">
        <f t="shared" si="28"/>
        <v>Energie und Umwel 131412019WIMHaeder</v>
      </c>
      <c r="B485" s="179" t="s">
        <v>1291</v>
      </c>
      <c r="C485" s="227" t="s">
        <v>1194</v>
      </c>
      <c r="D485" s="227" t="s">
        <v>17</v>
      </c>
      <c r="E485" s="227" t="s">
        <v>29</v>
      </c>
      <c r="F485" s="241" t="s">
        <v>82</v>
      </c>
      <c r="G485" s="227" t="s">
        <v>83</v>
      </c>
      <c r="H485" s="237">
        <v>2019</v>
      </c>
      <c r="I485" s="238">
        <v>5</v>
      </c>
      <c r="J485" s="238">
        <v>3141</v>
      </c>
      <c r="K485" s="227" t="s">
        <v>1193</v>
      </c>
      <c r="L485" s="227" t="s">
        <v>266</v>
      </c>
      <c r="M485" s="227" t="s">
        <v>267</v>
      </c>
      <c r="N485" s="206">
        <f>VLOOKUP($B485,$A$2:$T$1829,14,FALSE)</f>
        <v>45330</v>
      </c>
      <c r="O485" s="239" t="str">
        <f>VLOOKUP($B485,$A$2:$T$1829,15,FALSE)</f>
        <v>AW0-38,AW0-39</v>
      </c>
      <c r="P485" s="208">
        <f>VLOOKUP($B485,$A$2:$T$1829,16,FALSE)</f>
        <v>0.375</v>
      </c>
      <c r="Q485" s="238">
        <v>90</v>
      </c>
      <c r="R485" s="242"/>
      <c r="S485" s="179"/>
      <c r="T485" s="179"/>
      <c r="U485" s="67"/>
      <c r="V485" s="17"/>
    </row>
    <row r="486" spans="1:22" ht="15" customHeight="1" x14ac:dyDescent="0.2">
      <c r="A486" s="179" t="str">
        <f t="shared" si="28"/>
        <v>Energie und Umwel 131412019WIEHaeder</v>
      </c>
      <c r="B486" s="179" t="s">
        <v>1291</v>
      </c>
      <c r="C486" s="227" t="s">
        <v>1194</v>
      </c>
      <c r="D486" s="227" t="s">
        <v>17</v>
      </c>
      <c r="E486" s="227" t="s">
        <v>29</v>
      </c>
      <c r="F486" s="241" t="s">
        <v>55</v>
      </c>
      <c r="G486" s="227" t="s">
        <v>56</v>
      </c>
      <c r="H486" s="237">
        <v>2019</v>
      </c>
      <c r="I486" s="238">
        <v>5</v>
      </c>
      <c r="J486" s="238">
        <v>3141</v>
      </c>
      <c r="K486" s="227" t="s">
        <v>1193</v>
      </c>
      <c r="L486" s="227" t="s">
        <v>266</v>
      </c>
      <c r="M486" s="227" t="s">
        <v>267</v>
      </c>
      <c r="N486" s="206">
        <f>VLOOKUP($B486,$A$2:$T$1829,14,FALSE)</f>
        <v>45330</v>
      </c>
      <c r="O486" s="239" t="str">
        <f>VLOOKUP($B486,$A$2:$T$1829,15,FALSE)</f>
        <v>AW0-38,AW0-39</v>
      </c>
      <c r="P486" s="208">
        <f>VLOOKUP($B486,$A$2:$T$1829,16,FALSE)</f>
        <v>0.375</v>
      </c>
      <c r="Q486" s="238">
        <v>90</v>
      </c>
      <c r="R486" s="242"/>
      <c r="S486" s="179"/>
      <c r="T486" s="179"/>
      <c r="U486" s="179"/>
      <c r="V486" s="179"/>
    </row>
    <row r="487" spans="1:22" s="225" customFormat="1" ht="15" customHeight="1" x14ac:dyDescent="0.2">
      <c r="A487" s="179" t="str">
        <f t="shared" si="28"/>
        <v>Energie und Umwel 131412019WIIHaeder</v>
      </c>
      <c r="B487" s="179" t="s">
        <v>1291</v>
      </c>
      <c r="C487" s="227" t="s">
        <v>1194</v>
      </c>
      <c r="D487" s="227" t="s">
        <v>17</v>
      </c>
      <c r="E487" s="227" t="s">
        <v>29</v>
      </c>
      <c r="F487" s="241" t="s">
        <v>48</v>
      </c>
      <c r="G487" s="227" t="s">
        <v>49</v>
      </c>
      <c r="H487" s="237">
        <v>2019</v>
      </c>
      <c r="I487" s="238">
        <v>5</v>
      </c>
      <c r="J487" s="238">
        <v>3141</v>
      </c>
      <c r="K487" s="227" t="s">
        <v>1193</v>
      </c>
      <c r="L487" s="227" t="s">
        <v>266</v>
      </c>
      <c r="M487" s="227" t="s">
        <v>267</v>
      </c>
      <c r="N487" s="206">
        <f>VLOOKUP($B487,$A$2:$T$1829,14,FALSE)</f>
        <v>45330</v>
      </c>
      <c r="O487" s="239" t="str">
        <f>VLOOKUP($B487,$A$2:$T$1829,15,FALSE)</f>
        <v>AW0-38,AW0-39</v>
      </c>
      <c r="P487" s="208">
        <f>VLOOKUP($B487,$A$2:$T$1829,16,FALSE)</f>
        <v>0.375</v>
      </c>
      <c r="Q487" s="238">
        <v>90</v>
      </c>
      <c r="R487" s="242"/>
      <c r="S487" s="179"/>
      <c r="T487" s="179"/>
      <c r="U487" s="77"/>
      <c r="V487" s="77"/>
    </row>
    <row r="488" spans="1:22" s="225" customFormat="1" ht="15" customHeight="1" x14ac:dyDescent="0.2">
      <c r="A488" s="179" t="str">
        <f t="shared" si="28"/>
        <v>Energie und Umwel 131412019WIBHaeder</v>
      </c>
      <c r="B488" s="179" t="s">
        <v>1291</v>
      </c>
      <c r="C488" s="227" t="s">
        <v>1194</v>
      </c>
      <c r="D488" s="227" t="s">
        <v>17</v>
      </c>
      <c r="E488" s="227" t="s">
        <v>29</v>
      </c>
      <c r="F488" s="241" t="s">
        <v>101</v>
      </c>
      <c r="G488" s="227" t="s">
        <v>102</v>
      </c>
      <c r="H488" s="237">
        <v>2019</v>
      </c>
      <c r="I488" s="238">
        <v>5</v>
      </c>
      <c r="J488" s="238">
        <v>3141</v>
      </c>
      <c r="K488" s="227" t="s">
        <v>1193</v>
      </c>
      <c r="L488" s="227" t="s">
        <v>266</v>
      </c>
      <c r="M488" s="227" t="s">
        <v>267</v>
      </c>
      <c r="N488" s="206">
        <f>VLOOKUP($B488,$A$2:$T$1829,14,FALSE)</f>
        <v>45330</v>
      </c>
      <c r="O488" s="239" t="str">
        <f>VLOOKUP($B488,$A$2:$T$1829,15,FALSE)</f>
        <v>AW0-38,AW0-39</v>
      </c>
      <c r="P488" s="208">
        <f>VLOOKUP($B488,$A$2:$T$1829,16,FALSE)</f>
        <v>0.375</v>
      </c>
      <c r="Q488" s="242">
        <v>90</v>
      </c>
      <c r="R488" s="242"/>
      <c r="S488" s="179"/>
      <c r="T488" s="179"/>
      <c r="U488" s="17"/>
      <c r="V488" s="17"/>
    </row>
    <row r="489" spans="1:22" s="171" customFormat="1" ht="15" customHeight="1" x14ac:dyDescent="0.2">
      <c r="A489" s="181" t="str">
        <f t="shared" si="28"/>
        <v>Energie und Umwel 131412019A67Haeder</v>
      </c>
      <c r="B489" s="181"/>
      <c r="C489" s="219" t="s">
        <v>1194</v>
      </c>
      <c r="D489" s="219" t="s">
        <v>17</v>
      </c>
      <c r="E489" s="219" t="s">
        <v>29</v>
      </c>
      <c r="F489" s="220" t="s">
        <v>90</v>
      </c>
      <c r="G489" s="219" t="s">
        <v>91</v>
      </c>
      <c r="H489" s="221">
        <v>2019</v>
      </c>
      <c r="I489" s="222">
        <v>5</v>
      </c>
      <c r="J489" s="222">
        <v>3141</v>
      </c>
      <c r="K489" s="219" t="s">
        <v>1193</v>
      </c>
      <c r="L489" s="219" t="s">
        <v>266</v>
      </c>
      <c r="M489" s="219" t="s">
        <v>267</v>
      </c>
      <c r="N489" s="223">
        <v>45330</v>
      </c>
      <c r="O489" s="210" t="s">
        <v>2166</v>
      </c>
      <c r="P489" s="224">
        <v>0.375</v>
      </c>
      <c r="Q489" s="232">
        <v>90</v>
      </c>
      <c r="R489" s="232"/>
      <c r="S489" s="181"/>
      <c r="T489" s="17"/>
      <c r="U489" s="17"/>
      <c r="V489" s="17"/>
    </row>
    <row r="490" spans="1:22" s="171" customFormat="1" ht="15" customHeight="1" x14ac:dyDescent="0.2">
      <c r="A490" s="179" t="str">
        <f t="shared" si="28"/>
        <v>Energie und Umwelt 130912011IBMHaeder</v>
      </c>
      <c r="B490" s="179" t="s">
        <v>1291</v>
      </c>
      <c r="C490" s="227" t="s">
        <v>1194</v>
      </c>
      <c r="D490" s="227" t="s">
        <v>17</v>
      </c>
      <c r="E490" s="227" t="s">
        <v>29</v>
      </c>
      <c r="F490" s="241" t="s">
        <v>1047</v>
      </c>
      <c r="G490" s="230" t="s">
        <v>1048</v>
      </c>
      <c r="H490" s="237">
        <v>2011</v>
      </c>
      <c r="I490" s="238">
        <v>7</v>
      </c>
      <c r="J490" s="238">
        <v>3091</v>
      </c>
      <c r="K490" s="227" t="s">
        <v>266</v>
      </c>
      <c r="L490" s="227" t="s">
        <v>266</v>
      </c>
      <c r="M490" s="227" t="s">
        <v>267</v>
      </c>
      <c r="N490" s="206">
        <f>VLOOKUP($B490,$A$2:$T$1829,14,FALSE)</f>
        <v>45330</v>
      </c>
      <c r="O490" s="207" t="str">
        <f>VLOOKUP($B490,$A$2:$T$1829,15,FALSE)</f>
        <v>AW0-38,AW0-39</v>
      </c>
      <c r="P490" s="208">
        <f t="shared" ref="P490:P496" si="29">VLOOKUP($B490,$A$2:$T$1829,16,FALSE)</f>
        <v>0.375</v>
      </c>
      <c r="Q490" s="242">
        <v>90</v>
      </c>
      <c r="R490" s="242"/>
      <c r="S490" s="179"/>
      <c r="T490" s="179"/>
      <c r="U490" s="179"/>
      <c r="V490" s="179"/>
    </row>
    <row r="491" spans="1:22" s="171" customFormat="1" ht="15" customHeight="1" x14ac:dyDescent="0.2">
      <c r="A491" s="179" t="str">
        <f t="shared" si="28"/>
        <v>Energie und Umwelt 131412019IBMHaeder</v>
      </c>
      <c r="B491" s="179" t="s">
        <v>1291</v>
      </c>
      <c r="C491" s="262" t="s">
        <v>1159</v>
      </c>
      <c r="D491" s="228" t="s">
        <v>17</v>
      </c>
      <c r="E491" s="228" t="s">
        <v>29</v>
      </c>
      <c r="F491" s="260" t="s">
        <v>1047</v>
      </c>
      <c r="G491" s="262" t="s">
        <v>1048</v>
      </c>
      <c r="H491" s="255">
        <v>2019</v>
      </c>
      <c r="I491" s="228">
        <v>7</v>
      </c>
      <c r="J491" s="228">
        <v>3141</v>
      </c>
      <c r="K491" s="228" t="s">
        <v>266</v>
      </c>
      <c r="L491" s="228" t="s">
        <v>266</v>
      </c>
      <c r="M491" s="227" t="s">
        <v>267</v>
      </c>
      <c r="N491" s="206">
        <f>VLOOKUP($B491,$A$2:$T$1829,14,FALSE)</f>
        <v>45330</v>
      </c>
      <c r="O491" s="179" t="str">
        <f>VLOOKUP($B491,$A$2:$T$1829,15,FALSE)</f>
        <v>AW0-38,AW0-39</v>
      </c>
      <c r="P491" s="208">
        <f t="shared" si="29"/>
        <v>0.375</v>
      </c>
      <c r="Q491" s="179">
        <v>90</v>
      </c>
      <c r="R491" s="179"/>
      <c r="S491" s="179"/>
      <c r="T491" s="179"/>
      <c r="U491" s="17"/>
      <c r="V491" s="17"/>
    </row>
    <row r="492" spans="1:22" s="171" customFormat="1" ht="15" customHeight="1" x14ac:dyDescent="0.2">
      <c r="A492" s="179" t="str">
        <f t="shared" si="28"/>
        <v>Energie und Umwelt 235412019IBMHaeder</v>
      </c>
      <c r="B492" s="179" t="s">
        <v>1292</v>
      </c>
      <c r="C492" s="262" t="s">
        <v>1159</v>
      </c>
      <c r="D492" s="228" t="s">
        <v>17</v>
      </c>
      <c r="E492" s="228" t="s">
        <v>29</v>
      </c>
      <c r="F492" s="260" t="s">
        <v>1047</v>
      </c>
      <c r="G492" s="227" t="s">
        <v>1048</v>
      </c>
      <c r="H492" s="255">
        <v>2019</v>
      </c>
      <c r="I492" s="228">
        <v>8</v>
      </c>
      <c r="J492" s="238">
        <v>3541</v>
      </c>
      <c r="K492" s="227" t="s">
        <v>268</v>
      </c>
      <c r="L492" s="227" t="s">
        <v>268</v>
      </c>
      <c r="M492" s="227" t="s">
        <v>267</v>
      </c>
      <c r="N492" s="206"/>
      <c r="O492" s="207" t="str">
        <f>VLOOKUP($B492,$A$2:$T$1829,15,FALSE)</f>
        <v>Hausarbeit und Präsentation</v>
      </c>
      <c r="P492" s="311">
        <f t="shared" si="29"/>
        <v>0</v>
      </c>
      <c r="Q492" s="320"/>
      <c r="R492" s="320"/>
      <c r="S492" s="179"/>
      <c r="T492" s="179"/>
      <c r="U492" s="17"/>
      <c r="V492" s="17"/>
    </row>
    <row r="493" spans="1:22" s="171" customFormat="1" ht="15" customHeight="1" x14ac:dyDescent="0.2">
      <c r="A493" s="179" t="str">
        <f t="shared" si="28"/>
        <v>Energie und Umwelt 240412011A67Haeder</v>
      </c>
      <c r="B493" s="179" t="s">
        <v>1292</v>
      </c>
      <c r="C493" s="227" t="s">
        <v>1194</v>
      </c>
      <c r="D493" s="227" t="s">
        <v>17</v>
      </c>
      <c r="E493" s="227" t="s">
        <v>29</v>
      </c>
      <c r="F493" s="241" t="s">
        <v>90</v>
      </c>
      <c r="G493" s="227" t="s">
        <v>91</v>
      </c>
      <c r="H493" s="237">
        <v>2011</v>
      </c>
      <c r="I493" s="238">
        <v>6</v>
      </c>
      <c r="J493" s="238">
        <v>4041</v>
      </c>
      <c r="K493" s="227" t="s">
        <v>268</v>
      </c>
      <c r="L493" s="227" t="s">
        <v>268</v>
      </c>
      <c r="M493" s="227" t="s">
        <v>267</v>
      </c>
      <c r="N493" s="206"/>
      <c r="O493" s="207" t="str">
        <f>VLOOKUP($B493,$A$2:$T$1829,15,FALSE)</f>
        <v>Hausarbeit und Präsentation</v>
      </c>
      <c r="P493" s="208">
        <f t="shared" si="29"/>
        <v>0</v>
      </c>
      <c r="Q493" s="179"/>
      <c r="R493" s="179"/>
      <c r="S493" s="179"/>
      <c r="T493" s="181"/>
      <c r="U493" s="17"/>
      <c r="V493" s="17"/>
    </row>
    <row r="494" spans="1:22" s="171" customFormat="1" ht="15" customHeight="1" x14ac:dyDescent="0.2">
      <c r="A494" s="17" t="str">
        <f t="shared" si="28"/>
        <v>Energie und Umwelt 240412011IBMHaeder</v>
      </c>
      <c r="B494" s="17" t="s">
        <v>1292</v>
      </c>
      <c r="C494" s="227" t="s">
        <v>1194</v>
      </c>
      <c r="D494" s="18" t="s">
        <v>17</v>
      </c>
      <c r="E494" s="18" t="s">
        <v>29</v>
      </c>
      <c r="F494" s="19" t="s">
        <v>1047</v>
      </c>
      <c r="G494" s="63" t="s">
        <v>1048</v>
      </c>
      <c r="H494" s="20">
        <v>2011</v>
      </c>
      <c r="I494" s="21">
        <v>8</v>
      </c>
      <c r="J494" s="21">
        <v>4041</v>
      </c>
      <c r="K494" s="18" t="s">
        <v>268</v>
      </c>
      <c r="L494" s="18" t="s">
        <v>268</v>
      </c>
      <c r="M494" s="18" t="s">
        <v>267</v>
      </c>
      <c r="N494" s="22"/>
      <c r="O494" s="35" t="str">
        <f>VLOOKUP($B494,$A$2:$T$1829,15,FALSE)</f>
        <v>Hausarbeit und Präsentation</v>
      </c>
      <c r="P494" s="23">
        <f t="shared" si="29"/>
        <v>0</v>
      </c>
      <c r="Q494" s="17"/>
      <c r="R494" s="17"/>
      <c r="S494" s="17"/>
      <c r="T494" s="17"/>
      <c r="U494" s="17"/>
      <c r="V494" s="17"/>
    </row>
    <row r="495" spans="1:22" ht="15" customHeight="1" x14ac:dyDescent="0.2">
      <c r="A495" s="17" t="str">
        <f t="shared" si="28"/>
        <v>Energie und Umwelt 235412019WIIHaeder</v>
      </c>
      <c r="B495" s="17" t="s">
        <v>1292</v>
      </c>
      <c r="C495" s="227" t="s">
        <v>1194</v>
      </c>
      <c r="D495" s="18" t="s">
        <v>40</v>
      </c>
      <c r="E495" s="18" t="s">
        <v>29</v>
      </c>
      <c r="F495" s="19" t="s">
        <v>48</v>
      </c>
      <c r="G495" s="63" t="s">
        <v>49</v>
      </c>
      <c r="H495" s="20">
        <v>2019</v>
      </c>
      <c r="I495" s="21">
        <v>6</v>
      </c>
      <c r="J495" s="21">
        <v>3541</v>
      </c>
      <c r="K495" s="18" t="s">
        <v>268</v>
      </c>
      <c r="L495" s="18" t="s">
        <v>268</v>
      </c>
      <c r="M495" s="18" t="s">
        <v>267</v>
      </c>
      <c r="N495" s="22"/>
      <c r="O495" s="35" t="s">
        <v>885</v>
      </c>
      <c r="P495" s="23">
        <f t="shared" si="29"/>
        <v>0</v>
      </c>
      <c r="Q495" s="17"/>
      <c r="R495" s="17"/>
      <c r="S495" s="17"/>
      <c r="T495" s="17"/>
      <c r="U495" s="17"/>
      <c r="V495" s="17"/>
    </row>
    <row r="496" spans="1:22" ht="15" customHeight="1" x14ac:dyDescent="0.2">
      <c r="A496" s="17" t="str">
        <f t="shared" si="28"/>
        <v>Energie und Umwelt 235412019WIEHaeder</v>
      </c>
      <c r="B496" s="17" t="s">
        <v>1292</v>
      </c>
      <c r="C496" s="227" t="s">
        <v>1194</v>
      </c>
      <c r="D496" s="18" t="s">
        <v>17</v>
      </c>
      <c r="E496" s="18" t="s">
        <v>29</v>
      </c>
      <c r="F496" s="19" t="s">
        <v>55</v>
      </c>
      <c r="G496" s="63" t="s">
        <v>56</v>
      </c>
      <c r="H496" s="20">
        <v>2019</v>
      </c>
      <c r="I496" s="21">
        <v>6</v>
      </c>
      <c r="J496" s="21">
        <v>3541</v>
      </c>
      <c r="K496" s="18" t="s">
        <v>268</v>
      </c>
      <c r="L496" s="18" t="s">
        <v>268</v>
      </c>
      <c r="M496" s="18" t="s">
        <v>267</v>
      </c>
      <c r="N496" s="22"/>
      <c r="O496" s="35" t="s">
        <v>885</v>
      </c>
      <c r="P496" s="23">
        <f t="shared" si="29"/>
        <v>0</v>
      </c>
      <c r="Q496" s="17"/>
      <c r="R496" s="17"/>
      <c r="S496" s="17"/>
      <c r="T496" s="17"/>
      <c r="U496" s="17"/>
      <c r="V496" s="17"/>
    </row>
    <row r="497" spans="1:22" ht="15" customHeight="1" x14ac:dyDescent="0.2">
      <c r="A497" s="17" t="str">
        <f t="shared" si="28"/>
        <v>Energie und Umwelt 235412019WIMHaeder</v>
      </c>
      <c r="B497" s="17" t="s">
        <v>1292</v>
      </c>
      <c r="C497" s="227" t="s">
        <v>1194</v>
      </c>
      <c r="D497" s="18" t="s">
        <v>17</v>
      </c>
      <c r="E497" s="18" t="s">
        <v>29</v>
      </c>
      <c r="F497" s="19" t="s">
        <v>82</v>
      </c>
      <c r="G497" s="63" t="s">
        <v>83</v>
      </c>
      <c r="H497" s="20">
        <v>2019</v>
      </c>
      <c r="I497" s="21">
        <v>6</v>
      </c>
      <c r="J497" s="21">
        <v>3541</v>
      </c>
      <c r="K497" s="18" t="s">
        <v>268</v>
      </c>
      <c r="L497" s="18" t="s">
        <v>268</v>
      </c>
      <c r="M497" s="18" t="s">
        <v>267</v>
      </c>
      <c r="N497" s="22"/>
      <c r="O497" s="35" t="s">
        <v>885</v>
      </c>
      <c r="P497" s="23"/>
      <c r="Q497" s="16"/>
      <c r="R497" s="17"/>
      <c r="S497" s="17"/>
      <c r="T497" s="17"/>
      <c r="U497" s="181"/>
      <c r="V497" s="181"/>
    </row>
    <row r="498" spans="1:22" ht="15" customHeight="1" x14ac:dyDescent="0.2">
      <c r="A498" s="17" t="str">
        <f t="shared" si="28"/>
        <v>Energie und Umwelt 235412019WIBHaeder</v>
      </c>
      <c r="B498" s="17" t="s">
        <v>1292</v>
      </c>
      <c r="C498" s="227" t="s">
        <v>1194</v>
      </c>
      <c r="D498" s="18" t="s">
        <v>17</v>
      </c>
      <c r="E498" s="18" t="s">
        <v>29</v>
      </c>
      <c r="F498" s="19" t="s">
        <v>101</v>
      </c>
      <c r="G498" s="63" t="s">
        <v>102</v>
      </c>
      <c r="H498" s="20">
        <v>2019</v>
      </c>
      <c r="I498" s="21">
        <v>6</v>
      </c>
      <c r="J498" s="21">
        <v>3541</v>
      </c>
      <c r="K498" s="18" t="s">
        <v>268</v>
      </c>
      <c r="L498" s="18" t="s">
        <v>268</v>
      </c>
      <c r="M498" s="18" t="s">
        <v>267</v>
      </c>
      <c r="N498" s="22"/>
      <c r="O498" s="35" t="s">
        <v>885</v>
      </c>
      <c r="P498" s="23"/>
      <c r="Q498" s="16"/>
      <c r="R498" s="17"/>
      <c r="S498" s="17"/>
      <c r="T498" s="17"/>
      <c r="U498" s="181"/>
      <c r="V498" s="181"/>
    </row>
    <row r="499" spans="1:22" ht="15" customHeight="1" x14ac:dyDescent="0.2">
      <c r="A499" s="181" t="str">
        <f t="shared" si="28"/>
        <v>Energie und Umwelt 235412019A67Haeder</v>
      </c>
      <c r="B499" s="181"/>
      <c r="C499" s="250" t="s">
        <v>1159</v>
      </c>
      <c r="D499" s="219" t="s">
        <v>17</v>
      </c>
      <c r="E499" s="219" t="s">
        <v>29</v>
      </c>
      <c r="F499" s="220" t="s">
        <v>90</v>
      </c>
      <c r="G499" s="219" t="s">
        <v>91</v>
      </c>
      <c r="H499" s="221">
        <v>2019</v>
      </c>
      <c r="I499" s="222">
        <v>6</v>
      </c>
      <c r="J499" s="222">
        <v>3541</v>
      </c>
      <c r="K499" s="219" t="s">
        <v>268</v>
      </c>
      <c r="L499" s="219" t="s">
        <v>268</v>
      </c>
      <c r="M499" s="219" t="s">
        <v>267</v>
      </c>
      <c r="N499" s="223"/>
      <c r="O499" s="231" t="s">
        <v>885</v>
      </c>
      <c r="P499" s="224"/>
      <c r="Q499" s="222"/>
      <c r="R499" s="232"/>
      <c r="S499" s="181"/>
      <c r="T499" s="6"/>
      <c r="U499" s="17"/>
      <c r="V499" s="17"/>
    </row>
    <row r="500" spans="1:22" ht="15" customHeight="1" x14ac:dyDescent="0.2">
      <c r="A500" s="269" t="str">
        <f t="shared" si="28"/>
        <v>Energie und Umwelt II32812020F04Häder</v>
      </c>
      <c r="B500" s="269" t="s">
        <v>1292</v>
      </c>
      <c r="C500" s="346" t="s">
        <v>942</v>
      </c>
      <c r="D500" s="346" t="s">
        <v>40</v>
      </c>
      <c r="E500" s="346" t="s">
        <v>29</v>
      </c>
      <c r="F500" s="346" t="s">
        <v>53</v>
      </c>
      <c r="G500" s="346" t="s">
        <v>54</v>
      </c>
      <c r="H500" s="346">
        <v>2020</v>
      </c>
      <c r="I500" s="346">
        <v>6</v>
      </c>
      <c r="J500" s="97">
        <v>3281</v>
      </c>
      <c r="K500" s="97" t="s">
        <v>2032</v>
      </c>
      <c r="L500" s="97" t="s">
        <v>2032</v>
      </c>
      <c r="M500" s="97" t="s">
        <v>1860</v>
      </c>
      <c r="N500" s="84"/>
      <c r="O500" s="84" t="s">
        <v>942</v>
      </c>
      <c r="P500" s="84"/>
      <c r="Q500" s="97"/>
      <c r="R500" s="84"/>
      <c r="S500" s="84"/>
      <c r="T500" s="84"/>
      <c r="U500" s="6"/>
      <c r="V500" s="6"/>
    </row>
    <row r="501" spans="1:22" ht="15" customHeight="1" x14ac:dyDescent="0.2">
      <c r="A501" s="17" t="str">
        <f t="shared" si="28"/>
        <v>Energie- und Umweltöko. I32612016F04Haeder</v>
      </c>
      <c r="B501" s="179" t="s">
        <v>1291</v>
      </c>
      <c r="C501" s="18" t="s">
        <v>890</v>
      </c>
      <c r="D501" s="18" t="s">
        <v>40</v>
      </c>
      <c r="E501" s="18" t="s">
        <v>29</v>
      </c>
      <c r="F501" s="19" t="s">
        <v>53</v>
      </c>
      <c r="G501" s="18" t="s">
        <v>54</v>
      </c>
      <c r="H501" s="20">
        <v>2016</v>
      </c>
      <c r="I501" s="21">
        <v>5</v>
      </c>
      <c r="J501" s="21">
        <v>3261</v>
      </c>
      <c r="K501" s="18" t="s">
        <v>269</v>
      </c>
      <c r="L501" s="18" t="s">
        <v>269</v>
      </c>
      <c r="M501" s="18" t="s">
        <v>267</v>
      </c>
      <c r="N501" s="22">
        <f>VLOOKUP($B501,$A$2:$T$1829,14,FALSE)</f>
        <v>45330</v>
      </c>
      <c r="O501" s="35" t="str">
        <f>VLOOKUP($B501,$A$2:$T$1829,15,FALSE)</f>
        <v>AW0-38,AW0-39</v>
      </c>
      <c r="P501" s="23">
        <f>VLOOKUP($B501,$A$2:$T$1829,16,FALSE)</f>
        <v>0.375</v>
      </c>
      <c r="Q501" s="21">
        <v>120</v>
      </c>
      <c r="R501" s="36"/>
      <c r="S501" s="17"/>
      <c r="T501" s="6"/>
      <c r="U501" s="179"/>
      <c r="V501" s="179"/>
    </row>
    <row r="502" spans="1:22" s="166" customFormat="1" ht="15" customHeight="1" x14ac:dyDescent="0.2">
      <c r="A502" s="17" t="str">
        <f t="shared" si="28"/>
        <v>Energie- und Umweltöko. I32612020F04Haeder</v>
      </c>
      <c r="B502" s="179" t="s">
        <v>1291</v>
      </c>
      <c r="C502" s="18" t="s">
        <v>1922</v>
      </c>
      <c r="D502" s="18" t="s">
        <v>40</v>
      </c>
      <c r="E502" s="18" t="s">
        <v>29</v>
      </c>
      <c r="F502" s="19" t="s">
        <v>53</v>
      </c>
      <c r="G502" s="18" t="s">
        <v>54</v>
      </c>
      <c r="H502" s="20">
        <v>2020</v>
      </c>
      <c r="I502" s="21">
        <v>5</v>
      </c>
      <c r="J502" s="21">
        <v>3261</v>
      </c>
      <c r="K502" s="18" t="s">
        <v>269</v>
      </c>
      <c r="L502" s="18" t="s">
        <v>269</v>
      </c>
      <c r="M502" s="18" t="s">
        <v>267</v>
      </c>
      <c r="N502" s="22">
        <f>VLOOKUP($B502,$A$2:$T$1829,14,FALSE)</f>
        <v>45330</v>
      </c>
      <c r="O502" s="35" t="str">
        <f>VLOOKUP($B502,$A$2:$T$1829,15,FALSE)</f>
        <v>AW0-38,AW0-39</v>
      </c>
      <c r="P502" s="23">
        <f>VLOOKUP($B502,$A$2:$T$1829,16,FALSE)</f>
        <v>0.375</v>
      </c>
      <c r="Q502" s="36">
        <v>90</v>
      </c>
      <c r="R502" s="36"/>
      <c r="S502" s="17"/>
      <c r="T502" s="6"/>
      <c r="U502" s="6"/>
      <c r="V502" s="6"/>
    </row>
    <row r="503" spans="1:22" ht="15" customHeight="1" x14ac:dyDescent="0.2">
      <c r="A503" s="271" t="str">
        <f t="shared" si="28"/>
        <v>Energieeffizienz31012020F04Lindken</v>
      </c>
      <c r="B503" s="271"/>
      <c r="C503" s="300" t="s">
        <v>854</v>
      </c>
      <c r="D503" s="300" t="s">
        <v>40</v>
      </c>
      <c r="E503" s="300" t="s">
        <v>29</v>
      </c>
      <c r="F503" s="300" t="s">
        <v>53</v>
      </c>
      <c r="G503" s="300" t="s">
        <v>54</v>
      </c>
      <c r="H503" s="300">
        <v>2020</v>
      </c>
      <c r="I503" s="300">
        <v>6</v>
      </c>
      <c r="J503" s="100">
        <v>3101</v>
      </c>
      <c r="K503" s="100" t="s">
        <v>270</v>
      </c>
      <c r="L503" s="100" t="s">
        <v>270</v>
      </c>
      <c r="M503" s="100" t="s">
        <v>31</v>
      </c>
      <c r="N503" s="86"/>
      <c r="O503" s="86" t="s">
        <v>854</v>
      </c>
      <c r="P503" s="86"/>
      <c r="Q503" s="86"/>
      <c r="R503" s="86"/>
      <c r="S503" s="86"/>
      <c r="T503" s="86"/>
      <c r="U503" s="17"/>
      <c r="V503" s="17"/>
    </row>
    <row r="504" spans="1:22" ht="15" customHeight="1" x14ac:dyDescent="0.2">
      <c r="A504" s="6" t="str">
        <f t="shared" si="28"/>
        <v>Energieeffizienz31012016F04Lindken</v>
      </c>
      <c r="B504" s="6"/>
      <c r="C504" s="26" t="s">
        <v>903</v>
      </c>
      <c r="D504" s="26" t="s">
        <v>40</v>
      </c>
      <c r="E504" s="26" t="s">
        <v>29</v>
      </c>
      <c r="F504" s="27" t="s">
        <v>53</v>
      </c>
      <c r="G504" s="26" t="s">
        <v>54</v>
      </c>
      <c r="H504" s="28">
        <v>2016</v>
      </c>
      <c r="I504" s="29">
        <v>6</v>
      </c>
      <c r="J504" s="29">
        <v>3101</v>
      </c>
      <c r="K504" s="26" t="s">
        <v>270</v>
      </c>
      <c r="L504" s="26" t="s">
        <v>270</v>
      </c>
      <c r="M504" s="26" t="s">
        <v>31</v>
      </c>
      <c r="N504" s="14">
        <v>45323</v>
      </c>
      <c r="O504" s="30" t="s">
        <v>1125</v>
      </c>
      <c r="P504" s="31">
        <v>0.41666666666666669</v>
      </c>
      <c r="Q504" s="29">
        <v>120</v>
      </c>
      <c r="R504" s="32"/>
      <c r="S504" s="6"/>
      <c r="T504" s="17"/>
      <c r="U504" s="15"/>
      <c r="V504" s="15"/>
    </row>
    <row r="505" spans="1:22" ht="15" customHeight="1" x14ac:dyDescent="0.2">
      <c r="A505" s="17" t="str">
        <f t="shared" si="28"/>
        <v>Energieerzeugung30812016F04Lipphardt</v>
      </c>
      <c r="B505" s="17" t="s">
        <v>1528</v>
      </c>
      <c r="C505" s="18" t="s">
        <v>859</v>
      </c>
      <c r="D505" s="18" t="s">
        <v>40</v>
      </c>
      <c r="E505" s="18" t="s">
        <v>29</v>
      </c>
      <c r="F505" s="19" t="s">
        <v>53</v>
      </c>
      <c r="G505" s="18" t="s">
        <v>54</v>
      </c>
      <c r="H505" s="20">
        <v>2016</v>
      </c>
      <c r="I505" s="21">
        <v>5</v>
      </c>
      <c r="J505" s="21">
        <v>3081</v>
      </c>
      <c r="K505" s="18" t="s">
        <v>271</v>
      </c>
      <c r="L505" s="18" t="s">
        <v>271</v>
      </c>
      <c r="M505" s="18" t="s">
        <v>1527</v>
      </c>
      <c r="N505" s="22"/>
      <c r="O505" s="35" t="str">
        <f>VLOOKUP($B505,$A$2:$T$1829,15,FALSE)</f>
        <v>wird nicht angeboten</v>
      </c>
      <c r="P505" s="56"/>
      <c r="Q505" s="21">
        <v>20</v>
      </c>
      <c r="R505" s="36"/>
      <c r="S505" s="17"/>
      <c r="T505" s="17"/>
      <c r="U505" s="249"/>
      <c r="V505" s="249"/>
    </row>
    <row r="506" spans="1:22" ht="15" customHeight="1" x14ac:dyDescent="0.2">
      <c r="A506" s="6" t="str">
        <f t="shared" si="28"/>
        <v>Energieerzeugung30812020F04Lipphardt</v>
      </c>
      <c r="B506" s="6"/>
      <c r="C506" s="26" t="s">
        <v>859</v>
      </c>
      <c r="D506" s="26" t="s">
        <v>40</v>
      </c>
      <c r="E506" s="26" t="s">
        <v>29</v>
      </c>
      <c r="F506" s="27" t="s">
        <v>53</v>
      </c>
      <c r="G506" s="26" t="s">
        <v>54</v>
      </c>
      <c r="H506" s="28">
        <v>2020</v>
      </c>
      <c r="I506" s="29">
        <v>4</v>
      </c>
      <c r="J506" s="29">
        <v>3081</v>
      </c>
      <c r="K506" s="26" t="s">
        <v>271</v>
      </c>
      <c r="L506" s="26" t="s">
        <v>271</v>
      </c>
      <c r="M506" s="26" t="s">
        <v>1527</v>
      </c>
      <c r="N506" s="14"/>
      <c r="O506" s="30" t="s">
        <v>206</v>
      </c>
      <c r="P506" s="51"/>
      <c r="Q506" s="29">
        <v>45</v>
      </c>
      <c r="R506" s="32"/>
      <c r="S506" s="6"/>
      <c r="T506" s="6"/>
      <c r="U506" s="249"/>
      <c r="V506" s="249"/>
    </row>
    <row r="507" spans="1:22" s="171" customFormat="1" ht="15" customHeight="1" x14ac:dyDescent="0.2">
      <c r="A507" s="179" t="str">
        <f t="shared" si="28"/>
        <v>Energieerzeugung und Energieversorgung41412019704Lipphardt</v>
      </c>
      <c r="B507" s="179" t="s">
        <v>1528</v>
      </c>
      <c r="C507" s="18" t="s">
        <v>859</v>
      </c>
      <c r="D507" s="227" t="s">
        <v>189</v>
      </c>
      <c r="E507" s="227" t="s">
        <v>29</v>
      </c>
      <c r="F507" s="236">
        <v>704</v>
      </c>
      <c r="G507" s="227" t="s">
        <v>30</v>
      </c>
      <c r="H507" s="237">
        <v>2019</v>
      </c>
      <c r="I507" s="238">
        <v>6</v>
      </c>
      <c r="J507" s="238">
        <v>4141</v>
      </c>
      <c r="K507" s="227" t="s">
        <v>1488</v>
      </c>
      <c r="L507" s="227" t="s">
        <v>1488</v>
      </c>
      <c r="M507" s="227" t="s">
        <v>1527</v>
      </c>
      <c r="N507" s="292"/>
      <c r="O507" s="207" t="str">
        <f>VLOOKUP($B507,$A$2:$T$1829,15,FALSE)</f>
        <v>wird nicht angeboten</v>
      </c>
      <c r="P507" s="282"/>
      <c r="Q507" s="21">
        <v>45</v>
      </c>
      <c r="R507" s="242"/>
      <c r="S507" s="179"/>
      <c r="T507" s="240"/>
      <c r="U507" s="249"/>
      <c r="V507" s="249"/>
    </row>
    <row r="508" spans="1:22" ht="15" customHeight="1" x14ac:dyDescent="0.2">
      <c r="A508" s="179" t="str">
        <f t="shared" si="28"/>
        <v>Energieerzeugung und Energieversorgung41412019K04Lipphardt</v>
      </c>
      <c r="B508" s="179" t="s">
        <v>1528</v>
      </c>
      <c r="C508" s="18" t="s">
        <v>859</v>
      </c>
      <c r="D508" s="227" t="s">
        <v>189</v>
      </c>
      <c r="E508" s="227" t="s">
        <v>29</v>
      </c>
      <c r="F508" s="241" t="s">
        <v>69</v>
      </c>
      <c r="G508" s="227" t="s">
        <v>70</v>
      </c>
      <c r="H508" s="237">
        <v>2019</v>
      </c>
      <c r="I508" s="238">
        <v>8</v>
      </c>
      <c r="J508" s="238">
        <v>4141</v>
      </c>
      <c r="K508" s="227" t="s">
        <v>1488</v>
      </c>
      <c r="L508" s="227" t="s">
        <v>1488</v>
      </c>
      <c r="M508" s="227" t="s">
        <v>1527</v>
      </c>
      <c r="N508" s="292"/>
      <c r="O508" s="207" t="str">
        <f>VLOOKUP($B508,$A$2:$T$1829,15,FALSE)</f>
        <v>wird nicht angeboten</v>
      </c>
      <c r="P508" s="282"/>
      <c r="Q508" s="36">
        <v>45</v>
      </c>
      <c r="R508" s="242"/>
      <c r="S508" s="179"/>
      <c r="T508" s="240"/>
      <c r="U508" s="6"/>
      <c r="V508" s="6"/>
    </row>
    <row r="509" spans="1:22" s="225" customFormat="1" ht="15" customHeight="1" x14ac:dyDescent="0.2">
      <c r="A509" s="179" t="str">
        <f t="shared" si="28"/>
        <v>Energieerzeugung und Energieversorgung41412019K57Lipphardt</v>
      </c>
      <c r="B509" s="179" t="s">
        <v>1528</v>
      </c>
      <c r="C509" s="18" t="s">
        <v>2193</v>
      </c>
      <c r="D509" s="290" t="s">
        <v>28</v>
      </c>
      <c r="E509" s="227" t="s">
        <v>29</v>
      </c>
      <c r="F509" s="241" t="s">
        <v>35</v>
      </c>
      <c r="G509" s="227" t="s">
        <v>36</v>
      </c>
      <c r="H509" s="237">
        <v>2019</v>
      </c>
      <c r="I509" s="238">
        <v>8</v>
      </c>
      <c r="J509" s="238">
        <v>4141</v>
      </c>
      <c r="K509" s="227" t="s">
        <v>1488</v>
      </c>
      <c r="L509" s="227" t="s">
        <v>1488</v>
      </c>
      <c r="M509" s="227" t="s">
        <v>1527</v>
      </c>
      <c r="N509" s="206"/>
      <c r="O509" s="270" t="str">
        <f>VLOOKUP($B509,$A$2:$T$1829,15,FALSE)</f>
        <v>wird nicht angeboten</v>
      </c>
      <c r="P509" s="282"/>
      <c r="Q509" s="21">
        <v>45</v>
      </c>
      <c r="R509" s="242"/>
      <c r="S509" s="179"/>
      <c r="T509" s="240"/>
      <c r="U509" s="17"/>
      <c r="V509" s="17"/>
    </row>
    <row r="510" spans="1:22" ht="15" customHeight="1" x14ac:dyDescent="0.2">
      <c r="A510" s="179" t="str">
        <f t="shared" si="28"/>
        <v>Energieerzeugung- und Ernegieversorgung41412019757Lipphardt</v>
      </c>
      <c r="B510" s="179" t="s">
        <v>1528</v>
      </c>
      <c r="C510" s="18" t="s">
        <v>2193</v>
      </c>
      <c r="D510" s="227" t="s">
        <v>28</v>
      </c>
      <c r="E510" s="227" t="s">
        <v>29</v>
      </c>
      <c r="F510" s="236">
        <v>757</v>
      </c>
      <c r="G510" s="227" t="s">
        <v>32</v>
      </c>
      <c r="H510" s="237">
        <v>2019</v>
      </c>
      <c r="I510" s="238">
        <v>6</v>
      </c>
      <c r="J510" s="238">
        <v>4141</v>
      </c>
      <c r="K510" s="227" t="s">
        <v>1476</v>
      </c>
      <c r="L510" s="227" t="s">
        <v>1476</v>
      </c>
      <c r="M510" s="227" t="s">
        <v>1527</v>
      </c>
      <c r="N510" s="206"/>
      <c r="O510" s="207" t="str">
        <f>VLOOKUP($B510,$A$2:$T$1829,15,FALSE)</f>
        <v>wird nicht angeboten</v>
      </c>
      <c r="P510" s="282"/>
      <c r="Q510" s="21">
        <v>45</v>
      </c>
      <c r="R510" s="242"/>
      <c r="S510" s="179"/>
      <c r="T510" s="179"/>
      <c r="U510" s="252"/>
      <c r="V510" s="252"/>
    </row>
    <row r="511" spans="1:22" ht="15" customHeight="1" x14ac:dyDescent="0.2">
      <c r="A511" s="181" t="str">
        <f t="shared" si="28"/>
        <v>Energiemärkte und Regulierung11412022RESSommer/Haeder</v>
      </c>
      <c r="B511" s="181"/>
      <c r="C511" s="234" t="s">
        <v>1697</v>
      </c>
      <c r="D511" s="219" t="s">
        <v>84</v>
      </c>
      <c r="E511" s="219" t="s">
        <v>29</v>
      </c>
      <c r="F511" s="275" t="s">
        <v>1694</v>
      </c>
      <c r="G511" s="219" t="s">
        <v>1695</v>
      </c>
      <c r="H511" s="221">
        <v>2022</v>
      </c>
      <c r="I511" s="222">
        <v>1</v>
      </c>
      <c r="J511" s="234">
        <v>1141</v>
      </c>
      <c r="K511" s="234" t="s">
        <v>1698</v>
      </c>
      <c r="L511" s="234" t="s">
        <v>1698</v>
      </c>
      <c r="M511" s="234" t="s">
        <v>1722</v>
      </c>
      <c r="N511" s="223">
        <v>45331</v>
      </c>
      <c r="O511" s="181" t="s">
        <v>1561</v>
      </c>
      <c r="P511" s="224">
        <v>0.375</v>
      </c>
      <c r="Q511" s="181">
        <v>90</v>
      </c>
      <c r="R511" s="181"/>
      <c r="S511" s="259"/>
      <c r="T511" s="181"/>
      <c r="U511" s="6"/>
      <c r="V511" s="6"/>
    </row>
    <row r="512" spans="1:22" ht="15" customHeight="1" x14ac:dyDescent="0.2">
      <c r="A512" s="17" t="str">
        <f t="shared" si="28"/>
        <v>Energieöko. u. Umweltpol232812016F04Haeder</v>
      </c>
      <c r="B512" s="17" t="s">
        <v>1292</v>
      </c>
      <c r="C512" s="18" t="s">
        <v>890</v>
      </c>
      <c r="D512" s="18" t="s">
        <v>40</v>
      </c>
      <c r="E512" s="18" t="s">
        <v>29</v>
      </c>
      <c r="F512" s="19" t="s">
        <v>53</v>
      </c>
      <c r="G512" s="18" t="s">
        <v>54</v>
      </c>
      <c r="H512" s="20">
        <v>2016</v>
      </c>
      <c r="I512" s="21">
        <v>6</v>
      </c>
      <c r="J512" s="21">
        <v>3281</v>
      </c>
      <c r="K512" s="18" t="s">
        <v>272</v>
      </c>
      <c r="L512" s="18" t="s">
        <v>272</v>
      </c>
      <c r="M512" s="18" t="s">
        <v>267</v>
      </c>
      <c r="N512" s="22"/>
      <c r="O512" s="35" t="str">
        <f>VLOOKUP($B512,$A$2:$T$1829,15,FALSE)</f>
        <v>Hausarbeit und Präsentation</v>
      </c>
      <c r="P512" s="23">
        <f>VLOOKUP($B512,$A$2:$T$1829,16,FALSE)</f>
        <v>0</v>
      </c>
      <c r="Q512" s="17">
        <v>90</v>
      </c>
      <c r="R512" s="17"/>
      <c r="S512" s="17"/>
      <c r="T512" s="179"/>
      <c r="U512" s="17"/>
      <c r="V512" s="17"/>
    </row>
    <row r="513" spans="1:22" ht="15" customHeight="1" x14ac:dyDescent="0.2">
      <c r="A513" s="17" t="str">
        <f t="shared" si="28"/>
        <v>Energiespeicher12312019METAlbers</v>
      </c>
      <c r="B513" s="17" t="s">
        <v>1877</v>
      </c>
      <c r="C513" s="18" t="s">
        <v>1981</v>
      </c>
      <c r="D513" s="63" t="s">
        <v>40</v>
      </c>
      <c r="E513" s="63" t="s">
        <v>18</v>
      </c>
      <c r="F513" s="83" t="s">
        <v>41</v>
      </c>
      <c r="G513" s="63" t="s">
        <v>46</v>
      </c>
      <c r="H513" s="94">
        <v>2019</v>
      </c>
      <c r="I513" s="64">
        <v>2</v>
      </c>
      <c r="J513" s="64">
        <v>1231</v>
      </c>
      <c r="K513" s="227" t="s">
        <v>249</v>
      </c>
      <c r="L513" s="18" t="s">
        <v>249</v>
      </c>
      <c r="M513" s="18" t="s">
        <v>112</v>
      </c>
      <c r="N513" s="95">
        <f>VLOOKUP($B513,$A$2:$T$3483,14,FALSE)</f>
        <v>45329</v>
      </c>
      <c r="O513" s="35" t="str">
        <f>VLOOKUP($B513,$A$2:$T$3483,15,FALSE)</f>
        <v>C5-07</v>
      </c>
      <c r="P513" s="111">
        <f>VLOOKUP($B513,$A$2:$T$3483,16,FALSE)</f>
        <v>0.375</v>
      </c>
      <c r="Q513" s="84">
        <v>120</v>
      </c>
      <c r="R513" s="84"/>
      <c r="S513" s="17"/>
      <c r="T513" s="17"/>
      <c r="U513" s="6"/>
      <c r="V513" s="6"/>
    </row>
    <row r="514" spans="1:22" ht="15" customHeight="1" x14ac:dyDescent="0.2">
      <c r="A514" s="181" t="str">
        <f t="shared" si="28"/>
        <v>Energietechnik 141312019704Gerber/Preuster</v>
      </c>
      <c r="B514" s="181"/>
      <c r="C514" s="26" t="s">
        <v>1666</v>
      </c>
      <c r="D514" s="226" t="s">
        <v>28</v>
      </c>
      <c r="E514" s="226" t="s">
        <v>29</v>
      </c>
      <c r="F514" s="297">
        <v>704</v>
      </c>
      <c r="G514" s="226" t="s">
        <v>30</v>
      </c>
      <c r="H514" s="291">
        <v>2019</v>
      </c>
      <c r="I514" s="279">
        <v>5</v>
      </c>
      <c r="J514" s="279">
        <v>4131</v>
      </c>
      <c r="K514" s="219" t="s">
        <v>787</v>
      </c>
      <c r="L514" s="219" t="s">
        <v>787</v>
      </c>
      <c r="M514" s="219" t="s">
        <v>2109</v>
      </c>
      <c r="N514" s="298"/>
      <c r="O514" s="30" t="s">
        <v>844</v>
      </c>
      <c r="P514" s="299"/>
      <c r="Q514" s="271"/>
      <c r="R514" s="271"/>
      <c r="S514" s="181"/>
      <c r="T514" s="6"/>
      <c r="U514" s="179"/>
      <c r="V514" s="179"/>
    </row>
    <row r="515" spans="1:22" ht="15" customHeight="1" x14ac:dyDescent="0.2">
      <c r="A515" s="179" t="str">
        <f t="shared" si="28"/>
        <v>Energietechnik 141312019K04Gerber/Preuster</v>
      </c>
      <c r="B515" s="179" t="s">
        <v>2111</v>
      </c>
      <c r="C515" s="18" t="s">
        <v>1666</v>
      </c>
      <c r="D515" s="230" t="s">
        <v>28</v>
      </c>
      <c r="E515" s="230" t="s">
        <v>29</v>
      </c>
      <c r="F515" s="296" t="s">
        <v>69</v>
      </c>
      <c r="G515" s="230" t="s">
        <v>70</v>
      </c>
      <c r="H515" s="301">
        <v>2019</v>
      </c>
      <c r="I515" s="295">
        <v>7</v>
      </c>
      <c r="J515" s="295">
        <v>4131</v>
      </c>
      <c r="K515" s="227" t="s">
        <v>787</v>
      </c>
      <c r="L515" s="227" t="s">
        <v>787</v>
      </c>
      <c r="M515" s="227" t="s">
        <v>2109</v>
      </c>
      <c r="N515" s="287"/>
      <c r="O515" s="207" t="str">
        <f>VLOOKUP($B515,$A$2:$T$1829,15,FALSE)</f>
        <v>Hausarbeit</v>
      </c>
      <c r="P515" s="289"/>
      <c r="Q515" s="269"/>
      <c r="R515" s="269"/>
      <c r="S515" s="179"/>
      <c r="T515" s="249"/>
      <c r="U515" s="17"/>
      <c r="V515" s="17"/>
    </row>
    <row r="516" spans="1:22" ht="15" customHeight="1" x14ac:dyDescent="0.2">
      <c r="A516" s="17" t="str">
        <f t="shared" si="28"/>
        <v>Energietechnik 133812018UMTWelsch/Exner</v>
      </c>
      <c r="B516" s="84" t="s">
        <v>1530</v>
      </c>
      <c r="C516" s="16" t="s">
        <v>912</v>
      </c>
      <c r="D516" s="70" t="s">
        <v>84</v>
      </c>
      <c r="E516" s="18" t="s">
        <v>29</v>
      </c>
      <c r="F516" s="71" t="s">
        <v>114</v>
      </c>
      <c r="G516" s="16" t="s">
        <v>115</v>
      </c>
      <c r="H516" s="72">
        <v>2018</v>
      </c>
      <c r="I516" s="16">
        <v>5</v>
      </c>
      <c r="J516" s="16">
        <v>3381</v>
      </c>
      <c r="K516" s="16" t="s">
        <v>787</v>
      </c>
      <c r="L516" s="16" t="s">
        <v>787</v>
      </c>
      <c r="M516" s="16" t="s">
        <v>1511</v>
      </c>
      <c r="N516" s="22"/>
      <c r="O516" s="35" t="str">
        <f>VLOOKUP($B516,$A$2:$T$3332,15,FALSE)</f>
        <v xml:space="preserve">H4-18 </v>
      </c>
      <c r="P516" s="23"/>
      <c r="Q516" s="17">
        <v>90</v>
      </c>
      <c r="R516" s="17"/>
      <c r="S516" s="17"/>
      <c r="T516" s="187"/>
      <c r="U516" s="6"/>
      <c r="V516" s="6"/>
    </row>
    <row r="517" spans="1:22" ht="15" customHeight="1" x14ac:dyDescent="0.2">
      <c r="A517" s="17" t="str">
        <f t="shared" si="28"/>
        <v>Energietechnik 133812018K58Welsch/Exner</v>
      </c>
      <c r="B517" s="84" t="s">
        <v>1530</v>
      </c>
      <c r="C517" s="16" t="s">
        <v>965</v>
      </c>
      <c r="D517" s="70" t="s">
        <v>84</v>
      </c>
      <c r="E517" s="18" t="s">
        <v>29</v>
      </c>
      <c r="F517" s="71" t="s">
        <v>119</v>
      </c>
      <c r="G517" s="18" t="s">
        <v>120</v>
      </c>
      <c r="H517" s="72">
        <v>2018</v>
      </c>
      <c r="I517" s="16">
        <v>7</v>
      </c>
      <c r="J517" s="16">
        <v>3381</v>
      </c>
      <c r="K517" s="16" t="s">
        <v>787</v>
      </c>
      <c r="L517" s="16" t="s">
        <v>787</v>
      </c>
      <c r="M517" s="16" t="s">
        <v>1511</v>
      </c>
      <c r="N517" s="22"/>
      <c r="O517" s="35" t="str">
        <f>VLOOKUP($B517,$A$2:$T$3332,15,FALSE)</f>
        <v xml:space="preserve">H4-18 </v>
      </c>
      <c r="P517" s="23"/>
      <c r="Q517" s="16">
        <v>90</v>
      </c>
      <c r="R517" s="17"/>
      <c r="S517" s="17"/>
      <c r="T517" s="129"/>
      <c r="U517" s="17"/>
      <c r="V517" s="17"/>
    </row>
    <row r="518" spans="1:22" ht="15" customHeight="1" x14ac:dyDescent="0.2">
      <c r="A518" s="17" t="str">
        <f t="shared" si="28"/>
        <v>Energietechnik 133812018298Welsch/Exner</v>
      </c>
      <c r="B518" s="17" t="s">
        <v>1530</v>
      </c>
      <c r="C518" s="16" t="s">
        <v>1051</v>
      </c>
      <c r="D518" s="137" t="s">
        <v>84</v>
      </c>
      <c r="E518" s="137" t="s">
        <v>29</v>
      </c>
      <c r="F518" s="202">
        <v>298</v>
      </c>
      <c r="G518" s="18" t="s">
        <v>118</v>
      </c>
      <c r="H518" s="20">
        <v>2018</v>
      </c>
      <c r="I518" s="21">
        <v>5</v>
      </c>
      <c r="J518" s="16">
        <v>3381</v>
      </c>
      <c r="K518" s="16" t="s">
        <v>787</v>
      </c>
      <c r="L518" s="16" t="s">
        <v>787</v>
      </c>
      <c r="M518" s="16" t="s">
        <v>1511</v>
      </c>
      <c r="N518" s="138"/>
      <c r="O518" s="17" t="str">
        <f>VLOOKUP($B518,$A$2:$T$2258,15,FALSE)</f>
        <v xml:space="preserve">H4-18 </v>
      </c>
      <c r="P518" s="23"/>
      <c r="Q518" s="17">
        <v>90</v>
      </c>
      <c r="R518" s="17"/>
      <c r="S518" s="17"/>
      <c r="T518" s="6"/>
      <c r="U518" s="166"/>
      <c r="V518" s="166"/>
    </row>
    <row r="519" spans="1:22" ht="15" customHeight="1" x14ac:dyDescent="0.2">
      <c r="A519" s="129" t="str">
        <f t="shared" si="28"/>
        <v>Energietechnik 133812018758Welsch/Exner</v>
      </c>
      <c r="B519" s="129"/>
      <c r="C519" s="26" t="s">
        <v>912</v>
      </c>
      <c r="D519" s="130" t="s">
        <v>84</v>
      </c>
      <c r="E519" s="130" t="s">
        <v>29</v>
      </c>
      <c r="F519" s="201">
        <v>758</v>
      </c>
      <c r="G519" s="26" t="s">
        <v>783</v>
      </c>
      <c r="H519" s="132">
        <v>2018</v>
      </c>
      <c r="I519" s="133">
        <v>5</v>
      </c>
      <c r="J519" s="133">
        <v>3381</v>
      </c>
      <c r="K519" s="130" t="s">
        <v>787</v>
      </c>
      <c r="L519" s="130" t="s">
        <v>787</v>
      </c>
      <c r="M519" s="26" t="s">
        <v>1511</v>
      </c>
      <c r="N519" s="134">
        <v>45331</v>
      </c>
      <c r="O519" s="191" t="s">
        <v>2174</v>
      </c>
      <c r="P519" s="135">
        <v>0.375</v>
      </c>
      <c r="Q519" s="129">
        <v>90</v>
      </c>
      <c r="R519" s="129"/>
      <c r="S519" s="6"/>
      <c r="T519" s="240"/>
      <c r="U519" s="17"/>
      <c r="V519" s="17"/>
    </row>
    <row r="520" spans="1:22" ht="15" customHeight="1" x14ac:dyDescent="0.2">
      <c r="A520" s="17" t="str">
        <f t="shared" si="28"/>
        <v>Energietechnik 136412020F04Welsch/Exner</v>
      </c>
      <c r="B520" s="17" t="s">
        <v>1530</v>
      </c>
      <c r="C520" s="18" t="s">
        <v>912</v>
      </c>
      <c r="D520" s="18" t="s">
        <v>84</v>
      </c>
      <c r="E520" s="18" t="s">
        <v>29</v>
      </c>
      <c r="F520" s="197" t="s">
        <v>53</v>
      </c>
      <c r="G520" s="18" t="s">
        <v>54</v>
      </c>
      <c r="H520" s="20">
        <v>2020</v>
      </c>
      <c r="I520" s="21">
        <v>5</v>
      </c>
      <c r="J520" s="21">
        <v>3641</v>
      </c>
      <c r="K520" s="18" t="s">
        <v>787</v>
      </c>
      <c r="L520" s="18" t="s">
        <v>787</v>
      </c>
      <c r="M520" s="18" t="s">
        <v>1511</v>
      </c>
      <c r="N520" s="22">
        <f>VLOOKUP($B520,$A$2:$T$2262,14,FALSE)</f>
        <v>45331</v>
      </c>
      <c r="O520" s="35" t="str">
        <f t="shared" ref="O520:O526" si="30">VLOOKUP($B520,$A$2:$T$2556,15,FALSE)</f>
        <v xml:space="preserve">H4-18 </v>
      </c>
      <c r="P520" s="23">
        <f>VLOOKUP($B520,$A$2:$T$2262,16,FALSE)</f>
        <v>0.375</v>
      </c>
      <c r="Q520" s="16">
        <v>90</v>
      </c>
      <c r="R520" s="17"/>
      <c r="S520" s="17"/>
      <c r="T520" s="240"/>
      <c r="U520" s="179"/>
      <c r="V520" s="179"/>
    </row>
    <row r="521" spans="1:22" ht="15" customHeight="1" x14ac:dyDescent="0.2">
      <c r="A521" s="17" t="str">
        <f t="shared" si="28"/>
        <v>Energietechnik 243412019704Welsch/Exner</v>
      </c>
      <c r="B521" s="17" t="s">
        <v>1529</v>
      </c>
      <c r="C521" s="18" t="s">
        <v>965</v>
      </c>
      <c r="D521" s="227" t="s">
        <v>28</v>
      </c>
      <c r="E521" s="227" t="s">
        <v>29</v>
      </c>
      <c r="F521" s="236">
        <v>704</v>
      </c>
      <c r="G521" s="227" t="s">
        <v>30</v>
      </c>
      <c r="H521" s="237">
        <v>2019</v>
      </c>
      <c r="I521" s="238">
        <v>6</v>
      </c>
      <c r="J521" s="238">
        <v>4341</v>
      </c>
      <c r="K521" s="227" t="s">
        <v>863</v>
      </c>
      <c r="L521" s="219" t="s">
        <v>1465</v>
      </c>
      <c r="M521" s="227" t="s">
        <v>1511</v>
      </c>
      <c r="N521" s="22"/>
      <c r="O521" s="35" t="str">
        <f t="shared" si="30"/>
        <v>wird nicht angeboten</v>
      </c>
      <c r="P521" s="23"/>
      <c r="Q521" s="21">
        <v>90</v>
      </c>
      <c r="R521" s="36"/>
      <c r="S521" s="17"/>
      <c r="T521" s="15"/>
      <c r="U521" s="181"/>
      <c r="V521" s="181"/>
    </row>
    <row r="522" spans="1:22" ht="15" customHeight="1" x14ac:dyDescent="0.2">
      <c r="A522" s="179" t="str">
        <f t="shared" si="28"/>
        <v>Energietechnik 243412019K04Welsch/Exner</v>
      </c>
      <c r="B522" s="179" t="s">
        <v>1529</v>
      </c>
      <c r="C522" s="227" t="s">
        <v>1051</v>
      </c>
      <c r="D522" s="230" t="s">
        <v>28</v>
      </c>
      <c r="E522" s="230" t="s">
        <v>29</v>
      </c>
      <c r="F522" s="296" t="s">
        <v>69</v>
      </c>
      <c r="G522" s="230" t="s">
        <v>70</v>
      </c>
      <c r="H522" s="237">
        <v>2019</v>
      </c>
      <c r="I522" s="238">
        <v>8</v>
      </c>
      <c r="J522" s="238">
        <v>4341</v>
      </c>
      <c r="K522" s="227" t="s">
        <v>863</v>
      </c>
      <c r="L522" s="227" t="s">
        <v>863</v>
      </c>
      <c r="M522" s="227" t="s">
        <v>1511</v>
      </c>
      <c r="N522" s="206"/>
      <c r="O522" s="239" t="str">
        <f t="shared" si="30"/>
        <v>wird nicht angeboten</v>
      </c>
      <c r="P522" s="208"/>
      <c r="Q522" s="238">
        <v>90</v>
      </c>
      <c r="R522" s="242"/>
      <c r="S522" s="179"/>
      <c r="T522" s="240"/>
      <c r="U522" s="6"/>
      <c r="V522" s="6"/>
    </row>
    <row r="523" spans="1:22" ht="15" customHeight="1" x14ac:dyDescent="0.2">
      <c r="A523" s="269" t="str">
        <f t="shared" si="28"/>
        <v>Energietechnik 236512020F04Welsch/Exner</v>
      </c>
      <c r="B523" s="269" t="s">
        <v>1529</v>
      </c>
      <c r="C523" s="346" t="s">
        <v>2039</v>
      </c>
      <c r="D523" s="346" t="s">
        <v>40</v>
      </c>
      <c r="E523" s="346" t="s">
        <v>29</v>
      </c>
      <c r="F523" s="346" t="s">
        <v>53</v>
      </c>
      <c r="G523" s="346" t="s">
        <v>54</v>
      </c>
      <c r="H523" s="346">
        <v>2020</v>
      </c>
      <c r="I523" s="346">
        <v>6</v>
      </c>
      <c r="J523" s="97">
        <v>3651</v>
      </c>
      <c r="K523" s="97" t="s">
        <v>863</v>
      </c>
      <c r="L523" s="97" t="s">
        <v>863</v>
      </c>
      <c r="M523" s="97" t="s">
        <v>1511</v>
      </c>
      <c r="N523" s="140"/>
      <c r="O523" s="97" t="str">
        <f t="shared" si="30"/>
        <v>wird nicht angeboten</v>
      </c>
      <c r="P523" s="208"/>
      <c r="Q523" s="97">
        <v>90</v>
      </c>
      <c r="R523" s="84"/>
      <c r="S523" s="84"/>
      <c r="T523" s="84"/>
      <c r="U523" s="15"/>
      <c r="V523" s="15"/>
    </row>
    <row r="524" spans="1:22" ht="15" customHeight="1" x14ac:dyDescent="0.2">
      <c r="A524" s="84" t="str">
        <f t="shared" si="28"/>
        <v>Energietechnik 233912018758Welsch/Exner</v>
      </c>
      <c r="B524" s="84" t="s">
        <v>1529</v>
      </c>
      <c r="C524" s="16" t="s">
        <v>1766</v>
      </c>
      <c r="D524" s="97" t="s">
        <v>84</v>
      </c>
      <c r="E524" s="97" t="s">
        <v>29</v>
      </c>
      <c r="F524" s="172">
        <v>758</v>
      </c>
      <c r="G524" s="97" t="s">
        <v>121</v>
      </c>
      <c r="H524" s="97">
        <v>2018</v>
      </c>
      <c r="I524" s="97">
        <v>6</v>
      </c>
      <c r="J524" s="97">
        <v>3391</v>
      </c>
      <c r="K524" s="97" t="s">
        <v>863</v>
      </c>
      <c r="L524" s="97" t="s">
        <v>1035</v>
      </c>
      <c r="M524" s="97" t="s">
        <v>1511</v>
      </c>
      <c r="N524" s="57"/>
      <c r="O524" s="35" t="str">
        <f t="shared" si="30"/>
        <v>wird nicht angeboten</v>
      </c>
      <c r="P524" s="23"/>
      <c r="Q524" s="97">
        <v>90</v>
      </c>
      <c r="R524" s="84"/>
      <c r="S524" s="17"/>
      <c r="T524" s="187"/>
      <c r="U524" s="17"/>
      <c r="V524" s="17"/>
    </row>
    <row r="525" spans="1:22" ht="15" customHeight="1" x14ac:dyDescent="0.2">
      <c r="A525" s="84" t="str">
        <f t="shared" ref="A525:A588" si="31">K525&amp;J525&amp;H525&amp;F525&amp;M525</f>
        <v>Energietechnik 233912018K58Welsch/Exner</v>
      </c>
      <c r="B525" s="84" t="s">
        <v>1529</v>
      </c>
      <c r="C525" s="16" t="s">
        <v>1766</v>
      </c>
      <c r="D525" s="97" t="s">
        <v>84</v>
      </c>
      <c r="E525" s="97" t="s">
        <v>29</v>
      </c>
      <c r="F525" s="172" t="s">
        <v>119</v>
      </c>
      <c r="G525" s="18" t="s">
        <v>120</v>
      </c>
      <c r="H525" s="97">
        <v>2018</v>
      </c>
      <c r="I525" s="97">
        <v>8</v>
      </c>
      <c r="J525" s="97">
        <v>3391</v>
      </c>
      <c r="K525" s="97" t="s">
        <v>863</v>
      </c>
      <c r="L525" s="97" t="s">
        <v>1035</v>
      </c>
      <c r="M525" s="97" t="s">
        <v>1511</v>
      </c>
      <c r="N525" s="57"/>
      <c r="O525" s="17" t="str">
        <f t="shared" si="30"/>
        <v>wird nicht angeboten</v>
      </c>
      <c r="P525" s="23"/>
      <c r="Q525" s="97">
        <v>90</v>
      </c>
      <c r="R525" s="84"/>
      <c r="S525" s="17"/>
      <c r="T525" s="84"/>
      <c r="U525" s="17"/>
      <c r="V525" s="17"/>
    </row>
    <row r="526" spans="1:22" ht="15" customHeight="1" x14ac:dyDescent="0.2">
      <c r="A526" s="17" t="str">
        <f t="shared" si="31"/>
        <v>Energietechnik 233912018298Welsch/Exner</v>
      </c>
      <c r="B526" s="17" t="s">
        <v>1529</v>
      </c>
      <c r="C526" s="16" t="s">
        <v>1051</v>
      </c>
      <c r="D526" s="137" t="s">
        <v>84</v>
      </c>
      <c r="E526" s="137" t="s">
        <v>29</v>
      </c>
      <c r="F526" s="202">
        <v>298</v>
      </c>
      <c r="G526" s="18" t="s">
        <v>118</v>
      </c>
      <c r="H526" s="20">
        <v>2018</v>
      </c>
      <c r="I526" s="21">
        <v>6</v>
      </c>
      <c r="J526" s="16">
        <v>3391</v>
      </c>
      <c r="K526" s="16" t="s">
        <v>863</v>
      </c>
      <c r="L526" s="16" t="s">
        <v>863</v>
      </c>
      <c r="M526" s="16" t="s">
        <v>1511</v>
      </c>
      <c r="N526" s="138"/>
      <c r="O526" s="17" t="str">
        <f t="shared" si="30"/>
        <v>wird nicht angeboten</v>
      </c>
      <c r="P526" s="23"/>
      <c r="Q526" s="16">
        <v>90</v>
      </c>
      <c r="R526" s="17"/>
      <c r="S526" s="17"/>
      <c r="T526" s="6"/>
      <c r="U526" s="6"/>
      <c r="V526" s="6"/>
    </row>
    <row r="527" spans="1:22" ht="15" customHeight="1" x14ac:dyDescent="0.2">
      <c r="A527" s="86" t="str">
        <f t="shared" si="31"/>
        <v>Energietechnik 233912018UMTWelsch/Exner</v>
      </c>
      <c r="B527" s="86"/>
      <c r="C527" s="52" t="s">
        <v>2024</v>
      </c>
      <c r="D527" s="100" t="s">
        <v>84</v>
      </c>
      <c r="E527" s="100" t="s">
        <v>29</v>
      </c>
      <c r="F527" s="186" t="s">
        <v>114</v>
      </c>
      <c r="G527" s="100" t="s">
        <v>115</v>
      </c>
      <c r="H527" s="100">
        <v>2018</v>
      </c>
      <c r="I527" s="100">
        <v>6</v>
      </c>
      <c r="J527" s="100">
        <v>3391</v>
      </c>
      <c r="K527" s="100" t="s">
        <v>863</v>
      </c>
      <c r="L527" s="100" t="s">
        <v>1035</v>
      </c>
      <c r="M527" s="100" t="s">
        <v>1511</v>
      </c>
      <c r="N527" s="107"/>
      <c r="O527" s="86" t="s">
        <v>206</v>
      </c>
      <c r="P527" s="205"/>
      <c r="Q527" s="86">
        <v>90</v>
      </c>
      <c r="R527" s="86"/>
      <c r="S527" s="6"/>
      <c r="T527" s="84"/>
      <c r="U527" s="17"/>
      <c r="V527" s="17"/>
    </row>
    <row r="528" spans="1:22" s="1" customFormat="1" ht="15" customHeight="1" x14ac:dyDescent="0.2">
      <c r="A528" s="86" t="str">
        <f t="shared" si="31"/>
        <v>Energietechnik 334612018UMTGerber</v>
      </c>
      <c r="B528" s="86"/>
      <c r="C528" s="100" t="s">
        <v>1667</v>
      </c>
      <c r="D528" s="100" t="s">
        <v>84</v>
      </c>
      <c r="E528" s="100" t="s">
        <v>29</v>
      </c>
      <c r="F528" s="186" t="s">
        <v>114</v>
      </c>
      <c r="G528" s="100" t="s">
        <v>115</v>
      </c>
      <c r="H528" s="100">
        <v>2018</v>
      </c>
      <c r="I528" s="100">
        <v>6</v>
      </c>
      <c r="J528" s="100">
        <v>3461</v>
      </c>
      <c r="K528" s="100" t="s">
        <v>864</v>
      </c>
      <c r="L528" s="100" t="s">
        <v>1389</v>
      </c>
      <c r="M528" s="86" t="s">
        <v>274</v>
      </c>
      <c r="N528" s="86"/>
      <c r="O528" s="86" t="s">
        <v>431</v>
      </c>
      <c r="P528" s="86"/>
      <c r="Q528" s="86" t="s">
        <v>1390</v>
      </c>
      <c r="R528" s="36"/>
      <c r="S528" s="6"/>
      <c r="T528" s="86"/>
      <c r="U528" s="181"/>
      <c r="V528" s="181"/>
    </row>
    <row r="529" spans="1:22" s="1" customFormat="1" ht="15" customHeight="1" x14ac:dyDescent="0.2">
      <c r="A529" s="17" t="str">
        <f t="shared" si="31"/>
        <v>Energieversorgung33912016F04Welsch/Exner</v>
      </c>
      <c r="B529" s="17" t="s">
        <v>1529</v>
      </c>
      <c r="C529" s="16" t="s">
        <v>912</v>
      </c>
      <c r="D529" s="19" t="s">
        <v>40</v>
      </c>
      <c r="E529" s="48" t="s">
        <v>29</v>
      </c>
      <c r="F529" s="19" t="s">
        <v>53</v>
      </c>
      <c r="G529" s="19" t="s">
        <v>54</v>
      </c>
      <c r="H529" s="21">
        <v>2016</v>
      </c>
      <c r="I529" s="49">
        <v>6</v>
      </c>
      <c r="J529" s="49">
        <v>3391</v>
      </c>
      <c r="K529" s="18" t="s">
        <v>275</v>
      </c>
      <c r="L529" s="18" t="s">
        <v>275</v>
      </c>
      <c r="M529" s="65" t="s">
        <v>1511</v>
      </c>
      <c r="N529" s="55"/>
      <c r="O529" s="35" t="str">
        <f>VLOOKUP($B529,$A$2:$T$2556,15,FALSE)</f>
        <v>wird nicht angeboten</v>
      </c>
      <c r="P529" s="56"/>
      <c r="Q529" s="36">
        <v>90</v>
      </c>
      <c r="R529" s="36"/>
      <c r="S529" s="17"/>
      <c r="T529" s="15"/>
      <c r="U529" s="6"/>
      <c r="V529" s="6"/>
    </row>
    <row r="530" spans="1:22" ht="15" customHeight="1" x14ac:dyDescent="0.2">
      <c r="A530" s="181" t="str">
        <f t="shared" si="31"/>
        <v>Energieversorgung11312022RESWelsch/Exner</v>
      </c>
      <c r="B530" s="181"/>
      <c r="C530" s="234" t="s">
        <v>1697</v>
      </c>
      <c r="D530" s="219" t="s">
        <v>84</v>
      </c>
      <c r="E530" s="219" t="s">
        <v>29</v>
      </c>
      <c r="F530" s="275" t="s">
        <v>1694</v>
      </c>
      <c r="G530" s="219" t="s">
        <v>1695</v>
      </c>
      <c r="H530" s="221">
        <v>2022</v>
      </c>
      <c r="I530" s="222">
        <v>1</v>
      </c>
      <c r="J530" s="234">
        <v>1131</v>
      </c>
      <c r="K530" s="234" t="s">
        <v>275</v>
      </c>
      <c r="L530" s="234" t="s">
        <v>275</v>
      </c>
      <c r="M530" s="181" t="s">
        <v>1511</v>
      </c>
      <c r="N530" s="223">
        <v>45327</v>
      </c>
      <c r="O530" s="181" t="s">
        <v>1557</v>
      </c>
      <c r="P530" s="224">
        <v>0.58333333333333337</v>
      </c>
      <c r="Q530" s="181">
        <v>90</v>
      </c>
      <c r="R530" s="181"/>
      <c r="S530" s="181"/>
      <c r="T530" s="181"/>
      <c r="U530" s="6"/>
      <c r="V530" s="6"/>
    </row>
    <row r="531" spans="1:22" ht="15" customHeight="1" x14ac:dyDescent="0.2">
      <c r="A531" s="17" t="str">
        <f t="shared" si="31"/>
        <v>Engineering Conferences 11312019MMTFritsler</v>
      </c>
      <c r="B531" s="17" t="s">
        <v>1371</v>
      </c>
      <c r="C531" s="16" t="s">
        <v>904</v>
      </c>
      <c r="D531" s="70" t="s">
        <v>189</v>
      </c>
      <c r="E531" s="16" t="s">
        <v>18</v>
      </c>
      <c r="F531" s="71" t="s">
        <v>42</v>
      </c>
      <c r="G531" s="16" t="s">
        <v>32</v>
      </c>
      <c r="H531" s="72">
        <v>2019</v>
      </c>
      <c r="I531" s="16">
        <v>1</v>
      </c>
      <c r="J531" s="16">
        <v>1131</v>
      </c>
      <c r="K531" s="16" t="s">
        <v>276</v>
      </c>
      <c r="L531" s="16" t="s">
        <v>276</v>
      </c>
      <c r="M531" s="16" t="s">
        <v>277</v>
      </c>
      <c r="N531" s="22"/>
      <c r="O531" s="37" t="str">
        <f>VLOOKUP($B531,$A$2:$T$3332,15,FALSE)</f>
        <v>abstract/paper, talk and poster presentation</v>
      </c>
      <c r="P531" s="23"/>
      <c r="Q531" s="17"/>
      <c r="R531" s="17"/>
      <c r="S531" s="17"/>
      <c r="T531" s="77"/>
      <c r="U531" s="187"/>
      <c r="V531" s="187"/>
    </row>
    <row r="532" spans="1:22" ht="15" customHeight="1" x14ac:dyDescent="0.2">
      <c r="A532" s="6" t="str">
        <f t="shared" si="31"/>
        <v xml:space="preserve">Engineering Conferences 11312019MMBWerthebach </v>
      </c>
      <c r="B532" s="6"/>
      <c r="C532" s="26" t="s">
        <v>904</v>
      </c>
      <c r="D532" s="26" t="s">
        <v>189</v>
      </c>
      <c r="E532" s="26" t="s">
        <v>18</v>
      </c>
      <c r="F532" s="27" t="s">
        <v>192</v>
      </c>
      <c r="G532" s="26" t="s">
        <v>30</v>
      </c>
      <c r="H532" s="28">
        <v>2019</v>
      </c>
      <c r="I532" s="29">
        <v>1</v>
      </c>
      <c r="J532" s="29">
        <v>1131</v>
      </c>
      <c r="K532" s="26" t="s">
        <v>276</v>
      </c>
      <c r="L532" s="26" t="s">
        <v>276</v>
      </c>
      <c r="M532" s="26" t="s">
        <v>286</v>
      </c>
      <c r="N532" s="14"/>
      <c r="O532" s="410" t="s">
        <v>904</v>
      </c>
      <c r="P532" s="31"/>
      <c r="Q532" s="32"/>
      <c r="R532" s="32"/>
      <c r="S532" s="6"/>
      <c r="T532" s="17"/>
      <c r="U532" s="171"/>
      <c r="V532" s="171"/>
    </row>
    <row r="533" spans="1:22" ht="15" customHeight="1" x14ac:dyDescent="0.2">
      <c r="A533" s="17" t="str">
        <f t="shared" si="31"/>
        <v>Englisch12512012771Balla</v>
      </c>
      <c r="B533" s="17" t="s">
        <v>278</v>
      </c>
      <c r="C533" s="63" t="s">
        <v>911</v>
      </c>
      <c r="D533" s="63" t="s">
        <v>76</v>
      </c>
      <c r="E533" s="63" t="s">
        <v>29</v>
      </c>
      <c r="F533" s="178">
        <v>771</v>
      </c>
      <c r="G533" s="63" t="s">
        <v>77</v>
      </c>
      <c r="H533" s="64">
        <v>2012</v>
      </c>
      <c r="I533" s="64">
        <v>4</v>
      </c>
      <c r="J533" s="64">
        <v>1251</v>
      </c>
      <c r="K533" s="63" t="s">
        <v>279</v>
      </c>
      <c r="L533" s="63" t="s">
        <v>279</v>
      </c>
      <c r="M533" s="63" t="s">
        <v>183</v>
      </c>
      <c r="N533" s="55">
        <f>VLOOKUP($B533,$A$2:$T$3483,14,FALSE)</f>
        <v>45323</v>
      </c>
      <c r="O533" s="105" t="str">
        <f>VLOOKUP($B533,$A$2:$T$3483,15,FALSE)</f>
        <v>A0-17</v>
      </c>
      <c r="P533" s="5">
        <f>VLOOKUP($B533,$A$2:$T$3483,16,FALSE)</f>
        <v>0.52083333333333337</v>
      </c>
      <c r="Q533" s="92">
        <v>60</v>
      </c>
      <c r="R533" s="92"/>
      <c r="S533" s="183"/>
      <c r="T533" s="15"/>
      <c r="U533" s="17"/>
      <c r="V533" s="17"/>
    </row>
    <row r="534" spans="1:22" ht="15" customHeight="1" x14ac:dyDescent="0.2">
      <c r="A534" s="17" t="str">
        <f t="shared" si="31"/>
        <v>Englisch12512016771Balla</v>
      </c>
      <c r="B534" s="17" t="s">
        <v>278</v>
      </c>
      <c r="C534" s="63" t="s">
        <v>911</v>
      </c>
      <c r="D534" s="63" t="s">
        <v>76</v>
      </c>
      <c r="E534" s="63" t="s">
        <v>29</v>
      </c>
      <c r="F534" s="178">
        <v>771</v>
      </c>
      <c r="G534" s="63" t="s">
        <v>77</v>
      </c>
      <c r="H534" s="64">
        <v>2016</v>
      </c>
      <c r="I534" s="64">
        <v>4</v>
      </c>
      <c r="J534" s="64">
        <v>1251</v>
      </c>
      <c r="K534" s="63" t="s">
        <v>279</v>
      </c>
      <c r="L534" s="63" t="s">
        <v>279</v>
      </c>
      <c r="M534" s="63" t="s">
        <v>183</v>
      </c>
      <c r="N534" s="55">
        <f>VLOOKUP($B534,$A$2:$T$3483,14,FALSE)</f>
        <v>45323</v>
      </c>
      <c r="O534" s="87" t="str">
        <f>VLOOKUP($B534,$A$2:$T$3483,15,FALSE)</f>
        <v>A0-17</v>
      </c>
      <c r="P534" s="5">
        <f>VLOOKUP($B534,$A$2:$T$3483,16,FALSE)</f>
        <v>0.52083333333333337</v>
      </c>
      <c r="Q534" s="64">
        <v>60</v>
      </c>
      <c r="R534" s="92"/>
      <c r="S534" s="183"/>
      <c r="T534" s="17"/>
      <c r="U534" s="24"/>
      <c r="V534" s="24"/>
    </row>
    <row r="535" spans="1:22" ht="15" customHeight="1" x14ac:dyDescent="0.2">
      <c r="A535" s="17" t="str">
        <f t="shared" si="31"/>
        <v>Englisch12512012K71Balla</v>
      </c>
      <c r="B535" s="17" t="s">
        <v>278</v>
      </c>
      <c r="C535" s="63" t="s">
        <v>911</v>
      </c>
      <c r="D535" s="63" t="s">
        <v>76</v>
      </c>
      <c r="E535" s="63" t="s">
        <v>29</v>
      </c>
      <c r="F535" s="83" t="s">
        <v>79</v>
      </c>
      <c r="G535" s="63" t="s">
        <v>80</v>
      </c>
      <c r="H535" s="64">
        <v>2012</v>
      </c>
      <c r="I535" s="64">
        <v>6</v>
      </c>
      <c r="J535" s="64">
        <v>1251</v>
      </c>
      <c r="K535" s="63" t="s">
        <v>279</v>
      </c>
      <c r="L535" s="63" t="s">
        <v>279</v>
      </c>
      <c r="M535" s="63" t="s">
        <v>183</v>
      </c>
      <c r="N535" s="55">
        <f>VLOOKUP($B535,$A$2:$T$3483,14,FALSE)</f>
        <v>45323</v>
      </c>
      <c r="O535" s="87" t="str">
        <f>VLOOKUP($B535,$A$2:$T$3483,15,FALSE)</f>
        <v>A0-17</v>
      </c>
      <c r="P535" s="5">
        <f>VLOOKUP($B535,$A$2:$T$3483,16,FALSE)</f>
        <v>0.52083333333333337</v>
      </c>
      <c r="Q535" s="64">
        <v>60</v>
      </c>
      <c r="R535" s="92"/>
      <c r="S535" s="17"/>
      <c r="T535" s="17"/>
      <c r="U535" s="15"/>
      <c r="V535" s="15"/>
    </row>
    <row r="536" spans="1:22" ht="15" customHeight="1" x14ac:dyDescent="0.2">
      <c r="A536" s="17" t="str">
        <f t="shared" si="31"/>
        <v>Englisch12512016718Balla</v>
      </c>
      <c r="B536" s="17" t="s">
        <v>278</v>
      </c>
      <c r="C536" s="63" t="s">
        <v>911</v>
      </c>
      <c r="D536" s="63" t="s">
        <v>76</v>
      </c>
      <c r="E536" s="63" t="s">
        <v>29</v>
      </c>
      <c r="F536" s="178">
        <v>718</v>
      </c>
      <c r="G536" s="63" t="s">
        <v>169</v>
      </c>
      <c r="H536" s="64">
        <v>2016</v>
      </c>
      <c r="I536" s="64">
        <v>4</v>
      </c>
      <c r="J536" s="64">
        <v>1251</v>
      </c>
      <c r="K536" s="63" t="s">
        <v>279</v>
      </c>
      <c r="L536" s="63" t="s">
        <v>279</v>
      </c>
      <c r="M536" s="63" t="s">
        <v>183</v>
      </c>
      <c r="N536" s="55">
        <f>VLOOKUP($B536,$A$2:$T$3483,14,FALSE)</f>
        <v>45323</v>
      </c>
      <c r="O536" s="91" t="str">
        <f>VLOOKUP($B536,$A$2:$T$3483,15,FALSE)</f>
        <v>A0-17</v>
      </c>
      <c r="P536" s="5">
        <f>VLOOKUP($B536,$A$2:$T$3483,16,FALSE)</f>
        <v>0.52083333333333337</v>
      </c>
      <c r="Q536" s="92">
        <v>60</v>
      </c>
      <c r="R536" s="92"/>
      <c r="S536" s="17"/>
      <c r="T536" s="17"/>
      <c r="U536" s="192"/>
      <c r="V536" s="192"/>
    </row>
    <row r="537" spans="1:22" ht="15" customHeight="1" x14ac:dyDescent="0.2">
      <c r="A537" s="17" t="str">
        <f t="shared" si="31"/>
        <v>Englisch12512012718Balla</v>
      </c>
      <c r="B537" s="17" t="s">
        <v>278</v>
      </c>
      <c r="C537" s="63" t="s">
        <v>911</v>
      </c>
      <c r="D537" s="63" t="s">
        <v>76</v>
      </c>
      <c r="E537" s="63" t="s">
        <v>29</v>
      </c>
      <c r="F537" s="178">
        <v>718</v>
      </c>
      <c r="G537" s="63" t="s">
        <v>169</v>
      </c>
      <c r="H537" s="64">
        <v>2012</v>
      </c>
      <c r="I537" s="64">
        <v>4</v>
      </c>
      <c r="J537" s="64">
        <v>1251</v>
      </c>
      <c r="K537" s="63" t="s">
        <v>279</v>
      </c>
      <c r="L537" s="63" t="s">
        <v>279</v>
      </c>
      <c r="M537" s="63" t="s">
        <v>183</v>
      </c>
      <c r="N537" s="55">
        <f>VLOOKUP($B537,$A$2:$T$3483,14,FALSE)</f>
        <v>45323</v>
      </c>
      <c r="O537" s="91" t="str">
        <f>VLOOKUP($B537,$A$2:$T$3483,15,FALSE)</f>
        <v>A0-17</v>
      </c>
      <c r="P537" s="5">
        <f>VLOOKUP($B537,$A$2:$T$3483,16,FALSE)</f>
        <v>0.52083333333333337</v>
      </c>
      <c r="Q537" s="92">
        <v>60</v>
      </c>
      <c r="R537" s="92"/>
      <c r="S537" s="17"/>
      <c r="T537" s="17"/>
      <c r="U537" s="181"/>
      <c r="V537" s="181"/>
    </row>
    <row r="538" spans="1:22" ht="15" customHeight="1" x14ac:dyDescent="0.2">
      <c r="A538" s="6" t="str">
        <f t="shared" si="31"/>
        <v>Englisch für Informatiker11512019779Bolz</v>
      </c>
      <c r="B538" s="24"/>
      <c r="C538" s="26" t="s">
        <v>903</v>
      </c>
      <c r="D538" s="26" t="s">
        <v>40</v>
      </c>
      <c r="E538" s="26" t="s">
        <v>29</v>
      </c>
      <c r="F538" s="27">
        <v>779</v>
      </c>
      <c r="G538" s="26" t="s">
        <v>281</v>
      </c>
      <c r="H538" s="28">
        <v>2019</v>
      </c>
      <c r="I538" s="29">
        <v>1</v>
      </c>
      <c r="J538" s="29">
        <v>1151</v>
      </c>
      <c r="K538" s="26" t="s">
        <v>280</v>
      </c>
      <c r="L538" s="26" t="s">
        <v>280</v>
      </c>
      <c r="M538" s="26" t="s">
        <v>1880</v>
      </c>
      <c r="N538" s="14">
        <v>45376</v>
      </c>
      <c r="O538" s="38" t="s">
        <v>167</v>
      </c>
      <c r="P538" s="31">
        <v>0.54166666666666663</v>
      </c>
      <c r="Q538" s="6">
        <v>120</v>
      </c>
      <c r="R538" s="6"/>
      <c r="S538" s="6"/>
      <c r="T538" s="17"/>
      <c r="U538" s="179"/>
      <c r="V538" s="179"/>
    </row>
    <row r="539" spans="1:22" ht="15" customHeight="1" x14ac:dyDescent="0.2">
      <c r="A539" s="17" t="str">
        <f t="shared" si="31"/>
        <v>Englisch für Informatiker11512019K79Bolz</v>
      </c>
      <c r="B539" s="15" t="s">
        <v>1881</v>
      </c>
      <c r="C539" s="18" t="s">
        <v>903</v>
      </c>
      <c r="D539" s="18" t="s">
        <v>40</v>
      </c>
      <c r="E539" s="18" t="s">
        <v>29</v>
      </c>
      <c r="F539" s="19" t="s">
        <v>1393</v>
      </c>
      <c r="G539" s="18" t="s">
        <v>1416</v>
      </c>
      <c r="H539" s="20">
        <v>2019</v>
      </c>
      <c r="I539" s="21">
        <v>3</v>
      </c>
      <c r="J539" s="21">
        <v>1151</v>
      </c>
      <c r="K539" s="18" t="s">
        <v>280</v>
      </c>
      <c r="L539" s="18" t="s">
        <v>280</v>
      </c>
      <c r="M539" s="65" t="s">
        <v>1880</v>
      </c>
      <c r="N539" s="22">
        <f>VLOOKUP($B539,$A$2:$T$1829,14,FALSE)</f>
        <v>45376</v>
      </c>
      <c r="O539" s="35" t="str">
        <f>VLOOKUP($B539,$A$2:$T$1829,15,FALSE)</f>
        <v>H9</v>
      </c>
      <c r="P539" s="23">
        <f>VLOOKUP($B539,$A$2:$T$1829,16,FALSE)</f>
        <v>0.54166666666666663</v>
      </c>
      <c r="Q539" s="17">
        <v>120</v>
      </c>
      <c r="R539" s="17"/>
      <c r="S539" s="17"/>
      <c r="T539" s="17"/>
      <c r="U539" s="1"/>
      <c r="V539" s="1"/>
    </row>
    <row r="540" spans="1:22" ht="15" customHeight="1" x14ac:dyDescent="0.2">
      <c r="A540" s="6" t="str">
        <f t="shared" si="31"/>
        <v xml:space="preserve">English for International Purposes11212019MMBWerthebach </v>
      </c>
      <c r="B540" s="6"/>
      <c r="C540" s="43" t="s">
        <v>1954</v>
      </c>
      <c r="D540" s="43" t="s">
        <v>28</v>
      </c>
      <c r="E540" s="43" t="s">
        <v>18</v>
      </c>
      <c r="F540" s="85" t="s">
        <v>192</v>
      </c>
      <c r="G540" s="43" t="s">
        <v>30</v>
      </c>
      <c r="H540" s="44">
        <v>2019</v>
      </c>
      <c r="I540" s="45">
        <v>1</v>
      </c>
      <c r="J540" s="45">
        <v>1121</v>
      </c>
      <c r="K540" s="43" t="s">
        <v>284</v>
      </c>
      <c r="L540" s="43" t="s">
        <v>285</v>
      </c>
      <c r="M540" s="43" t="s">
        <v>286</v>
      </c>
      <c r="N540" s="98">
        <v>45330</v>
      </c>
      <c r="O540" s="93" t="s">
        <v>1137</v>
      </c>
      <c r="P540" s="103">
        <v>0.375</v>
      </c>
      <c r="Q540" s="6">
        <v>120</v>
      </c>
      <c r="R540" s="6"/>
      <c r="S540" s="6"/>
      <c r="T540" s="6"/>
      <c r="U540" s="17"/>
      <c r="V540" s="17"/>
    </row>
    <row r="541" spans="1:22" ht="15" customHeight="1" x14ac:dyDescent="0.2">
      <c r="A541" s="17" t="str">
        <f t="shared" si="31"/>
        <v xml:space="preserve">English for International Purposes11212019MMTWerthebach </v>
      </c>
      <c r="B541" s="17" t="s">
        <v>282</v>
      </c>
      <c r="C541" s="18" t="s">
        <v>1954</v>
      </c>
      <c r="D541" s="18" t="s">
        <v>189</v>
      </c>
      <c r="E541" s="18" t="s">
        <v>18</v>
      </c>
      <c r="F541" s="19" t="s">
        <v>42</v>
      </c>
      <c r="G541" s="18" t="s">
        <v>32</v>
      </c>
      <c r="H541" s="20">
        <v>2019</v>
      </c>
      <c r="I541" s="21">
        <v>1</v>
      </c>
      <c r="J541" s="21">
        <v>1121</v>
      </c>
      <c r="K541" s="18" t="s">
        <v>284</v>
      </c>
      <c r="L541" s="18" t="s">
        <v>284</v>
      </c>
      <c r="M541" s="18" t="s">
        <v>286</v>
      </c>
      <c r="N541" s="22">
        <f>VLOOKUP($B541,$A$2:$T$2556,14,FALSE)</f>
        <v>45330</v>
      </c>
      <c r="O541" s="35" t="str">
        <f>VLOOKUP($B541,$A$2:$T$2556,15,FALSE)</f>
        <v>C1-08</v>
      </c>
      <c r="P541" s="23">
        <f>VLOOKUP($B541,$A$2:$T$2556,16,FALSE)</f>
        <v>0.375</v>
      </c>
      <c r="Q541" s="21">
        <v>120</v>
      </c>
      <c r="R541" s="36"/>
      <c r="S541" s="183"/>
      <c r="T541" s="15"/>
      <c r="U541" s="181"/>
      <c r="V541" s="181"/>
    </row>
    <row r="542" spans="1:22" ht="15" customHeight="1" x14ac:dyDescent="0.2">
      <c r="A542" s="181" t="str">
        <f t="shared" si="31"/>
        <v>Enterprise GIS25512019771Jackenkroll</v>
      </c>
      <c r="B542" s="181"/>
      <c r="C542" s="243" t="s">
        <v>912</v>
      </c>
      <c r="D542" s="219" t="s">
        <v>76</v>
      </c>
      <c r="E542" s="219" t="s">
        <v>29</v>
      </c>
      <c r="F542" s="275">
        <v>771</v>
      </c>
      <c r="G542" s="219" t="s">
        <v>77</v>
      </c>
      <c r="H542" s="221">
        <v>2019</v>
      </c>
      <c r="I542" s="222">
        <v>6</v>
      </c>
      <c r="J542" s="222">
        <v>2551</v>
      </c>
      <c r="K542" s="219" t="s">
        <v>1501</v>
      </c>
      <c r="L542" s="219" t="s">
        <v>1501</v>
      </c>
      <c r="M542" s="219" t="s">
        <v>1524</v>
      </c>
      <c r="N542" s="223">
        <v>45323</v>
      </c>
      <c r="O542" s="191" t="s">
        <v>1141</v>
      </c>
      <c r="P542" s="224">
        <v>0.54166666666666663</v>
      </c>
      <c r="Q542" s="232">
        <v>90</v>
      </c>
      <c r="R542" s="232"/>
      <c r="S542" s="181"/>
      <c r="T542" s="249"/>
      <c r="U542" s="179"/>
      <c r="V542" s="179"/>
    </row>
    <row r="543" spans="1:22" ht="15" customHeight="1" x14ac:dyDescent="0.2">
      <c r="A543" s="17" t="str">
        <f t="shared" si="31"/>
        <v>Enterprise GIS25512019K71Jackenkroll</v>
      </c>
      <c r="B543" s="17" t="s">
        <v>1723</v>
      </c>
      <c r="C543" s="18" t="s">
        <v>912</v>
      </c>
      <c r="D543" s="227" t="s">
        <v>76</v>
      </c>
      <c r="E543" s="227" t="s">
        <v>29</v>
      </c>
      <c r="F543" s="241" t="s">
        <v>79</v>
      </c>
      <c r="G543" s="227" t="s">
        <v>80</v>
      </c>
      <c r="H543" s="237">
        <v>2019</v>
      </c>
      <c r="I543" s="238">
        <v>8</v>
      </c>
      <c r="J543" s="238">
        <v>2551</v>
      </c>
      <c r="K543" s="227" t="s">
        <v>1501</v>
      </c>
      <c r="L543" s="227" t="s">
        <v>1501</v>
      </c>
      <c r="M543" s="18" t="s">
        <v>1524</v>
      </c>
      <c r="N543" s="55">
        <f>VLOOKUP($B543,$A$2:$T$1829,14,FALSE)</f>
        <v>45323</v>
      </c>
      <c r="O543" s="87" t="str">
        <f>VLOOKUP($B543,$A$2:$T$1829,15,FALSE)</f>
        <v>A0-20</v>
      </c>
      <c r="P543" s="5">
        <f>VLOOKUP($B543,$A$2:$T$1829,16,FALSE)</f>
        <v>0.54166666666666663</v>
      </c>
      <c r="Q543" s="238">
        <v>90</v>
      </c>
      <c r="R543" s="1"/>
      <c r="S543" s="1"/>
      <c r="T543" s="1"/>
      <c r="U543" s="181"/>
      <c r="V543" s="181"/>
    </row>
    <row r="544" spans="1:22" ht="15" customHeight="1" x14ac:dyDescent="0.2">
      <c r="A544" s="6" t="str">
        <f t="shared" si="31"/>
        <v>Enterprise Resource Planning Systeme43512019704Eder</v>
      </c>
      <c r="B544" s="24"/>
      <c r="C544" s="18" t="s">
        <v>1940</v>
      </c>
      <c r="D544" s="26" t="s">
        <v>28</v>
      </c>
      <c r="E544" s="26" t="s">
        <v>29</v>
      </c>
      <c r="F544" s="27">
        <v>704</v>
      </c>
      <c r="G544" s="26" t="s">
        <v>30</v>
      </c>
      <c r="H544" s="28">
        <v>2019</v>
      </c>
      <c r="I544" s="29" t="s">
        <v>1503</v>
      </c>
      <c r="J544" s="29">
        <v>4351</v>
      </c>
      <c r="K544" s="26" t="s">
        <v>1092</v>
      </c>
      <c r="L544" s="26" t="s">
        <v>1092</v>
      </c>
      <c r="M544" s="26" t="s">
        <v>153</v>
      </c>
      <c r="N544" s="14">
        <v>45322</v>
      </c>
      <c r="O544" s="47" t="s">
        <v>942</v>
      </c>
      <c r="P544" s="31"/>
      <c r="Q544" s="29">
        <v>90</v>
      </c>
      <c r="R544" s="32"/>
      <c r="S544" s="6"/>
      <c r="T544" s="6"/>
      <c r="U544" s="17"/>
      <c r="V544" s="17"/>
    </row>
    <row r="545" spans="1:22" ht="15" customHeight="1" x14ac:dyDescent="0.2">
      <c r="A545" s="17" t="str">
        <f t="shared" si="31"/>
        <v>Enterprise Resource Planning Systeme43512019K04Eder</v>
      </c>
      <c r="B545" s="17" t="s">
        <v>1093</v>
      </c>
      <c r="C545" s="26" t="s">
        <v>1940</v>
      </c>
      <c r="D545" s="18" t="s">
        <v>28</v>
      </c>
      <c r="E545" s="18" t="s">
        <v>29</v>
      </c>
      <c r="F545" s="19" t="s">
        <v>69</v>
      </c>
      <c r="G545" s="18" t="s">
        <v>70</v>
      </c>
      <c r="H545" s="20">
        <v>2019</v>
      </c>
      <c r="I545" s="21" t="s">
        <v>1504</v>
      </c>
      <c r="J545" s="21">
        <v>4351</v>
      </c>
      <c r="K545" s="18" t="s">
        <v>1092</v>
      </c>
      <c r="L545" s="18" t="s">
        <v>1092</v>
      </c>
      <c r="M545" s="18" t="s">
        <v>153</v>
      </c>
      <c r="N545" s="22">
        <f>VLOOKUP($B545,$A$2:$T$1829,14,FALSE)</f>
        <v>45322</v>
      </c>
      <c r="O545" s="35" t="str">
        <f>VLOOKUP($B545,$A$2:$T$1829,15,FALSE)</f>
        <v>Hausarbeit mit Präsentation</v>
      </c>
      <c r="P545" s="23"/>
      <c r="Q545" s="21">
        <v>90</v>
      </c>
      <c r="R545" s="36"/>
      <c r="S545" s="17"/>
      <c r="T545" s="15"/>
      <c r="U545" s="17"/>
      <c r="V545" s="17"/>
    </row>
    <row r="546" spans="1:22" ht="15" customHeight="1" x14ac:dyDescent="0.2">
      <c r="A546" s="181" t="str">
        <f t="shared" si="31"/>
        <v>Entwicklung mobiler und web-basierter Geoanwenduungen30312021273Jackenkroll</v>
      </c>
      <c r="B546" s="181"/>
      <c r="C546" s="219" t="s">
        <v>844</v>
      </c>
      <c r="D546" s="219" t="s">
        <v>76</v>
      </c>
      <c r="E546" s="219" t="s">
        <v>18</v>
      </c>
      <c r="F546" s="275">
        <v>273</v>
      </c>
      <c r="G546" s="219" t="s">
        <v>92</v>
      </c>
      <c r="H546" s="221">
        <v>2021</v>
      </c>
      <c r="I546" s="222">
        <v>1</v>
      </c>
      <c r="J546" s="222">
        <v>3031</v>
      </c>
      <c r="K546" s="219" t="s">
        <v>1217</v>
      </c>
      <c r="L546" s="219" t="s">
        <v>1217</v>
      </c>
      <c r="M546" s="219" t="s">
        <v>1524</v>
      </c>
      <c r="N546" s="223"/>
      <c r="O546" s="191" t="s">
        <v>206</v>
      </c>
      <c r="P546" s="224"/>
      <c r="Q546" s="181"/>
      <c r="R546" s="181"/>
      <c r="S546" s="181"/>
      <c r="T546" s="15"/>
      <c r="U546" s="17"/>
      <c r="V546" s="17"/>
    </row>
    <row r="547" spans="1:22" ht="15" customHeight="1" x14ac:dyDescent="0.2">
      <c r="A547" s="6" t="str">
        <f t="shared" si="31"/>
        <v>Entwicklung nachhaltiger Elektrofahrzeuge41512019748Pautzke</v>
      </c>
      <c r="B547" s="6"/>
      <c r="C547" s="52" t="s">
        <v>986</v>
      </c>
      <c r="D547" s="235" t="s">
        <v>28</v>
      </c>
      <c r="E547" s="234" t="s">
        <v>29</v>
      </c>
      <c r="F547" s="220">
        <v>748</v>
      </c>
      <c r="G547" s="219" t="s">
        <v>46</v>
      </c>
      <c r="H547" s="258">
        <v>2019</v>
      </c>
      <c r="I547" s="359" t="s">
        <v>1685</v>
      </c>
      <c r="J547" s="234">
        <v>4151</v>
      </c>
      <c r="K547" s="234" t="s">
        <v>1477</v>
      </c>
      <c r="L547" s="234" t="s">
        <v>1477</v>
      </c>
      <c r="M547" s="234" t="s">
        <v>248</v>
      </c>
      <c r="N547" s="14"/>
      <c r="O547" s="191" t="s">
        <v>986</v>
      </c>
      <c r="P547" s="31"/>
      <c r="Q547" s="52"/>
      <c r="R547" s="6"/>
      <c r="S547" s="6"/>
      <c r="T547" s="6"/>
      <c r="U547" s="17"/>
      <c r="V547" s="17"/>
    </row>
    <row r="548" spans="1:22" ht="15" customHeight="1" x14ac:dyDescent="0.2">
      <c r="A548" s="17" t="str">
        <f t="shared" si="31"/>
        <v>Entwicklung nachhaltiger Elektrofahrzeuge41512019H48Pautzke</v>
      </c>
      <c r="B548" s="17" t="s">
        <v>1915</v>
      </c>
      <c r="C548" s="16" t="s">
        <v>986</v>
      </c>
      <c r="D548" s="253" t="s">
        <v>40</v>
      </c>
      <c r="E548" s="228" t="s">
        <v>29</v>
      </c>
      <c r="F548" s="241" t="s">
        <v>58</v>
      </c>
      <c r="G548" s="227" t="s">
        <v>1399</v>
      </c>
      <c r="H548" s="255">
        <v>2019</v>
      </c>
      <c r="I548" s="360" t="s">
        <v>1681</v>
      </c>
      <c r="J548" s="228">
        <v>4151</v>
      </c>
      <c r="K548" s="228" t="s">
        <v>1477</v>
      </c>
      <c r="L548" s="228" t="s">
        <v>1477</v>
      </c>
      <c r="M548" s="228" t="s">
        <v>248</v>
      </c>
      <c r="N548" s="22"/>
      <c r="O548" s="207" t="s">
        <v>986</v>
      </c>
      <c r="P548" s="23"/>
      <c r="Q548" s="16"/>
      <c r="R548" s="17"/>
      <c r="S548" s="17"/>
      <c r="T548" s="17"/>
      <c r="U548" s="17"/>
      <c r="V548" s="17"/>
    </row>
    <row r="549" spans="1:22" ht="15" customHeight="1" x14ac:dyDescent="0.2">
      <c r="A549" s="17" t="str">
        <f t="shared" si="31"/>
        <v>Entwicklung nachhaltiger Elektrofahrzeuge41512019WIEPautzke</v>
      </c>
      <c r="B549" s="17" t="s">
        <v>1915</v>
      </c>
      <c r="C549" s="16" t="s">
        <v>986</v>
      </c>
      <c r="D549" s="253" t="s">
        <v>17</v>
      </c>
      <c r="E549" s="228" t="s">
        <v>29</v>
      </c>
      <c r="F549" s="241" t="s">
        <v>55</v>
      </c>
      <c r="G549" s="227" t="s">
        <v>56</v>
      </c>
      <c r="H549" s="255">
        <v>2019</v>
      </c>
      <c r="I549" s="360" t="s">
        <v>1916</v>
      </c>
      <c r="J549" s="228">
        <v>4151</v>
      </c>
      <c r="K549" s="228" t="s">
        <v>1477</v>
      </c>
      <c r="L549" s="228" t="s">
        <v>1477</v>
      </c>
      <c r="M549" s="228" t="s">
        <v>248</v>
      </c>
      <c r="N549" s="22"/>
      <c r="O549" s="207" t="s">
        <v>986</v>
      </c>
      <c r="P549" s="23"/>
      <c r="Q549" s="16"/>
      <c r="R549" s="17"/>
      <c r="S549" s="17"/>
      <c r="T549" s="17"/>
      <c r="U549" s="6"/>
      <c r="V549" s="6"/>
    </row>
    <row r="550" spans="1:22" ht="15" customHeight="1" x14ac:dyDescent="0.2">
      <c r="A550" s="17" t="str">
        <f t="shared" si="31"/>
        <v>Entwicklung nachhaltiger Elektrofahrzeuge43612019757Pautzke</v>
      </c>
      <c r="B550" s="17" t="s">
        <v>1915</v>
      </c>
      <c r="C550" s="16" t="s">
        <v>986</v>
      </c>
      <c r="D550" s="253" t="s">
        <v>28</v>
      </c>
      <c r="E550" s="228" t="s">
        <v>29</v>
      </c>
      <c r="F550" s="241" t="s">
        <v>1917</v>
      </c>
      <c r="G550" s="227" t="s">
        <v>32</v>
      </c>
      <c r="H550" s="255">
        <v>2019</v>
      </c>
      <c r="I550" s="360" t="s">
        <v>1916</v>
      </c>
      <c r="J550" s="228">
        <v>4361</v>
      </c>
      <c r="K550" s="228" t="s">
        <v>1477</v>
      </c>
      <c r="L550" s="228" t="s">
        <v>1477</v>
      </c>
      <c r="M550" s="228" t="s">
        <v>248</v>
      </c>
      <c r="N550" s="22"/>
      <c r="O550" s="207" t="s">
        <v>986</v>
      </c>
      <c r="P550" s="23"/>
      <c r="Q550" s="16"/>
      <c r="R550" s="17"/>
      <c r="S550" s="17"/>
      <c r="T550" s="17"/>
      <c r="U550" s="181"/>
      <c r="V550" s="181"/>
    </row>
    <row r="551" spans="1:22" ht="15" customHeight="1" x14ac:dyDescent="0.2">
      <c r="A551" s="181" t="str">
        <f t="shared" si="31"/>
        <v>Entwicklung von Geoinformationsprodukten20512021273Appel/Jackenkroll/Schmidt</v>
      </c>
      <c r="B551" s="181"/>
      <c r="C551" s="226" t="s">
        <v>859</v>
      </c>
      <c r="D551" s="226" t="s">
        <v>76</v>
      </c>
      <c r="E551" s="226" t="s">
        <v>18</v>
      </c>
      <c r="F551" s="297">
        <v>273</v>
      </c>
      <c r="G551" s="226" t="s">
        <v>92</v>
      </c>
      <c r="H551" s="279">
        <v>2021</v>
      </c>
      <c r="I551" s="279">
        <v>2</v>
      </c>
      <c r="J551" s="279">
        <v>2051</v>
      </c>
      <c r="K551" s="226" t="s">
        <v>2337</v>
      </c>
      <c r="L551" s="226" t="s">
        <v>2337</v>
      </c>
      <c r="M551" s="226" t="s">
        <v>2338</v>
      </c>
      <c r="N551" s="298"/>
      <c r="O551" s="302" t="s">
        <v>859</v>
      </c>
      <c r="P551" s="303">
        <v>0.41666666666666669</v>
      </c>
      <c r="Q551" s="279">
        <v>120</v>
      </c>
      <c r="R551" s="304"/>
      <c r="S551" s="181"/>
      <c r="T551" s="6"/>
      <c r="U551" s="15"/>
      <c r="V551" s="15"/>
    </row>
    <row r="552" spans="1:22" ht="15" customHeight="1" x14ac:dyDescent="0.2">
      <c r="A552" s="181" t="str">
        <f t="shared" si="31"/>
        <v>Erdmessung40112021719Gundlich</v>
      </c>
      <c r="B552" s="181"/>
      <c r="C552" s="219" t="s">
        <v>1641</v>
      </c>
      <c r="D552" s="219" t="s">
        <v>76</v>
      </c>
      <c r="E552" s="219" t="s">
        <v>18</v>
      </c>
      <c r="F552" s="275">
        <v>719</v>
      </c>
      <c r="G552" s="219" t="s">
        <v>1230</v>
      </c>
      <c r="H552" s="221">
        <v>2021</v>
      </c>
      <c r="I552" s="222">
        <v>1</v>
      </c>
      <c r="J552" s="222">
        <v>4011</v>
      </c>
      <c r="K552" s="219" t="s">
        <v>295</v>
      </c>
      <c r="L552" s="219" t="s">
        <v>295</v>
      </c>
      <c r="M552" s="219" t="s">
        <v>442</v>
      </c>
      <c r="N552" s="223">
        <v>45377</v>
      </c>
      <c r="O552" s="302" t="s">
        <v>1637</v>
      </c>
      <c r="P552" s="303">
        <v>0.375</v>
      </c>
      <c r="Q552" s="304">
        <v>120</v>
      </c>
      <c r="R552" s="304"/>
      <c r="S552" s="181"/>
      <c r="T552" s="17"/>
      <c r="U552" s="17"/>
      <c r="V552" s="17"/>
    </row>
    <row r="553" spans="1:22" ht="15" customHeight="1" x14ac:dyDescent="0.2">
      <c r="A553" s="17" t="str">
        <f t="shared" si="31"/>
        <v>Existenzgründung31312011IBMKolb</v>
      </c>
      <c r="B553" s="17" t="s">
        <v>1293</v>
      </c>
      <c r="C553" s="18" t="s">
        <v>887</v>
      </c>
      <c r="D553" s="18" t="s">
        <v>17</v>
      </c>
      <c r="E553" s="18" t="s">
        <v>29</v>
      </c>
      <c r="F553" s="19" t="s">
        <v>1047</v>
      </c>
      <c r="G553" s="63" t="s">
        <v>1048</v>
      </c>
      <c r="H553" s="20">
        <v>2011</v>
      </c>
      <c r="I553" s="21">
        <v>7</v>
      </c>
      <c r="J553" s="21">
        <v>3131</v>
      </c>
      <c r="K553" s="18" t="s">
        <v>297</v>
      </c>
      <c r="L553" s="18" t="s">
        <v>297</v>
      </c>
      <c r="M553" s="18" t="s">
        <v>298</v>
      </c>
      <c r="N553" s="22"/>
      <c r="O553" s="35" t="str">
        <f>VLOOKUP($B553,$A$2:$T$1829,15,FALSE)</f>
        <v>Hausarbeit mit mündl. Prüfung</v>
      </c>
      <c r="P553" s="56"/>
      <c r="Q553" s="17"/>
      <c r="R553" s="17"/>
      <c r="S553" s="17"/>
      <c r="T553" s="17"/>
      <c r="U553" s="17"/>
      <c r="V553" s="17"/>
    </row>
    <row r="554" spans="1:22" ht="15" customHeight="1" x14ac:dyDescent="0.2">
      <c r="A554" s="179" t="str">
        <f t="shared" si="31"/>
        <v>Existenzgründung40812019IBMKolb</v>
      </c>
      <c r="B554" s="179" t="s">
        <v>1293</v>
      </c>
      <c r="C554" s="262" t="s">
        <v>1164</v>
      </c>
      <c r="D554" s="228" t="s">
        <v>17</v>
      </c>
      <c r="E554" s="228" t="s">
        <v>29</v>
      </c>
      <c r="F554" s="260" t="s">
        <v>1047</v>
      </c>
      <c r="G554" s="262" t="s">
        <v>1048</v>
      </c>
      <c r="H554" s="255">
        <v>2019</v>
      </c>
      <c r="I554" s="228">
        <v>8</v>
      </c>
      <c r="J554" s="228">
        <v>4081</v>
      </c>
      <c r="K554" s="228" t="s">
        <v>297</v>
      </c>
      <c r="L554" s="228" t="s">
        <v>297</v>
      </c>
      <c r="M554" s="228" t="s">
        <v>298</v>
      </c>
      <c r="N554" s="206"/>
      <c r="O554" s="179" t="str">
        <f>VLOOKUP($B554,$A$2:$T$1829,15,FALSE)</f>
        <v>Hausarbeit mit mündl. Prüfung</v>
      </c>
      <c r="P554" s="282"/>
      <c r="Q554" s="228"/>
      <c r="R554" s="179"/>
      <c r="S554" s="179"/>
      <c r="T554" s="17"/>
      <c r="U554" s="17"/>
      <c r="V554" s="17"/>
    </row>
    <row r="555" spans="1:22" ht="15" customHeight="1" x14ac:dyDescent="0.2">
      <c r="A555" s="181" t="str">
        <f t="shared" si="31"/>
        <v>Existenzgründung40812019A67Kolb</v>
      </c>
      <c r="B555" s="181"/>
      <c r="C555" s="226" t="s">
        <v>1164</v>
      </c>
      <c r="D555" s="226" t="s">
        <v>17</v>
      </c>
      <c r="E555" s="226" t="s">
        <v>29</v>
      </c>
      <c r="F555" s="278" t="s">
        <v>90</v>
      </c>
      <c r="G555" s="226" t="s">
        <v>91</v>
      </c>
      <c r="H555" s="279">
        <v>2019</v>
      </c>
      <c r="I555" s="279">
        <v>5</v>
      </c>
      <c r="J555" s="279">
        <v>4081</v>
      </c>
      <c r="K555" s="226" t="s">
        <v>297</v>
      </c>
      <c r="L555" s="226" t="s">
        <v>297</v>
      </c>
      <c r="M555" s="226" t="s">
        <v>298</v>
      </c>
      <c r="N555" s="223"/>
      <c r="O555" s="315" t="s">
        <v>918</v>
      </c>
      <c r="P555" s="317"/>
      <c r="Q555" s="279"/>
      <c r="R555" s="304"/>
      <c r="S555" s="181"/>
      <c r="T555" s="17"/>
      <c r="U555" s="15"/>
      <c r="V555" s="15"/>
    </row>
    <row r="556" spans="1:22" s="1" customFormat="1" ht="15" customHeight="1" x14ac:dyDescent="0.2">
      <c r="A556" s="6" t="str">
        <f t="shared" si="31"/>
        <v>Fabrikplanung und Fabriksimulation43612019704Habich</v>
      </c>
      <c r="B556" s="6"/>
      <c r="C556" s="43" t="s">
        <v>1467</v>
      </c>
      <c r="D556" s="226" t="s">
        <v>28</v>
      </c>
      <c r="E556" s="226" t="s">
        <v>29</v>
      </c>
      <c r="F556" s="297">
        <v>704</v>
      </c>
      <c r="G556" s="226" t="s">
        <v>30</v>
      </c>
      <c r="H556" s="279">
        <v>2019</v>
      </c>
      <c r="I556" s="279">
        <v>6</v>
      </c>
      <c r="J556" s="279">
        <v>4361</v>
      </c>
      <c r="K556" s="226" t="s">
        <v>1466</v>
      </c>
      <c r="L556" s="226" t="s">
        <v>1466</v>
      </c>
      <c r="M556" s="226" t="s">
        <v>289</v>
      </c>
      <c r="N556" s="98">
        <v>45320</v>
      </c>
      <c r="O556" s="93" t="s">
        <v>1128</v>
      </c>
      <c r="P556" s="99">
        <v>0.375</v>
      </c>
      <c r="Q556" s="86">
        <v>90</v>
      </c>
      <c r="R556" s="86"/>
      <c r="S556" s="184"/>
      <c r="T556" s="77"/>
      <c r="U556" s="17"/>
      <c r="V556" s="17"/>
    </row>
    <row r="557" spans="1:22" s="1" customFormat="1" ht="15" customHeight="1" x14ac:dyDescent="0.2">
      <c r="A557" s="179" t="str">
        <f t="shared" si="31"/>
        <v>Fabrikplanung und Fabriksimulation43612019K04Habich</v>
      </c>
      <c r="B557" s="179" t="s">
        <v>1526</v>
      </c>
      <c r="C557" s="227" t="s">
        <v>1489</v>
      </c>
      <c r="D557" s="227" t="s">
        <v>28</v>
      </c>
      <c r="E557" s="227" t="s">
        <v>29</v>
      </c>
      <c r="F557" s="241" t="s">
        <v>69</v>
      </c>
      <c r="G557" s="227" t="s">
        <v>70</v>
      </c>
      <c r="H557" s="237">
        <v>2019</v>
      </c>
      <c r="I557" s="238">
        <v>8</v>
      </c>
      <c r="J557" s="238">
        <v>4361</v>
      </c>
      <c r="K557" s="227" t="s">
        <v>1466</v>
      </c>
      <c r="L557" s="227" t="s">
        <v>1466</v>
      </c>
      <c r="M557" s="227" t="s">
        <v>289</v>
      </c>
      <c r="N557" s="206">
        <f>VLOOKUP($B557,$A$2:$T$1829,14,FALSE)</f>
        <v>45320</v>
      </c>
      <c r="O557" s="207" t="str">
        <f>VLOOKUP($B557,$A$2:$T$1829,15,FALSE)</f>
        <v>C2-18</v>
      </c>
      <c r="P557" s="208">
        <f>VLOOKUP($B557,$A$2:$T$1829,16,FALSE)</f>
        <v>0.375</v>
      </c>
      <c r="Q557" s="238">
        <v>90</v>
      </c>
      <c r="R557" s="242"/>
      <c r="S557" s="179"/>
      <c r="T557" s="249"/>
      <c r="U557" s="240"/>
      <c r="V557" s="240"/>
    </row>
    <row r="558" spans="1:22" ht="15" customHeight="1" x14ac:dyDescent="0.2">
      <c r="A558" s="179" t="str">
        <f t="shared" si="31"/>
        <v>Fabrikplanung und Fabriksimulation45212019WIMHabich</v>
      </c>
      <c r="B558" s="179" t="s">
        <v>1526</v>
      </c>
      <c r="C558" s="227" t="s">
        <v>1489</v>
      </c>
      <c r="D558" s="227" t="s">
        <v>28</v>
      </c>
      <c r="E558" s="227" t="s">
        <v>29</v>
      </c>
      <c r="F558" s="241" t="s">
        <v>82</v>
      </c>
      <c r="G558" s="18" t="s">
        <v>83</v>
      </c>
      <c r="H558" s="237">
        <v>2019</v>
      </c>
      <c r="I558" s="238">
        <v>6</v>
      </c>
      <c r="J558" s="238">
        <v>4521</v>
      </c>
      <c r="K558" s="227" t="s">
        <v>1466</v>
      </c>
      <c r="L558" s="227" t="s">
        <v>1466</v>
      </c>
      <c r="M558" s="227" t="s">
        <v>289</v>
      </c>
      <c r="N558" s="206">
        <f>VLOOKUP($B558,$A$2:$T$1829,14,FALSE)</f>
        <v>45320</v>
      </c>
      <c r="O558" s="207" t="str">
        <f>VLOOKUP($B558,$A$2:$T$1829,15,FALSE)</f>
        <v>C2-18</v>
      </c>
      <c r="P558" s="208">
        <f>VLOOKUP($B558,$A$2:$T$1829,16,FALSE)</f>
        <v>0.375</v>
      </c>
      <c r="Q558" s="238">
        <v>90</v>
      </c>
      <c r="R558" s="242"/>
      <c r="S558" s="179"/>
      <c r="T558" s="249"/>
      <c r="U558" s="187"/>
      <c r="V558" s="187"/>
    </row>
    <row r="559" spans="1:22" ht="15" customHeight="1" x14ac:dyDescent="0.2">
      <c r="A559" s="6" t="str">
        <f t="shared" si="31"/>
        <v>Fachbezogenes Englisch12162019771Balla</v>
      </c>
      <c r="B559" s="6"/>
      <c r="C559" s="26" t="s">
        <v>911</v>
      </c>
      <c r="D559" s="26" t="s">
        <v>76</v>
      </c>
      <c r="E559" s="26" t="s">
        <v>29</v>
      </c>
      <c r="F559" s="198">
        <v>771</v>
      </c>
      <c r="G559" s="26" t="s">
        <v>77</v>
      </c>
      <c r="H559" s="28">
        <v>2019</v>
      </c>
      <c r="I559" s="29">
        <v>2</v>
      </c>
      <c r="J559" s="29">
        <v>1216</v>
      </c>
      <c r="K559" s="26" t="s">
        <v>299</v>
      </c>
      <c r="L559" s="26" t="s">
        <v>299</v>
      </c>
      <c r="M559" s="26" t="s">
        <v>183</v>
      </c>
      <c r="N559" s="14">
        <v>45323</v>
      </c>
      <c r="O559" s="33" t="s">
        <v>1134</v>
      </c>
      <c r="P559" s="31">
        <v>0.52083333333333337</v>
      </c>
      <c r="Q559" s="6">
        <v>60</v>
      </c>
      <c r="R559" s="6"/>
      <c r="S559" s="184"/>
      <c r="T559" s="181"/>
      <c r="U559" s="17"/>
      <c r="V559" s="17"/>
    </row>
    <row r="560" spans="1:22" ht="15" customHeight="1" x14ac:dyDescent="0.2">
      <c r="A560" s="17" t="str">
        <f t="shared" si="31"/>
        <v>Fachbezogenes Englisch12062019718Balla</v>
      </c>
      <c r="B560" s="17" t="s">
        <v>278</v>
      </c>
      <c r="C560" s="18" t="s">
        <v>911</v>
      </c>
      <c r="D560" s="18" t="s">
        <v>76</v>
      </c>
      <c r="E560" s="18" t="s">
        <v>29</v>
      </c>
      <c r="F560" s="197">
        <v>718</v>
      </c>
      <c r="G560" s="63" t="s">
        <v>169</v>
      </c>
      <c r="H560" s="20">
        <v>2019</v>
      </c>
      <c r="I560" s="21">
        <v>2</v>
      </c>
      <c r="J560" s="21">
        <v>1206</v>
      </c>
      <c r="K560" s="18" t="s">
        <v>299</v>
      </c>
      <c r="L560" s="18" t="s">
        <v>299</v>
      </c>
      <c r="M560" s="18" t="s">
        <v>183</v>
      </c>
      <c r="N560" s="22">
        <f>VLOOKUP($B560,$A$2:$T$3483,14,FALSE)</f>
        <v>45323</v>
      </c>
      <c r="O560" s="35" t="str">
        <f>VLOOKUP($B560,$A$2:$T$3483,15,FALSE)</f>
        <v>A0-17</v>
      </c>
      <c r="P560" s="23">
        <f>VLOOKUP($B560,$A$2:$T$3483,16,FALSE)</f>
        <v>0.52083333333333337</v>
      </c>
      <c r="Q560" s="17">
        <v>60</v>
      </c>
      <c r="R560" s="17"/>
      <c r="S560" s="17"/>
      <c r="T560" s="17"/>
      <c r="U560" s="179"/>
      <c r="V560" s="179"/>
    </row>
    <row r="561" spans="1:22" ht="15" customHeight="1" x14ac:dyDescent="0.2">
      <c r="A561" s="17" t="str">
        <f t="shared" si="31"/>
        <v>Fachbezogenes Englisch12062019K18Balla</v>
      </c>
      <c r="B561" s="17" t="s">
        <v>278</v>
      </c>
      <c r="C561" s="18" t="s">
        <v>911</v>
      </c>
      <c r="D561" s="18" t="s">
        <v>76</v>
      </c>
      <c r="E561" s="18" t="s">
        <v>29</v>
      </c>
      <c r="F561" s="19" t="s">
        <v>172</v>
      </c>
      <c r="G561" s="63" t="s">
        <v>173</v>
      </c>
      <c r="H561" s="20">
        <v>2019</v>
      </c>
      <c r="I561" s="21">
        <v>2</v>
      </c>
      <c r="J561" s="21">
        <v>1206</v>
      </c>
      <c r="K561" s="18" t="s">
        <v>299</v>
      </c>
      <c r="L561" s="18" t="s">
        <v>299</v>
      </c>
      <c r="M561" s="18" t="s">
        <v>183</v>
      </c>
      <c r="N561" s="22">
        <f>VLOOKUP($B561,$A$2:$T$3483,14,FALSE)</f>
        <v>45323</v>
      </c>
      <c r="O561" s="35" t="str">
        <f>VLOOKUP($B561,$A$2:$T$3483,15,FALSE)</f>
        <v>A0-17</v>
      </c>
      <c r="P561" s="23">
        <f>VLOOKUP($B561,$A$2:$T$3483,16,FALSE)</f>
        <v>0.52083333333333337</v>
      </c>
      <c r="Q561" s="16">
        <v>60</v>
      </c>
      <c r="R561" s="17"/>
      <c r="S561" s="17"/>
      <c r="T561" s="17"/>
      <c r="U561" s="17"/>
      <c r="V561" s="17"/>
    </row>
    <row r="562" spans="1:22" ht="15" customHeight="1" x14ac:dyDescent="0.2">
      <c r="A562" s="17" t="str">
        <f t="shared" si="31"/>
        <v>Fachbezogenes Englisch12162019K71Balla</v>
      </c>
      <c r="B562" s="17" t="s">
        <v>278</v>
      </c>
      <c r="C562" s="18" t="s">
        <v>911</v>
      </c>
      <c r="D562" s="18" t="s">
        <v>76</v>
      </c>
      <c r="E562" s="18" t="s">
        <v>29</v>
      </c>
      <c r="F562" s="19" t="s">
        <v>79</v>
      </c>
      <c r="G562" s="18" t="s">
        <v>80</v>
      </c>
      <c r="H562" s="20">
        <v>2019</v>
      </c>
      <c r="I562" s="21">
        <v>2</v>
      </c>
      <c r="J562" s="21">
        <v>1216</v>
      </c>
      <c r="K562" s="18" t="s">
        <v>299</v>
      </c>
      <c r="L562" s="18" t="s">
        <v>299</v>
      </c>
      <c r="M562" s="18" t="s">
        <v>183</v>
      </c>
      <c r="N562" s="22">
        <f>VLOOKUP($B562,$A$2:$T$3483,14,FALSE)</f>
        <v>45323</v>
      </c>
      <c r="O562" s="35" t="str">
        <f>VLOOKUP($B562,$A$2:$T$3483,15,FALSE)</f>
        <v>A0-17</v>
      </c>
      <c r="P562" s="23">
        <f>VLOOKUP($B562,$A$2:$T$3483,16,FALSE)</f>
        <v>0.52083333333333337</v>
      </c>
      <c r="Q562" s="17">
        <v>60</v>
      </c>
      <c r="R562" s="17"/>
      <c r="S562" s="17"/>
      <c r="T562" s="17"/>
      <c r="U562" s="17"/>
      <c r="V562" s="17"/>
    </row>
    <row r="563" spans="1:22" ht="15" customHeight="1" x14ac:dyDescent="0.2">
      <c r="A563" s="181" t="str">
        <f t="shared" si="31"/>
        <v>Fahrerassistenzsysteme41612019757Nied-Menninger/Pohl</v>
      </c>
      <c r="B563" s="181"/>
      <c r="C563" s="234" t="s">
        <v>1962</v>
      </c>
      <c r="D563" s="235" t="s">
        <v>28</v>
      </c>
      <c r="E563" s="234" t="s">
        <v>29</v>
      </c>
      <c r="F563" s="285">
        <v>757</v>
      </c>
      <c r="G563" s="219" t="s">
        <v>32</v>
      </c>
      <c r="H563" s="258">
        <v>2019</v>
      </c>
      <c r="I563" s="234">
        <v>6</v>
      </c>
      <c r="J563" s="234">
        <v>4161</v>
      </c>
      <c r="K563" s="234" t="s">
        <v>252</v>
      </c>
      <c r="L563" s="234" t="s">
        <v>252</v>
      </c>
      <c r="M563" s="219" t="s">
        <v>253</v>
      </c>
      <c r="N563" s="223"/>
      <c r="O563" s="191" t="s">
        <v>206</v>
      </c>
      <c r="P563" s="224"/>
      <c r="Q563" s="181">
        <v>120</v>
      </c>
      <c r="R563" s="181"/>
      <c r="S563" s="181"/>
      <c r="T563" s="181"/>
      <c r="U563" s="15"/>
      <c r="V563" s="15"/>
    </row>
    <row r="564" spans="1:22" ht="15" customHeight="1" x14ac:dyDescent="0.2">
      <c r="A564" s="179" t="str">
        <f t="shared" si="31"/>
        <v>Fahrerassistenzsysteme41612019K57Nied-Menninger/Pohl</v>
      </c>
      <c r="B564" s="179" t="s">
        <v>1531</v>
      </c>
      <c r="C564" s="227" t="s">
        <v>1962</v>
      </c>
      <c r="D564" s="227" t="s">
        <v>28</v>
      </c>
      <c r="E564" s="227" t="s">
        <v>29</v>
      </c>
      <c r="F564" s="236" t="s">
        <v>35</v>
      </c>
      <c r="G564" s="227" t="s">
        <v>36</v>
      </c>
      <c r="H564" s="237">
        <v>2019</v>
      </c>
      <c r="I564" s="238">
        <v>8</v>
      </c>
      <c r="J564" s="238">
        <v>4161</v>
      </c>
      <c r="K564" s="227" t="s">
        <v>252</v>
      </c>
      <c r="L564" s="227" t="s">
        <v>252</v>
      </c>
      <c r="M564" s="18" t="s">
        <v>253</v>
      </c>
      <c r="N564" s="206"/>
      <c r="O564" s="239" t="str">
        <f>VLOOKUP($B564,$A$2:$T$1829,15,FALSE)</f>
        <v>wird nicht angeboten</v>
      </c>
      <c r="P564" s="208"/>
      <c r="Q564" s="242">
        <v>120</v>
      </c>
      <c r="R564" s="242"/>
      <c r="S564" s="179"/>
      <c r="T564" s="187"/>
      <c r="U564" s="179"/>
      <c r="V564" s="179"/>
    </row>
    <row r="565" spans="1:22" ht="15" customHeight="1" x14ac:dyDescent="0.2">
      <c r="A565" s="17" t="str">
        <f t="shared" si="31"/>
        <v>Fernerk. u. Web-GIS36102012718Schmidt/Greiwe</v>
      </c>
      <c r="B565" s="17" t="s">
        <v>300</v>
      </c>
      <c r="C565" s="63" t="s">
        <v>903</v>
      </c>
      <c r="D565" s="63" t="s">
        <v>76</v>
      </c>
      <c r="E565" s="63" t="s">
        <v>29</v>
      </c>
      <c r="F565" s="178">
        <v>718</v>
      </c>
      <c r="G565" s="63" t="s">
        <v>169</v>
      </c>
      <c r="H565" s="64">
        <v>2012</v>
      </c>
      <c r="I565" s="64">
        <v>6</v>
      </c>
      <c r="J565" s="64">
        <v>3610</v>
      </c>
      <c r="K565" s="63" t="s">
        <v>301</v>
      </c>
      <c r="L565" s="63" t="s">
        <v>301</v>
      </c>
      <c r="M565" s="63" t="s">
        <v>302</v>
      </c>
      <c r="N565" s="22">
        <f>VLOOKUP($B565,$A$2:$T$1829,14,FALSE)</f>
        <v>45330</v>
      </c>
      <c r="O565" s="87" t="str">
        <f>VLOOKUP($B565,$A$2:$T$1829,15,FALSE)</f>
        <v>A0-22</v>
      </c>
      <c r="P565" s="96">
        <f>VLOOKUP($B565,$A$2:$T$1829,16,FALSE)</f>
        <v>0.5625</v>
      </c>
      <c r="Q565" s="92">
        <v>120</v>
      </c>
      <c r="R565" s="92"/>
      <c r="S565" s="17"/>
      <c r="T565" s="17"/>
      <c r="U565" s="1"/>
      <c r="V565" s="1"/>
    </row>
    <row r="566" spans="1:22" ht="15" customHeight="1" x14ac:dyDescent="0.2">
      <c r="A566" s="181" t="str">
        <f t="shared" si="31"/>
        <v>Fernerk. u. Web-GIS36102016718Schmidt/Greiwe</v>
      </c>
      <c r="B566" s="305"/>
      <c r="C566" s="226" t="s">
        <v>903</v>
      </c>
      <c r="D566" s="226" t="s">
        <v>76</v>
      </c>
      <c r="E566" s="226" t="s">
        <v>29</v>
      </c>
      <c r="F566" s="297">
        <v>718</v>
      </c>
      <c r="G566" s="226" t="s">
        <v>169</v>
      </c>
      <c r="H566" s="279">
        <v>2016</v>
      </c>
      <c r="I566" s="279">
        <v>6</v>
      </c>
      <c r="J566" s="279">
        <v>3610</v>
      </c>
      <c r="K566" s="226" t="s">
        <v>301</v>
      </c>
      <c r="L566" s="226" t="s">
        <v>301</v>
      </c>
      <c r="M566" s="226" t="s">
        <v>302</v>
      </c>
      <c r="N566" s="223">
        <v>45330</v>
      </c>
      <c r="O566" s="302" t="s">
        <v>1555</v>
      </c>
      <c r="P566" s="303">
        <v>0.5625</v>
      </c>
      <c r="Q566" s="304">
        <v>120</v>
      </c>
      <c r="R566" s="304"/>
      <c r="S566" s="259"/>
      <c r="T566" s="179"/>
      <c r="U566" s="179"/>
      <c r="V566" s="179"/>
    </row>
    <row r="567" spans="1:22" ht="15" customHeight="1" x14ac:dyDescent="0.2">
      <c r="A567" s="17" t="str">
        <f t="shared" si="31"/>
        <v>Fernerkundung21812019771Greiwe</v>
      </c>
      <c r="B567" s="17" t="s">
        <v>1104</v>
      </c>
      <c r="C567" s="63" t="s">
        <v>912</v>
      </c>
      <c r="D567" s="63" t="s">
        <v>76</v>
      </c>
      <c r="E567" s="63" t="s">
        <v>29</v>
      </c>
      <c r="F567" s="83">
        <v>771</v>
      </c>
      <c r="G567" s="63" t="s">
        <v>77</v>
      </c>
      <c r="H567" s="64">
        <v>2019</v>
      </c>
      <c r="I567" s="64">
        <v>4</v>
      </c>
      <c r="J567" s="64">
        <v>2181</v>
      </c>
      <c r="K567" s="63" t="s">
        <v>1021</v>
      </c>
      <c r="L567" s="63" t="s">
        <v>1021</v>
      </c>
      <c r="M567" s="63" t="s">
        <v>374</v>
      </c>
      <c r="N567" s="95">
        <f>VLOOKUP($B567,$A$2:$T$1829,14,FALSE)</f>
        <v>45329</v>
      </c>
      <c r="O567" s="87" t="str">
        <f>VLOOKUP($B567,$A$2:$T$1829,15,FALSE)</f>
        <v>A0-16</v>
      </c>
      <c r="P567" s="96">
        <f>VLOOKUP($B567,$A$2:$T$1829,16,FALSE)</f>
        <v>0.33333333333333331</v>
      </c>
      <c r="Q567" s="84">
        <v>90</v>
      </c>
      <c r="R567" s="84"/>
      <c r="S567" s="183"/>
      <c r="T567" s="185"/>
      <c r="U567" s="6"/>
      <c r="V567" s="6"/>
    </row>
    <row r="568" spans="1:22" ht="15" customHeight="1" x14ac:dyDescent="0.2">
      <c r="A568" s="179" t="str">
        <f t="shared" si="31"/>
        <v>Fernerkundung21812019K71Greiwe</v>
      </c>
      <c r="B568" s="179" t="s">
        <v>1104</v>
      </c>
      <c r="C568" s="230" t="s">
        <v>912</v>
      </c>
      <c r="D568" s="230" t="s">
        <v>76</v>
      </c>
      <c r="E568" s="230" t="s">
        <v>29</v>
      </c>
      <c r="F568" s="294" t="s">
        <v>79</v>
      </c>
      <c r="G568" s="230" t="s">
        <v>80</v>
      </c>
      <c r="H568" s="295">
        <v>2019</v>
      </c>
      <c r="I568" s="295">
        <v>6</v>
      </c>
      <c r="J568" s="295">
        <v>2181</v>
      </c>
      <c r="K568" s="230" t="s">
        <v>1021</v>
      </c>
      <c r="L568" s="230" t="s">
        <v>1021</v>
      </c>
      <c r="M568" s="230" t="s">
        <v>374</v>
      </c>
      <c r="N568" s="287">
        <f>VLOOKUP($B568,$A$2:$T$1829,14,FALSE)</f>
        <v>45329</v>
      </c>
      <c r="O568" s="288" t="str">
        <f>VLOOKUP($B568,$A$2:$T$1829,15,FALSE)</f>
        <v>A0-16</v>
      </c>
      <c r="P568" s="311">
        <f>VLOOKUP($B568,$A$2:$T$1829,16,FALSE)</f>
        <v>0.33333333333333331</v>
      </c>
      <c r="Q568" s="320">
        <v>90</v>
      </c>
      <c r="R568" s="320"/>
      <c r="S568" s="179"/>
      <c r="T568" s="179"/>
      <c r="U568" s="17"/>
      <c r="V568" s="17"/>
    </row>
    <row r="569" spans="1:22" ht="15" customHeight="1" x14ac:dyDescent="0.2">
      <c r="A569" s="181" t="str">
        <f t="shared" si="31"/>
        <v>Fertigungsmesstechnik41712019704Janzen</v>
      </c>
      <c r="B569" s="181"/>
      <c r="C569" s="226" t="s">
        <v>1468</v>
      </c>
      <c r="D569" s="226" t="s">
        <v>28</v>
      </c>
      <c r="E569" s="226" t="s">
        <v>29</v>
      </c>
      <c r="F569" s="297">
        <v>704</v>
      </c>
      <c r="G569" s="226" t="s">
        <v>30</v>
      </c>
      <c r="H569" s="279">
        <v>2019</v>
      </c>
      <c r="I569" s="279">
        <v>6</v>
      </c>
      <c r="J569" s="279">
        <v>4171</v>
      </c>
      <c r="K569" s="226" t="s">
        <v>506</v>
      </c>
      <c r="L569" s="226" t="s">
        <v>506</v>
      </c>
      <c r="M569" s="226" t="s">
        <v>291</v>
      </c>
      <c r="N569" s="298">
        <v>45322</v>
      </c>
      <c r="O569" s="302" t="s">
        <v>1136</v>
      </c>
      <c r="P569" s="303">
        <v>0.375</v>
      </c>
      <c r="Q569" s="271">
        <v>90</v>
      </c>
      <c r="R569" s="271"/>
      <c r="S569" s="259"/>
      <c r="T569" s="305"/>
      <c r="U569" s="77"/>
      <c r="V569" s="77"/>
    </row>
    <row r="570" spans="1:22" ht="15" customHeight="1" x14ac:dyDescent="0.2">
      <c r="A570" s="17" t="str">
        <f t="shared" si="31"/>
        <v>Fertigungsmesstechnik41712019K04Janzen</v>
      </c>
      <c r="B570" s="17" t="s">
        <v>1532</v>
      </c>
      <c r="C570" s="16" t="s">
        <v>1487</v>
      </c>
      <c r="D570" s="253" t="s">
        <v>28</v>
      </c>
      <c r="E570" s="228" t="s">
        <v>29</v>
      </c>
      <c r="F570" s="254" t="s">
        <v>69</v>
      </c>
      <c r="G570" s="228" t="s">
        <v>70</v>
      </c>
      <c r="H570" s="255">
        <v>2019</v>
      </c>
      <c r="I570" s="228">
        <v>8</v>
      </c>
      <c r="J570" s="228">
        <v>4171</v>
      </c>
      <c r="K570" s="228" t="s">
        <v>506</v>
      </c>
      <c r="L570" s="228" t="s">
        <v>506</v>
      </c>
      <c r="M570" s="228" t="s">
        <v>291</v>
      </c>
      <c r="N570" s="22">
        <v>45322</v>
      </c>
      <c r="O570" s="35" t="str">
        <f>VLOOKUP($B570,$A$2:$T$1829,15,FALSE)</f>
        <v>C3-10</v>
      </c>
      <c r="P570" s="23">
        <v>0.375</v>
      </c>
      <c r="Q570" s="17">
        <v>90</v>
      </c>
      <c r="R570" s="17"/>
      <c r="S570" s="17"/>
      <c r="T570" s="240"/>
      <c r="U570" s="17"/>
      <c r="V570" s="17"/>
    </row>
    <row r="571" spans="1:22" ht="15" customHeight="1" x14ac:dyDescent="0.2">
      <c r="A571" s="181" t="str">
        <f t="shared" si="31"/>
        <v>Fertigungsplanung40612019704Kröger</v>
      </c>
      <c r="B571" s="181"/>
      <c r="C571" s="219" t="s">
        <v>2295</v>
      </c>
      <c r="D571" s="219" t="s">
        <v>28</v>
      </c>
      <c r="E571" s="219" t="s">
        <v>29</v>
      </c>
      <c r="F571" s="275">
        <v>704</v>
      </c>
      <c r="G571" s="219" t="s">
        <v>30</v>
      </c>
      <c r="H571" s="221">
        <v>2019</v>
      </c>
      <c r="I571" s="222">
        <v>5</v>
      </c>
      <c r="J571" s="222">
        <v>4061</v>
      </c>
      <c r="K571" s="219" t="s">
        <v>1254</v>
      </c>
      <c r="L571" s="219" t="s">
        <v>1254</v>
      </c>
      <c r="M571" s="219" t="s">
        <v>2289</v>
      </c>
      <c r="N571" s="223">
        <v>45320</v>
      </c>
      <c r="O571" s="243" t="s">
        <v>1375</v>
      </c>
      <c r="P571" s="224">
        <v>0.5</v>
      </c>
      <c r="Q571" s="232">
        <v>90</v>
      </c>
      <c r="R571" s="232"/>
      <c r="S571" s="259"/>
      <c r="T571" s="17"/>
      <c r="U571" s="240"/>
      <c r="V571" s="240"/>
    </row>
    <row r="572" spans="1:22" ht="15" customHeight="1" x14ac:dyDescent="0.2">
      <c r="A572" s="179" t="str">
        <f t="shared" si="31"/>
        <v>Fertigungsplanung40212019WIMKröger</v>
      </c>
      <c r="B572" s="179" t="s">
        <v>2290</v>
      </c>
      <c r="C572" s="227" t="s">
        <v>2295</v>
      </c>
      <c r="D572" s="227" t="s">
        <v>28</v>
      </c>
      <c r="E572" s="227" t="s">
        <v>29</v>
      </c>
      <c r="F572" s="241" t="s">
        <v>82</v>
      </c>
      <c r="G572" s="18" t="s">
        <v>83</v>
      </c>
      <c r="H572" s="237">
        <v>2019</v>
      </c>
      <c r="I572" s="238">
        <v>5</v>
      </c>
      <c r="J572" s="238">
        <v>4021</v>
      </c>
      <c r="K572" s="227" t="s">
        <v>1254</v>
      </c>
      <c r="L572" s="227" t="s">
        <v>1254</v>
      </c>
      <c r="M572" s="227" t="s">
        <v>2289</v>
      </c>
      <c r="N572" s="283">
        <f>VLOOKUP($B572,$A$2:$T$1829,14,FALSE)</f>
        <v>45320</v>
      </c>
      <c r="O572" s="270" t="str">
        <f>VLOOKUP($B572,$A$2:$T$1829,15,FALSE)</f>
        <v>C3-14</v>
      </c>
      <c r="P572" s="208">
        <f>VLOOKUP($B572,$A$2:$T$1829,16,FALSE)</f>
        <v>0.5</v>
      </c>
      <c r="Q572" s="238">
        <v>90</v>
      </c>
      <c r="R572" s="242"/>
      <c r="S572" s="179"/>
      <c r="T572" s="249"/>
      <c r="U572" s="17"/>
      <c r="V572" s="17"/>
    </row>
    <row r="573" spans="1:22" ht="15" customHeight="1" x14ac:dyDescent="0.2">
      <c r="A573" s="179" t="str">
        <f t="shared" si="31"/>
        <v>Fertigungsplanung40612019K04Kröger</v>
      </c>
      <c r="B573" s="179" t="s">
        <v>2290</v>
      </c>
      <c r="C573" s="227" t="s">
        <v>2295</v>
      </c>
      <c r="D573" s="227" t="s">
        <v>28</v>
      </c>
      <c r="E573" s="227" t="s">
        <v>29</v>
      </c>
      <c r="F573" s="241" t="s">
        <v>69</v>
      </c>
      <c r="G573" s="227" t="s">
        <v>70</v>
      </c>
      <c r="H573" s="237">
        <v>2019</v>
      </c>
      <c r="I573" s="238">
        <v>7</v>
      </c>
      <c r="J573" s="238">
        <v>4061</v>
      </c>
      <c r="K573" s="227" t="s">
        <v>1254</v>
      </c>
      <c r="L573" s="227" t="s">
        <v>1254</v>
      </c>
      <c r="M573" s="227" t="s">
        <v>2289</v>
      </c>
      <c r="N573" s="283">
        <f>VLOOKUP($B573,$A$2:$T$1829,14,FALSE)</f>
        <v>45320</v>
      </c>
      <c r="O573" s="270" t="str">
        <f>VLOOKUP($B573,$A$2:$T$1829,15,FALSE)</f>
        <v>C3-14</v>
      </c>
      <c r="P573" s="208">
        <f>VLOOKUP($B573,$A$2:$T$1829,16,FALSE)</f>
        <v>0.5</v>
      </c>
      <c r="Q573" s="238">
        <v>90</v>
      </c>
      <c r="R573" s="242"/>
      <c r="S573" s="179"/>
      <c r="T573" s="240"/>
      <c r="U573" s="15"/>
      <c r="V573" s="15"/>
    </row>
    <row r="574" spans="1:22" ht="15" customHeight="1" x14ac:dyDescent="0.2">
      <c r="A574" s="6" t="str">
        <f t="shared" si="31"/>
        <v>Fertigungsverfahren22312019704Janzen</v>
      </c>
      <c r="B574" s="6"/>
      <c r="C574" s="52" t="s">
        <v>1942</v>
      </c>
      <c r="D574" s="79" t="s">
        <v>28</v>
      </c>
      <c r="E574" s="52" t="s">
        <v>29</v>
      </c>
      <c r="F574" s="200">
        <v>704</v>
      </c>
      <c r="G574" s="52" t="s">
        <v>30</v>
      </c>
      <c r="H574" s="81">
        <v>2019</v>
      </c>
      <c r="I574" s="52">
        <v>3</v>
      </c>
      <c r="J574" s="52">
        <v>2231</v>
      </c>
      <c r="K574" s="52" t="s">
        <v>303</v>
      </c>
      <c r="L574" s="52" t="s">
        <v>303</v>
      </c>
      <c r="M574" s="52" t="s">
        <v>291</v>
      </c>
      <c r="N574" s="14">
        <v>45378</v>
      </c>
      <c r="O574" s="30" t="s">
        <v>1130</v>
      </c>
      <c r="P574" s="31">
        <v>0.60416666666666663</v>
      </c>
      <c r="Q574" s="52">
        <v>120</v>
      </c>
      <c r="R574" s="6"/>
      <c r="S574" s="6"/>
      <c r="T574" s="240"/>
      <c r="U574" s="17"/>
      <c r="V574" s="17"/>
    </row>
    <row r="575" spans="1:22" s="166" customFormat="1" ht="15" customHeight="1" x14ac:dyDescent="0.2">
      <c r="A575" s="17" t="str">
        <f t="shared" si="31"/>
        <v>Fertigungsverfahren21012019WIMJanzen</v>
      </c>
      <c r="B575" s="17" t="s">
        <v>1258</v>
      </c>
      <c r="C575" s="16" t="s">
        <v>2007</v>
      </c>
      <c r="D575" s="70" t="s">
        <v>17</v>
      </c>
      <c r="E575" s="16" t="s">
        <v>29</v>
      </c>
      <c r="F575" s="71" t="s">
        <v>82</v>
      </c>
      <c r="G575" s="18" t="s">
        <v>83</v>
      </c>
      <c r="H575" s="72">
        <v>2019</v>
      </c>
      <c r="I575" s="16">
        <v>3</v>
      </c>
      <c r="J575" s="16">
        <v>2101</v>
      </c>
      <c r="K575" s="16" t="s">
        <v>303</v>
      </c>
      <c r="L575" s="16" t="s">
        <v>303</v>
      </c>
      <c r="M575" s="16" t="s">
        <v>291</v>
      </c>
      <c r="N575" s="57">
        <f>VLOOKUP($B575,$A$2:$T$1829,14,FALSE)</f>
        <v>45378</v>
      </c>
      <c r="O575" s="58" t="str">
        <f>VLOOKUP($B575,$A$2:$T$1829,15,FALSE)</f>
        <v>Blue Box</v>
      </c>
      <c r="P575" s="23">
        <f>VLOOKUP($B575,$A$2:$T$1829,16,FALSE)</f>
        <v>0.60416666666666663</v>
      </c>
      <c r="Q575" s="16">
        <v>120</v>
      </c>
      <c r="R575" s="17"/>
      <c r="S575" s="17"/>
      <c r="T575" s="6"/>
      <c r="U575" s="240"/>
      <c r="V575" s="240"/>
    </row>
    <row r="576" spans="1:22" ht="15" customHeight="1" x14ac:dyDescent="0.2">
      <c r="A576" s="17" t="str">
        <f t="shared" si="31"/>
        <v>Fertigungsverfahren22312019K04Janzen</v>
      </c>
      <c r="B576" s="17" t="s">
        <v>1258</v>
      </c>
      <c r="C576" s="16" t="s">
        <v>1942</v>
      </c>
      <c r="D576" s="70" t="s">
        <v>28</v>
      </c>
      <c r="E576" s="16" t="s">
        <v>29</v>
      </c>
      <c r="F576" s="71" t="s">
        <v>69</v>
      </c>
      <c r="G576" s="18" t="s">
        <v>70</v>
      </c>
      <c r="H576" s="72">
        <v>2019</v>
      </c>
      <c r="I576" s="16">
        <v>5</v>
      </c>
      <c r="J576" s="16">
        <v>2231</v>
      </c>
      <c r="K576" s="16" t="s">
        <v>303</v>
      </c>
      <c r="L576" s="16" t="s">
        <v>303</v>
      </c>
      <c r="M576" s="16" t="s">
        <v>291</v>
      </c>
      <c r="N576" s="22">
        <f>VLOOKUP($B576,$A$2:$T$1829,14,FALSE)</f>
        <v>45378</v>
      </c>
      <c r="O576" s="35" t="str">
        <f>VLOOKUP($B576,$A$2:$T$1829,15,FALSE)</f>
        <v>Blue Box</v>
      </c>
      <c r="P576" s="23">
        <f>VLOOKUP($B576,$A$2:$T$1829,16,FALSE)</f>
        <v>0.60416666666666663</v>
      </c>
      <c r="Q576" s="17">
        <v>120</v>
      </c>
      <c r="R576" s="17"/>
      <c r="S576" s="17"/>
      <c r="T576" s="187"/>
      <c r="U576" s="6"/>
      <c r="V576" s="6"/>
    </row>
    <row r="577" spans="1:22" ht="15" customHeight="1" x14ac:dyDescent="0.2">
      <c r="A577" s="17" t="str">
        <f t="shared" si="31"/>
        <v>Finanzielle Unternehmenssteuerung12112021ACCBlome/Sturm</v>
      </c>
      <c r="B577" s="17" t="s">
        <v>2272</v>
      </c>
      <c r="C577" s="18" t="s">
        <v>903</v>
      </c>
      <c r="D577" s="18" t="s">
        <v>17</v>
      </c>
      <c r="E577" s="18" t="s">
        <v>18</v>
      </c>
      <c r="F577" s="19" t="s">
        <v>21</v>
      </c>
      <c r="G577" s="18" t="s">
        <v>1743</v>
      </c>
      <c r="H577" s="20">
        <v>2021</v>
      </c>
      <c r="I577" s="21">
        <v>3</v>
      </c>
      <c r="J577" s="21">
        <v>1211</v>
      </c>
      <c r="K577" s="18" t="s">
        <v>1742</v>
      </c>
      <c r="L577" s="18" t="s">
        <v>1742</v>
      </c>
      <c r="M577" s="18" t="s">
        <v>2271</v>
      </c>
      <c r="N577" s="22">
        <f>VLOOKUP($B577,$A$2:$T$1829,14,FALSE)</f>
        <v>45331</v>
      </c>
      <c r="O577" s="35" t="str">
        <f>VLOOKUP($B577,$A$2:$T$1829,15,FALSE)</f>
        <v>AW0-39</v>
      </c>
      <c r="P577" s="23">
        <f>VLOOKUP($B577,$A$2:$T$1829,16,FALSE)</f>
        <v>0.375</v>
      </c>
      <c r="Q577" s="36">
        <v>120</v>
      </c>
      <c r="R577" s="36"/>
      <c r="S577" s="17"/>
      <c r="T577" s="249"/>
      <c r="U577" s="17"/>
      <c r="V577" s="17"/>
    </row>
    <row r="578" spans="1:22" ht="15" customHeight="1" x14ac:dyDescent="0.2">
      <c r="A578" s="181" t="str">
        <f t="shared" si="31"/>
        <v>Finanzielle Unternehmenssteuerung12112022MATBlome/Sturm</v>
      </c>
      <c r="B578" s="181"/>
      <c r="C578" s="219" t="s">
        <v>903</v>
      </c>
      <c r="D578" s="219" t="s">
        <v>17</v>
      </c>
      <c r="E578" s="219" t="s">
        <v>18</v>
      </c>
      <c r="F578" s="220" t="s">
        <v>19</v>
      </c>
      <c r="G578" s="219" t="s">
        <v>20</v>
      </c>
      <c r="H578" s="221">
        <v>2022</v>
      </c>
      <c r="I578" s="222">
        <v>2</v>
      </c>
      <c r="J578" s="222">
        <v>1211</v>
      </c>
      <c r="K578" s="219" t="s">
        <v>1742</v>
      </c>
      <c r="L578" s="219" t="s">
        <v>1742</v>
      </c>
      <c r="M578" s="219" t="s">
        <v>2271</v>
      </c>
      <c r="N578" s="223">
        <v>45331</v>
      </c>
      <c r="O578" s="210" t="s">
        <v>1663</v>
      </c>
      <c r="P578" s="224">
        <v>0.375</v>
      </c>
      <c r="Q578" s="181">
        <v>120</v>
      </c>
      <c r="R578" s="181"/>
      <c r="S578" s="181"/>
      <c r="T578" s="179"/>
      <c r="U578" s="15"/>
      <c r="V578" s="15"/>
    </row>
    <row r="579" spans="1:22" s="171" customFormat="1" ht="15" customHeight="1" x14ac:dyDescent="0.2">
      <c r="A579" s="17" t="str">
        <f t="shared" si="31"/>
        <v>Finanzmanagement 131412011IBMKaiser</v>
      </c>
      <c r="B579" s="17" t="s">
        <v>1295</v>
      </c>
      <c r="C579" s="18" t="s">
        <v>903</v>
      </c>
      <c r="D579" s="18" t="s">
        <v>17</v>
      </c>
      <c r="E579" s="18" t="s">
        <v>29</v>
      </c>
      <c r="F579" s="19" t="s">
        <v>1047</v>
      </c>
      <c r="G579" s="63" t="s">
        <v>1048</v>
      </c>
      <c r="H579" s="20">
        <v>2011</v>
      </c>
      <c r="I579" s="21">
        <v>7</v>
      </c>
      <c r="J579" s="21">
        <v>3141</v>
      </c>
      <c r="K579" s="18" t="s">
        <v>304</v>
      </c>
      <c r="L579" s="18" t="s">
        <v>304</v>
      </c>
      <c r="M579" s="18" t="s">
        <v>305</v>
      </c>
      <c r="N579" s="22">
        <f t="shared" ref="N579:N584" si="32">VLOOKUP($B579,$A$2:$T$1829,14,FALSE)</f>
        <v>45338</v>
      </c>
      <c r="O579" s="35" t="str">
        <f t="shared" ref="O579:O584" si="33">VLOOKUP($B579,$A$2:$T$1829,15,FALSE)</f>
        <v>H9</v>
      </c>
      <c r="P579" s="23">
        <f t="shared" ref="P579:P584" si="34">VLOOKUP($B579,$A$2:$T$1829,16,FALSE)</f>
        <v>0.58333333333333337</v>
      </c>
      <c r="Q579" s="21">
        <v>120</v>
      </c>
      <c r="R579" s="36"/>
      <c r="S579" s="17"/>
      <c r="T579" s="17"/>
      <c r="U579" s="17"/>
      <c r="V579" s="17"/>
    </row>
    <row r="580" spans="1:22" ht="15" customHeight="1" x14ac:dyDescent="0.2">
      <c r="A580" s="179" t="str">
        <f t="shared" si="31"/>
        <v>Finanzmanagement 131512019WIMKaiser</v>
      </c>
      <c r="B580" s="179" t="s">
        <v>1295</v>
      </c>
      <c r="C580" s="228" t="s">
        <v>903</v>
      </c>
      <c r="D580" s="253" t="s">
        <v>17</v>
      </c>
      <c r="E580" s="228" t="s">
        <v>29</v>
      </c>
      <c r="F580" s="260" t="s">
        <v>82</v>
      </c>
      <c r="G580" s="227" t="s">
        <v>83</v>
      </c>
      <c r="H580" s="255">
        <v>2019</v>
      </c>
      <c r="I580" s="228">
        <v>5</v>
      </c>
      <c r="J580" s="228">
        <v>3151</v>
      </c>
      <c r="K580" s="228" t="s">
        <v>304</v>
      </c>
      <c r="L580" s="228" t="s">
        <v>304</v>
      </c>
      <c r="M580" s="227" t="s">
        <v>305</v>
      </c>
      <c r="N580" s="206">
        <f t="shared" si="32"/>
        <v>45338</v>
      </c>
      <c r="O580" s="207" t="str">
        <f t="shared" si="33"/>
        <v>H9</v>
      </c>
      <c r="P580" s="208">
        <f t="shared" si="34"/>
        <v>0.58333333333333337</v>
      </c>
      <c r="Q580" s="228">
        <v>120</v>
      </c>
      <c r="R580" s="179"/>
      <c r="S580" s="179"/>
      <c r="T580" s="6"/>
      <c r="U580" s="6"/>
      <c r="V580" s="6"/>
    </row>
    <row r="581" spans="1:22" ht="15" customHeight="1" x14ac:dyDescent="0.2">
      <c r="A581" s="179" t="str">
        <f t="shared" si="31"/>
        <v>Finanzmanagement 131512019WIEKaiser</v>
      </c>
      <c r="B581" s="179" t="s">
        <v>1295</v>
      </c>
      <c r="C581" s="228" t="s">
        <v>903</v>
      </c>
      <c r="D581" s="253" t="s">
        <v>17</v>
      </c>
      <c r="E581" s="228" t="s">
        <v>29</v>
      </c>
      <c r="F581" s="260" t="s">
        <v>55</v>
      </c>
      <c r="G581" s="227" t="s">
        <v>56</v>
      </c>
      <c r="H581" s="255">
        <v>2019</v>
      </c>
      <c r="I581" s="228">
        <v>5</v>
      </c>
      <c r="J581" s="228">
        <v>3151</v>
      </c>
      <c r="K581" s="228" t="s">
        <v>304</v>
      </c>
      <c r="L581" s="228" t="s">
        <v>304</v>
      </c>
      <c r="M581" s="227" t="s">
        <v>305</v>
      </c>
      <c r="N581" s="206">
        <f t="shared" si="32"/>
        <v>45338</v>
      </c>
      <c r="O581" s="207" t="str">
        <f t="shared" si="33"/>
        <v>H9</v>
      </c>
      <c r="P581" s="208">
        <f t="shared" si="34"/>
        <v>0.58333333333333337</v>
      </c>
      <c r="Q581" s="228">
        <v>120</v>
      </c>
      <c r="R581" s="179"/>
      <c r="S581" s="179"/>
      <c r="T581" s="256"/>
      <c r="U581" s="17"/>
      <c r="V581" s="17"/>
    </row>
    <row r="582" spans="1:22" ht="15" customHeight="1" x14ac:dyDescent="0.2">
      <c r="A582" s="179" t="str">
        <f t="shared" si="31"/>
        <v>Finanzmanagement 131512019WIIKaiser</v>
      </c>
      <c r="B582" s="179" t="s">
        <v>1295</v>
      </c>
      <c r="C582" s="228" t="s">
        <v>903</v>
      </c>
      <c r="D582" s="253" t="s">
        <v>17</v>
      </c>
      <c r="E582" s="228" t="s">
        <v>29</v>
      </c>
      <c r="F582" s="260" t="s">
        <v>48</v>
      </c>
      <c r="G582" s="227" t="s">
        <v>49</v>
      </c>
      <c r="H582" s="255">
        <v>2019</v>
      </c>
      <c r="I582" s="228">
        <v>5</v>
      </c>
      <c r="J582" s="228">
        <v>3151</v>
      </c>
      <c r="K582" s="228" t="s">
        <v>304</v>
      </c>
      <c r="L582" s="228" t="s">
        <v>304</v>
      </c>
      <c r="M582" s="227" t="s">
        <v>305</v>
      </c>
      <c r="N582" s="206">
        <f t="shared" si="32"/>
        <v>45338</v>
      </c>
      <c r="O582" s="207" t="str">
        <f t="shared" si="33"/>
        <v>H9</v>
      </c>
      <c r="P582" s="208">
        <f t="shared" si="34"/>
        <v>0.58333333333333337</v>
      </c>
      <c r="Q582" s="179">
        <v>120</v>
      </c>
      <c r="R582" s="179"/>
      <c r="S582" s="179"/>
      <c r="T582" s="256"/>
      <c r="U582" s="17"/>
      <c r="V582" s="17"/>
    </row>
    <row r="583" spans="1:22" s="225" customFormat="1" ht="15" customHeight="1" x14ac:dyDescent="0.2">
      <c r="A583" s="179" t="str">
        <f t="shared" si="31"/>
        <v>Finanzmanagement 131512019IBMKaiser</v>
      </c>
      <c r="B583" s="179" t="s">
        <v>1295</v>
      </c>
      <c r="C583" s="228" t="s">
        <v>903</v>
      </c>
      <c r="D583" s="228" t="s">
        <v>17</v>
      </c>
      <c r="E583" s="228" t="s">
        <v>29</v>
      </c>
      <c r="F583" s="260" t="s">
        <v>1047</v>
      </c>
      <c r="G583" s="262" t="s">
        <v>1048</v>
      </c>
      <c r="H583" s="255">
        <v>2019</v>
      </c>
      <c r="I583" s="228">
        <v>7</v>
      </c>
      <c r="J583" s="228">
        <v>3151</v>
      </c>
      <c r="K583" s="228" t="s">
        <v>304</v>
      </c>
      <c r="L583" s="228" t="s">
        <v>304</v>
      </c>
      <c r="M583" s="227" t="s">
        <v>305</v>
      </c>
      <c r="N583" s="206">
        <f t="shared" si="32"/>
        <v>45338</v>
      </c>
      <c r="O583" s="179" t="str">
        <f t="shared" si="33"/>
        <v>H9</v>
      </c>
      <c r="P583" s="208">
        <f t="shared" si="34"/>
        <v>0.58333333333333337</v>
      </c>
      <c r="Q583" s="228">
        <v>120</v>
      </c>
      <c r="R583" s="179"/>
      <c r="S583" s="179"/>
      <c r="T583" s="256"/>
      <c r="U583" s="179"/>
      <c r="V583" s="179"/>
    </row>
    <row r="584" spans="1:22" ht="15" customHeight="1" x14ac:dyDescent="0.2">
      <c r="A584" s="179" t="str">
        <f t="shared" si="31"/>
        <v>Finanzmanagement 131512019WIBKaiser</v>
      </c>
      <c r="B584" s="179" t="s">
        <v>1295</v>
      </c>
      <c r="C584" s="228" t="s">
        <v>903</v>
      </c>
      <c r="D584" s="253" t="s">
        <v>17</v>
      </c>
      <c r="E584" s="228" t="s">
        <v>29</v>
      </c>
      <c r="F584" s="260" t="s">
        <v>101</v>
      </c>
      <c r="G584" s="227" t="s">
        <v>102</v>
      </c>
      <c r="H584" s="255">
        <v>2019</v>
      </c>
      <c r="I584" s="228">
        <v>5</v>
      </c>
      <c r="J584" s="228">
        <v>3151</v>
      </c>
      <c r="K584" s="228" t="s">
        <v>304</v>
      </c>
      <c r="L584" s="228" t="s">
        <v>304</v>
      </c>
      <c r="M584" s="227" t="s">
        <v>305</v>
      </c>
      <c r="N584" s="206">
        <f t="shared" si="32"/>
        <v>45338</v>
      </c>
      <c r="O584" s="207" t="str">
        <f t="shared" si="33"/>
        <v>H9</v>
      </c>
      <c r="P584" s="208">
        <f t="shared" si="34"/>
        <v>0.58333333333333337</v>
      </c>
      <c r="Q584" s="179">
        <v>120</v>
      </c>
      <c r="R584" s="179"/>
      <c r="S584" s="179"/>
      <c r="T584" s="256"/>
      <c r="U584" s="181"/>
      <c r="V584" s="181"/>
    </row>
    <row r="585" spans="1:22" ht="15" customHeight="1" x14ac:dyDescent="0.2">
      <c r="A585" s="181" t="str">
        <f t="shared" si="31"/>
        <v>Finanzmanagement 131512019A67Kaiser</v>
      </c>
      <c r="B585" s="181"/>
      <c r="C585" s="234" t="s">
        <v>1773</v>
      </c>
      <c r="D585" s="235" t="s">
        <v>17</v>
      </c>
      <c r="E585" s="234" t="s">
        <v>29</v>
      </c>
      <c r="F585" s="257" t="s">
        <v>90</v>
      </c>
      <c r="G585" s="219" t="s">
        <v>91</v>
      </c>
      <c r="H585" s="258">
        <v>2019</v>
      </c>
      <c r="I585" s="234">
        <v>5</v>
      </c>
      <c r="J585" s="234">
        <v>3151</v>
      </c>
      <c r="K585" s="234" t="s">
        <v>304</v>
      </c>
      <c r="L585" s="234" t="s">
        <v>304</v>
      </c>
      <c r="M585" s="234" t="s">
        <v>305</v>
      </c>
      <c r="N585" s="223">
        <v>45338</v>
      </c>
      <c r="O585" s="210" t="s">
        <v>167</v>
      </c>
      <c r="P585" s="224">
        <v>0.58333333333333337</v>
      </c>
      <c r="Q585" s="234">
        <v>120</v>
      </c>
      <c r="R585" s="181"/>
      <c r="S585" s="181"/>
      <c r="T585" s="187"/>
      <c r="U585" s="6"/>
      <c r="V585" s="6"/>
    </row>
    <row r="586" spans="1:22" ht="15" customHeight="1" x14ac:dyDescent="0.2">
      <c r="A586" s="17" t="str">
        <f t="shared" si="31"/>
        <v>Finanzmanagement 240512011A67Kaiser</v>
      </c>
      <c r="B586" s="17" t="s">
        <v>1294</v>
      </c>
      <c r="C586" s="346" t="s">
        <v>1449</v>
      </c>
      <c r="D586" s="18" t="s">
        <v>17</v>
      </c>
      <c r="E586" s="18" t="s">
        <v>29</v>
      </c>
      <c r="F586" s="19" t="s">
        <v>90</v>
      </c>
      <c r="G586" s="18" t="s">
        <v>91</v>
      </c>
      <c r="H586" s="20">
        <v>2011</v>
      </c>
      <c r="I586" s="21">
        <v>6</v>
      </c>
      <c r="J586" s="21">
        <v>4051</v>
      </c>
      <c r="K586" s="18" t="s">
        <v>306</v>
      </c>
      <c r="L586" s="18" t="s">
        <v>306</v>
      </c>
      <c r="M586" s="18" t="s">
        <v>305</v>
      </c>
      <c r="N586" s="22"/>
      <c r="O586" s="37" t="str">
        <f t="shared" ref="O586:O592" si="35">VLOOKUP($B586,$A$2:$T$1829,15,FALSE)</f>
        <v>Portfolio</v>
      </c>
      <c r="P586" s="23"/>
      <c r="Q586" s="17"/>
      <c r="R586" s="17"/>
      <c r="S586" s="17"/>
      <c r="T586" s="181"/>
      <c r="U586" s="179"/>
      <c r="V586" s="179"/>
    </row>
    <row r="587" spans="1:22" ht="15" customHeight="1" x14ac:dyDescent="0.2">
      <c r="A587" s="179" t="str">
        <f t="shared" si="31"/>
        <v>Finanzmanagement 235512019IBMKaiser</v>
      </c>
      <c r="B587" s="179" t="s">
        <v>1294</v>
      </c>
      <c r="C587" s="346" t="s">
        <v>1449</v>
      </c>
      <c r="D587" s="228" t="s">
        <v>17</v>
      </c>
      <c r="E587" s="228" t="s">
        <v>29</v>
      </c>
      <c r="F587" s="260" t="s">
        <v>1047</v>
      </c>
      <c r="G587" s="227" t="s">
        <v>1048</v>
      </c>
      <c r="H587" s="255">
        <v>2019</v>
      </c>
      <c r="I587" s="228">
        <v>8</v>
      </c>
      <c r="J587" s="238">
        <v>3551</v>
      </c>
      <c r="K587" s="227" t="s">
        <v>306</v>
      </c>
      <c r="L587" s="227" t="s">
        <v>306</v>
      </c>
      <c r="M587" s="227" t="s">
        <v>305</v>
      </c>
      <c r="N587" s="206"/>
      <c r="O587" s="207" t="str">
        <f t="shared" si="35"/>
        <v>Portfolio</v>
      </c>
      <c r="P587" s="208"/>
      <c r="Q587" s="242"/>
      <c r="R587" s="242"/>
      <c r="S587" s="306"/>
      <c r="T587" s="179"/>
      <c r="U587" s="17"/>
      <c r="V587" s="17"/>
    </row>
    <row r="588" spans="1:22" ht="15" customHeight="1" x14ac:dyDescent="0.2">
      <c r="A588" s="17" t="str">
        <f t="shared" si="31"/>
        <v>Finanzmanagement 240512011IBMKaiser</v>
      </c>
      <c r="B588" s="17" t="s">
        <v>1294</v>
      </c>
      <c r="C588" s="346" t="s">
        <v>1449</v>
      </c>
      <c r="D588" s="18" t="s">
        <v>17</v>
      </c>
      <c r="E588" s="18" t="s">
        <v>29</v>
      </c>
      <c r="F588" s="19" t="s">
        <v>1047</v>
      </c>
      <c r="G588" s="63" t="s">
        <v>1048</v>
      </c>
      <c r="H588" s="20">
        <v>2011</v>
      </c>
      <c r="I588" s="21">
        <v>8</v>
      </c>
      <c r="J588" s="21">
        <v>4051</v>
      </c>
      <c r="K588" s="18" t="s">
        <v>306</v>
      </c>
      <c r="L588" s="18" t="s">
        <v>306</v>
      </c>
      <c r="M588" s="18" t="s">
        <v>305</v>
      </c>
      <c r="N588" s="22"/>
      <c r="O588" s="35" t="str">
        <f t="shared" si="35"/>
        <v>Portfolio</v>
      </c>
      <c r="P588" s="23"/>
      <c r="Q588" s="16"/>
      <c r="R588" s="17"/>
      <c r="S588" s="17"/>
      <c r="T588" s="240"/>
      <c r="U588" s="179"/>
      <c r="V588" s="179"/>
    </row>
    <row r="589" spans="1:22" ht="15" customHeight="1" x14ac:dyDescent="0.2">
      <c r="A589" s="17" t="str">
        <f t="shared" ref="A589:A652" si="36">K589&amp;J589&amp;H589&amp;F589&amp;M589</f>
        <v>Finanzmanagement 235512019WIIKaiser</v>
      </c>
      <c r="B589" s="17" t="s">
        <v>1294</v>
      </c>
      <c r="C589" s="346" t="s">
        <v>1449</v>
      </c>
      <c r="D589" s="18" t="s">
        <v>40</v>
      </c>
      <c r="E589" s="18" t="s">
        <v>29</v>
      </c>
      <c r="F589" s="19" t="s">
        <v>48</v>
      </c>
      <c r="G589" s="18" t="s">
        <v>49</v>
      </c>
      <c r="H589" s="20">
        <v>2019</v>
      </c>
      <c r="I589" s="21">
        <v>6</v>
      </c>
      <c r="J589" s="21">
        <v>3551</v>
      </c>
      <c r="K589" s="18" t="s">
        <v>306</v>
      </c>
      <c r="L589" s="18" t="s">
        <v>306</v>
      </c>
      <c r="M589" s="18" t="s">
        <v>305</v>
      </c>
      <c r="N589" s="22"/>
      <c r="O589" s="35" t="str">
        <f t="shared" si="35"/>
        <v>Portfolio</v>
      </c>
      <c r="P589" s="23"/>
      <c r="Q589" s="16"/>
      <c r="R589" s="17"/>
      <c r="S589" s="17"/>
      <c r="T589" s="17"/>
      <c r="U589" s="17"/>
      <c r="V589" s="17"/>
    </row>
    <row r="590" spans="1:22" s="1" customFormat="1" ht="15" customHeight="1" x14ac:dyDescent="0.2">
      <c r="A590" s="17" t="str">
        <f t="shared" si="36"/>
        <v>Finanzmanagement 235512019WIEKaiser</v>
      </c>
      <c r="B590" s="17" t="s">
        <v>1294</v>
      </c>
      <c r="C590" s="346" t="s">
        <v>1449</v>
      </c>
      <c r="D590" s="18" t="s">
        <v>17</v>
      </c>
      <c r="E590" s="18" t="s">
        <v>29</v>
      </c>
      <c r="F590" s="19" t="s">
        <v>55</v>
      </c>
      <c r="G590" s="18" t="s">
        <v>56</v>
      </c>
      <c r="H590" s="20">
        <v>2019</v>
      </c>
      <c r="I590" s="21">
        <v>6</v>
      </c>
      <c r="J590" s="21">
        <v>3551</v>
      </c>
      <c r="K590" s="18" t="s">
        <v>306</v>
      </c>
      <c r="L590" s="18" t="s">
        <v>306</v>
      </c>
      <c r="M590" s="18" t="s">
        <v>305</v>
      </c>
      <c r="N590" s="22"/>
      <c r="O590" s="35" t="str">
        <f t="shared" si="35"/>
        <v>Portfolio</v>
      </c>
      <c r="P590" s="23"/>
      <c r="Q590" s="16"/>
      <c r="R590" s="17"/>
      <c r="S590" s="17"/>
      <c r="T590" s="17"/>
      <c r="U590" s="17"/>
      <c r="V590" s="17"/>
    </row>
    <row r="591" spans="1:22" ht="15" customHeight="1" x14ac:dyDescent="0.2">
      <c r="A591" s="17" t="str">
        <f t="shared" si="36"/>
        <v>Finanzmanagement 235512019WIMKaiser</v>
      </c>
      <c r="B591" s="17" t="s">
        <v>1294</v>
      </c>
      <c r="C591" s="346" t="s">
        <v>1449</v>
      </c>
      <c r="D591" s="18" t="s">
        <v>17</v>
      </c>
      <c r="E591" s="18" t="s">
        <v>29</v>
      </c>
      <c r="F591" s="19" t="s">
        <v>82</v>
      </c>
      <c r="G591" s="18" t="s">
        <v>83</v>
      </c>
      <c r="H591" s="20">
        <v>2019</v>
      </c>
      <c r="I591" s="21">
        <v>6</v>
      </c>
      <c r="J591" s="21">
        <v>3551</v>
      </c>
      <c r="K591" s="18" t="s">
        <v>306</v>
      </c>
      <c r="L591" s="18" t="s">
        <v>306</v>
      </c>
      <c r="M591" s="18" t="s">
        <v>305</v>
      </c>
      <c r="N591" s="22"/>
      <c r="O591" s="37" t="str">
        <f t="shared" si="35"/>
        <v>Portfolio</v>
      </c>
      <c r="P591" s="23"/>
      <c r="Q591" s="16"/>
      <c r="R591" s="17"/>
      <c r="S591" s="17"/>
      <c r="T591" s="17"/>
      <c r="U591" s="179"/>
      <c r="V591" s="179"/>
    </row>
    <row r="592" spans="1:22" ht="15" customHeight="1" x14ac:dyDescent="0.2">
      <c r="A592" s="17" t="str">
        <f t="shared" si="36"/>
        <v>Finanzmanagement 235512019WIBKaiser</v>
      </c>
      <c r="B592" s="17" t="s">
        <v>1294</v>
      </c>
      <c r="C592" s="346" t="s">
        <v>1449</v>
      </c>
      <c r="D592" s="18" t="s">
        <v>17</v>
      </c>
      <c r="E592" s="18" t="s">
        <v>29</v>
      </c>
      <c r="F592" s="19" t="s">
        <v>101</v>
      </c>
      <c r="G592" s="18" t="s">
        <v>102</v>
      </c>
      <c r="H592" s="20">
        <v>2019</v>
      </c>
      <c r="I592" s="21">
        <v>6</v>
      </c>
      <c r="J592" s="21">
        <v>3551</v>
      </c>
      <c r="K592" s="18" t="s">
        <v>306</v>
      </c>
      <c r="L592" s="18" t="s">
        <v>306</v>
      </c>
      <c r="M592" s="18" t="s">
        <v>305</v>
      </c>
      <c r="N592" s="22"/>
      <c r="O592" s="35" t="str">
        <f t="shared" si="35"/>
        <v>Portfolio</v>
      </c>
      <c r="P592" s="23"/>
      <c r="Q592" s="16"/>
      <c r="R592" s="17"/>
      <c r="S592" s="17"/>
      <c r="T592" s="17"/>
      <c r="U592" s="15"/>
      <c r="V592" s="15"/>
    </row>
    <row r="593" spans="1:22" ht="15" customHeight="1" x14ac:dyDescent="0.2">
      <c r="A593" s="181" t="str">
        <f t="shared" si="36"/>
        <v>Finanzmanagement 235512019A67Kaiser</v>
      </c>
      <c r="B593" s="181"/>
      <c r="C593" s="250" t="s">
        <v>1449</v>
      </c>
      <c r="D593" s="219" t="s">
        <v>17</v>
      </c>
      <c r="E593" s="219" t="s">
        <v>29</v>
      </c>
      <c r="F593" s="220" t="s">
        <v>90</v>
      </c>
      <c r="G593" s="219" t="s">
        <v>91</v>
      </c>
      <c r="H593" s="221">
        <v>2019</v>
      </c>
      <c r="I593" s="222">
        <v>6</v>
      </c>
      <c r="J593" s="222">
        <v>3551</v>
      </c>
      <c r="K593" s="219" t="s">
        <v>306</v>
      </c>
      <c r="L593" s="219" t="s">
        <v>306</v>
      </c>
      <c r="M593" s="219" t="s">
        <v>305</v>
      </c>
      <c r="N593" s="223"/>
      <c r="O593" s="191" t="s">
        <v>859</v>
      </c>
      <c r="P593" s="224"/>
      <c r="Q593" s="181"/>
      <c r="R593" s="181"/>
      <c r="S593" s="181"/>
      <c r="T593" s="15"/>
      <c r="U593" s="17"/>
      <c r="V593" s="17"/>
    </row>
    <row r="594" spans="1:22" s="252" customFormat="1" ht="15" customHeight="1" x14ac:dyDescent="0.2">
      <c r="A594" s="6" t="str">
        <f t="shared" si="36"/>
        <v>Fluidmechanik22212019704Lindken</v>
      </c>
      <c r="B594" s="6"/>
      <c r="C594" s="52" t="s">
        <v>903</v>
      </c>
      <c r="D594" s="79" t="s">
        <v>28</v>
      </c>
      <c r="E594" s="52" t="s">
        <v>29</v>
      </c>
      <c r="F594" s="200">
        <v>704</v>
      </c>
      <c r="G594" s="52" t="s">
        <v>30</v>
      </c>
      <c r="H594" s="81">
        <v>2019</v>
      </c>
      <c r="I594" s="52">
        <v>3</v>
      </c>
      <c r="J594" s="52">
        <v>2221</v>
      </c>
      <c r="K594" s="52" t="s">
        <v>307</v>
      </c>
      <c r="L594" s="52" t="s">
        <v>307</v>
      </c>
      <c r="M594" s="52" t="s">
        <v>31</v>
      </c>
      <c r="N594" s="14">
        <v>45329</v>
      </c>
      <c r="O594" s="30" t="s">
        <v>1130</v>
      </c>
      <c r="P594" s="31">
        <v>0.375</v>
      </c>
      <c r="Q594" s="6">
        <v>120</v>
      </c>
      <c r="R594" s="6"/>
      <c r="S594" s="6"/>
      <c r="T594" s="6"/>
      <c r="U594" s="181"/>
      <c r="V594" s="181"/>
    </row>
    <row r="595" spans="1:22" ht="15" customHeight="1" x14ac:dyDescent="0.2">
      <c r="A595" s="17" t="str">
        <f t="shared" si="36"/>
        <v>Fluidmechanik22212019K04Lindken</v>
      </c>
      <c r="B595" s="17" t="s">
        <v>1259</v>
      </c>
      <c r="C595" s="16" t="s">
        <v>903</v>
      </c>
      <c r="D595" s="70" t="s">
        <v>28</v>
      </c>
      <c r="E595" s="16" t="s">
        <v>29</v>
      </c>
      <c r="F595" s="71" t="s">
        <v>69</v>
      </c>
      <c r="G595" s="18" t="s">
        <v>70</v>
      </c>
      <c r="H595" s="72">
        <v>2019</v>
      </c>
      <c r="I595" s="16">
        <v>5</v>
      </c>
      <c r="J595" s="16">
        <v>2221</v>
      </c>
      <c r="K595" s="16" t="s">
        <v>307</v>
      </c>
      <c r="L595" s="16" t="s">
        <v>307</v>
      </c>
      <c r="M595" s="16" t="s">
        <v>31</v>
      </c>
      <c r="N595" s="22">
        <f>VLOOKUP($B595,$A$2:$T$1829,14,FALSE)</f>
        <v>45329</v>
      </c>
      <c r="O595" s="35" t="str">
        <f>VLOOKUP($B595,$A$2:$T$1829,15,FALSE)</f>
        <v>Blue Box</v>
      </c>
      <c r="P595" s="23">
        <f>VLOOKUP($B595,$A$2:$T$1829,16,FALSE)</f>
        <v>0.375</v>
      </c>
      <c r="Q595" s="16">
        <v>120</v>
      </c>
      <c r="R595" s="17"/>
      <c r="S595" s="17"/>
      <c r="T595" s="17"/>
      <c r="U595" s="6"/>
      <c r="V595" s="6"/>
    </row>
    <row r="596" spans="1:22" ht="15" customHeight="1" x14ac:dyDescent="0.2">
      <c r="A596" s="179" t="str">
        <f t="shared" si="36"/>
        <v>Fluidmechanik41712019757Lindken</v>
      </c>
      <c r="B596" s="179" t="s">
        <v>1259</v>
      </c>
      <c r="C596" s="227" t="s">
        <v>962</v>
      </c>
      <c r="D596" s="227" t="s">
        <v>28</v>
      </c>
      <c r="E596" s="227" t="s">
        <v>29</v>
      </c>
      <c r="F596" s="236">
        <v>757</v>
      </c>
      <c r="G596" s="227" t="s">
        <v>32</v>
      </c>
      <c r="H596" s="237">
        <v>2019</v>
      </c>
      <c r="I596" s="238">
        <v>5</v>
      </c>
      <c r="J596" s="238">
        <v>4171</v>
      </c>
      <c r="K596" s="227" t="s">
        <v>307</v>
      </c>
      <c r="L596" s="227" t="s">
        <v>307</v>
      </c>
      <c r="M596" s="227" t="s">
        <v>31</v>
      </c>
      <c r="N596" s="206">
        <f>VLOOKUP($B596,$A$2:$T$1829,14,FALSE)</f>
        <v>45329</v>
      </c>
      <c r="O596" s="432" t="str">
        <f>VLOOKUP($B596,$A$2:$T$1829,15,FALSE)</f>
        <v>Blue Box</v>
      </c>
      <c r="P596" s="208">
        <f>VLOOKUP($B596,$A$2:$T$1829,16,FALSE)</f>
        <v>0.375</v>
      </c>
      <c r="Q596" s="238">
        <v>120</v>
      </c>
      <c r="R596" s="242"/>
      <c r="S596" s="179"/>
      <c r="T596" s="187"/>
      <c r="U596" s="6"/>
      <c r="V596" s="6"/>
    </row>
    <row r="597" spans="1:22" s="1" customFormat="1" ht="15" customHeight="1" x14ac:dyDescent="0.2">
      <c r="A597" s="179" t="str">
        <f t="shared" si="36"/>
        <v>Fluidmechanik41712019K57Lindken</v>
      </c>
      <c r="B597" s="179" t="s">
        <v>1259</v>
      </c>
      <c r="C597" s="227" t="s">
        <v>962</v>
      </c>
      <c r="D597" s="227" t="s">
        <v>28</v>
      </c>
      <c r="E597" s="227" t="s">
        <v>29</v>
      </c>
      <c r="F597" s="241" t="s">
        <v>35</v>
      </c>
      <c r="G597" s="227" t="s">
        <v>36</v>
      </c>
      <c r="H597" s="237">
        <v>2019</v>
      </c>
      <c r="I597" s="238">
        <v>7</v>
      </c>
      <c r="J597" s="238">
        <v>4171</v>
      </c>
      <c r="K597" s="227" t="s">
        <v>307</v>
      </c>
      <c r="L597" s="227" t="s">
        <v>307</v>
      </c>
      <c r="M597" s="227" t="s">
        <v>31</v>
      </c>
      <c r="N597" s="206">
        <f>VLOOKUP($B597,$A$2:$T$1829,14,FALSE)</f>
        <v>45329</v>
      </c>
      <c r="O597" s="239" t="str">
        <f>VLOOKUP($B597,$A$2:$T$1829,15,FALSE)</f>
        <v>Blue Box</v>
      </c>
      <c r="P597" s="208">
        <f>VLOOKUP($B597,$A$2:$T$1829,16,FALSE)</f>
        <v>0.375</v>
      </c>
      <c r="Q597" s="238">
        <v>120</v>
      </c>
      <c r="R597" s="242"/>
      <c r="S597" s="179"/>
      <c r="T597" s="179"/>
      <c r="U597" s="252"/>
      <c r="V597" s="252"/>
    </row>
    <row r="598" spans="1:22" ht="15" customHeight="1" x14ac:dyDescent="0.2">
      <c r="A598" s="181" t="str">
        <f t="shared" si="36"/>
        <v>Fluidmechanik23312022RESRath</v>
      </c>
      <c r="B598" s="181"/>
      <c r="C598" s="219" t="s">
        <v>1051</v>
      </c>
      <c r="D598" s="219" t="s">
        <v>84</v>
      </c>
      <c r="E598" s="219" t="s">
        <v>29</v>
      </c>
      <c r="F598" s="275" t="s">
        <v>1694</v>
      </c>
      <c r="G598" s="219" t="s">
        <v>1695</v>
      </c>
      <c r="H598" s="221">
        <v>2022</v>
      </c>
      <c r="I598" s="222">
        <v>3</v>
      </c>
      <c r="J598" s="222">
        <v>2331</v>
      </c>
      <c r="K598" s="219" t="s">
        <v>307</v>
      </c>
      <c r="L598" s="219" t="s">
        <v>307</v>
      </c>
      <c r="M598" s="219" t="s">
        <v>1611</v>
      </c>
      <c r="N598" s="223">
        <v>45322</v>
      </c>
      <c r="O598" s="210" t="s">
        <v>1126</v>
      </c>
      <c r="P598" s="224">
        <v>0.375</v>
      </c>
      <c r="Q598" s="232">
        <v>90</v>
      </c>
      <c r="R598" s="232"/>
      <c r="S598" s="181"/>
      <c r="T598" s="272"/>
      <c r="U598" s="171"/>
      <c r="V598" s="171"/>
    </row>
    <row r="599" spans="1:22" s="1" customFormat="1" ht="15" customHeight="1" x14ac:dyDescent="0.2">
      <c r="A599" s="6" t="str">
        <f t="shared" si="36"/>
        <v>Fluidtechnik22412019704Nied-Menninger</v>
      </c>
      <c r="B599" s="17"/>
      <c r="C599" s="26" t="s">
        <v>1792</v>
      </c>
      <c r="D599" s="26" t="s">
        <v>28</v>
      </c>
      <c r="E599" s="26" t="s">
        <v>29</v>
      </c>
      <c r="F599" s="27">
        <v>704</v>
      </c>
      <c r="G599" s="26" t="s">
        <v>30</v>
      </c>
      <c r="H599" s="28">
        <v>2019</v>
      </c>
      <c r="I599" s="29">
        <v>4</v>
      </c>
      <c r="J599" s="29">
        <v>2241</v>
      </c>
      <c r="K599" s="26" t="s">
        <v>37</v>
      </c>
      <c r="L599" s="26" t="s">
        <v>37</v>
      </c>
      <c r="M599" s="26" t="s">
        <v>38</v>
      </c>
      <c r="N599" s="14">
        <v>45373</v>
      </c>
      <c r="O599" s="47" t="s">
        <v>1639</v>
      </c>
      <c r="P599" s="31">
        <v>0.33333333333333331</v>
      </c>
      <c r="Q599" s="29">
        <v>120</v>
      </c>
      <c r="R599" s="32"/>
      <c r="S599" s="6"/>
      <c r="T599" s="179"/>
      <c r="U599" s="181"/>
      <c r="V599" s="181"/>
    </row>
    <row r="600" spans="1:22" ht="15" customHeight="1" x14ac:dyDescent="0.2">
      <c r="A600" s="17" t="str">
        <f t="shared" si="36"/>
        <v>Fluidtechnik22412019K04Nied-Menninger</v>
      </c>
      <c r="B600" s="17" t="s">
        <v>952</v>
      </c>
      <c r="C600" s="18" t="s">
        <v>1792</v>
      </c>
      <c r="D600" s="18" t="s">
        <v>28</v>
      </c>
      <c r="E600" s="18" t="s">
        <v>29</v>
      </c>
      <c r="F600" s="19" t="s">
        <v>69</v>
      </c>
      <c r="G600" s="18" t="s">
        <v>70</v>
      </c>
      <c r="H600" s="20">
        <v>2019</v>
      </c>
      <c r="I600" s="21">
        <v>6</v>
      </c>
      <c r="J600" s="21">
        <v>2241</v>
      </c>
      <c r="K600" s="18" t="s">
        <v>37</v>
      </c>
      <c r="L600" s="18" t="s">
        <v>37</v>
      </c>
      <c r="M600" s="18" t="s">
        <v>38</v>
      </c>
      <c r="N600" s="22">
        <f>VLOOKUP($B600,$A$2:$T$1829,14,FALSE)</f>
        <v>45373</v>
      </c>
      <c r="O600" s="41" t="str">
        <f>VLOOKUP($B600,$A$2:$T$1829,15,FALSE)</f>
        <v>Open Book Prüfung</v>
      </c>
      <c r="P600" s="23">
        <f>VLOOKUP($B600,$A$2:$T$1829,16,FALSE)</f>
        <v>0.33333333333333331</v>
      </c>
      <c r="Q600" s="21">
        <v>120</v>
      </c>
      <c r="R600" s="36"/>
      <c r="S600" s="17"/>
      <c r="T600" s="6"/>
      <c r="U600" s="181"/>
      <c r="V600" s="181"/>
    </row>
    <row r="601" spans="1:22" ht="15" customHeight="1" x14ac:dyDescent="0.2">
      <c r="A601" s="179" t="str">
        <f t="shared" si="36"/>
        <v>Fluidtechnik30412019757Nied-Menninger</v>
      </c>
      <c r="B601" s="179" t="s">
        <v>952</v>
      </c>
      <c r="C601" s="227" t="s">
        <v>1962</v>
      </c>
      <c r="D601" s="227" t="s">
        <v>28</v>
      </c>
      <c r="E601" s="227" t="s">
        <v>29</v>
      </c>
      <c r="F601" s="236">
        <v>757</v>
      </c>
      <c r="G601" s="227" t="s">
        <v>32</v>
      </c>
      <c r="H601" s="237">
        <v>2019</v>
      </c>
      <c r="I601" s="238">
        <v>5</v>
      </c>
      <c r="J601" s="238">
        <v>3041</v>
      </c>
      <c r="K601" s="227" t="s">
        <v>37</v>
      </c>
      <c r="L601" s="227" t="s">
        <v>37</v>
      </c>
      <c r="M601" s="227" t="s">
        <v>38</v>
      </c>
      <c r="N601" s="206">
        <f>VLOOKUP($B601,$A$2:$T$1829,14,FALSE)</f>
        <v>45373</v>
      </c>
      <c r="O601" s="239" t="str">
        <f>VLOOKUP($B601,$A$2:$T$1829,15,FALSE)</f>
        <v>Open Book Prüfung</v>
      </c>
      <c r="P601" s="208">
        <f>VLOOKUP($B601,$A$2:$T$1829,16,FALSE)</f>
        <v>0.33333333333333331</v>
      </c>
      <c r="Q601" s="238">
        <v>120</v>
      </c>
      <c r="R601" s="242"/>
      <c r="S601" s="179"/>
      <c r="T601" s="15"/>
      <c r="U601" s="15"/>
      <c r="V601" s="15"/>
    </row>
    <row r="602" spans="1:22" ht="15" customHeight="1" x14ac:dyDescent="0.2">
      <c r="A602" s="179" t="str">
        <f t="shared" si="36"/>
        <v>Fluidtechnik30412019K57Nied-Menninger</v>
      </c>
      <c r="B602" s="179" t="s">
        <v>952</v>
      </c>
      <c r="C602" s="227" t="s">
        <v>1962</v>
      </c>
      <c r="D602" s="227" t="s">
        <v>28</v>
      </c>
      <c r="E602" s="227" t="s">
        <v>29</v>
      </c>
      <c r="F602" s="241" t="s">
        <v>35</v>
      </c>
      <c r="G602" s="227" t="s">
        <v>36</v>
      </c>
      <c r="H602" s="237">
        <v>2019</v>
      </c>
      <c r="I602" s="238">
        <v>7</v>
      </c>
      <c r="J602" s="238">
        <v>3041</v>
      </c>
      <c r="K602" s="227" t="s">
        <v>37</v>
      </c>
      <c r="L602" s="227" t="s">
        <v>37</v>
      </c>
      <c r="M602" s="227" t="s">
        <v>38</v>
      </c>
      <c r="N602" s="206">
        <f>VLOOKUP($B602,$A$2:$T$1829,14,FALSE)</f>
        <v>45373</v>
      </c>
      <c r="O602" s="239" t="str">
        <f>VLOOKUP($B602,$A$2:$T$1829,15,FALSE)</f>
        <v>Open Book Prüfung</v>
      </c>
      <c r="P602" s="208">
        <f>VLOOKUP($B602,$A$2:$T$1829,16,FALSE)</f>
        <v>0.33333333333333331</v>
      </c>
      <c r="Q602" s="238">
        <v>120</v>
      </c>
      <c r="R602" s="242"/>
      <c r="S602" s="179"/>
      <c r="T602" s="179"/>
      <c r="U602" s="171"/>
      <c r="V602" s="171"/>
    </row>
    <row r="603" spans="1:22" ht="15" customHeight="1" x14ac:dyDescent="0.2">
      <c r="A603" s="181" t="str">
        <f t="shared" si="36"/>
        <v>Fortgeschrittene Methoden des Software-Engineering30212021273Schmidt/Appel</v>
      </c>
      <c r="B603" s="181"/>
      <c r="C603" s="219" t="s">
        <v>962</v>
      </c>
      <c r="D603" s="219" t="s">
        <v>76</v>
      </c>
      <c r="E603" s="219" t="s">
        <v>18</v>
      </c>
      <c r="F603" s="275">
        <v>273</v>
      </c>
      <c r="G603" s="226" t="s">
        <v>92</v>
      </c>
      <c r="H603" s="221">
        <v>2021</v>
      </c>
      <c r="I603" s="222">
        <v>2</v>
      </c>
      <c r="J603" s="222">
        <v>3021</v>
      </c>
      <c r="K603" s="219" t="s">
        <v>1218</v>
      </c>
      <c r="L603" s="219" t="s">
        <v>1218</v>
      </c>
      <c r="M603" s="219" t="s">
        <v>2275</v>
      </c>
      <c r="N603" s="223">
        <v>45366</v>
      </c>
      <c r="O603" s="191" t="s">
        <v>1134</v>
      </c>
      <c r="P603" s="224">
        <v>0.39583333333333331</v>
      </c>
      <c r="Q603" s="181">
        <v>120</v>
      </c>
      <c r="R603" s="181"/>
      <c r="S603" s="181"/>
      <c r="T603" s="179"/>
      <c r="U603" s="17"/>
      <c r="V603" s="17"/>
    </row>
    <row r="604" spans="1:22" ht="15" customHeight="1" x14ac:dyDescent="0.2">
      <c r="A604" s="271" t="str">
        <f t="shared" si="36"/>
        <v>Freies Methodenseminar29102020MNESchröter</v>
      </c>
      <c r="B604" s="271"/>
      <c r="C604" s="300" t="s">
        <v>942</v>
      </c>
      <c r="D604" s="300" t="s">
        <v>40</v>
      </c>
      <c r="E604" s="300" t="s">
        <v>18</v>
      </c>
      <c r="F604" s="300" t="s">
        <v>64</v>
      </c>
      <c r="G604" s="300" t="s">
        <v>832</v>
      </c>
      <c r="H604" s="300">
        <v>2020</v>
      </c>
      <c r="I604" s="300">
        <v>1</v>
      </c>
      <c r="J604" s="100">
        <v>2910</v>
      </c>
      <c r="K604" s="100" t="s">
        <v>2014</v>
      </c>
      <c r="L604" s="100" t="s">
        <v>2014</v>
      </c>
      <c r="M604" s="100" t="s">
        <v>452</v>
      </c>
      <c r="N604" s="86"/>
      <c r="O604" s="86" t="s">
        <v>942</v>
      </c>
      <c r="P604" s="86"/>
      <c r="Q604" s="86"/>
      <c r="R604" s="86"/>
      <c r="S604" s="86"/>
      <c r="T604" s="86"/>
      <c r="U604" s="17"/>
      <c r="V604" s="17"/>
    </row>
    <row r="605" spans="1:22" s="166" customFormat="1" ht="15" customHeight="1" x14ac:dyDescent="0.2">
      <c r="A605" s="269" t="str">
        <f t="shared" si="36"/>
        <v>Freies Methodenseminar29102020MANSchröter</v>
      </c>
      <c r="B605" s="269" t="s">
        <v>2017</v>
      </c>
      <c r="C605" s="346" t="s">
        <v>942</v>
      </c>
      <c r="D605" s="346" t="s">
        <v>40</v>
      </c>
      <c r="E605" s="346" t="s">
        <v>18</v>
      </c>
      <c r="F605" s="346" t="s">
        <v>60</v>
      </c>
      <c r="G605" s="346" t="s">
        <v>61</v>
      </c>
      <c r="H605" s="346">
        <v>2020</v>
      </c>
      <c r="I605" s="346"/>
      <c r="J605" s="97">
        <v>2910</v>
      </c>
      <c r="K605" s="97" t="s">
        <v>2014</v>
      </c>
      <c r="L605" s="97" t="s">
        <v>2014</v>
      </c>
      <c r="M605" s="97" t="s">
        <v>452</v>
      </c>
      <c r="N605" s="84"/>
      <c r="O605" s="84" t="s">
        <v>942</v>
      </c>
      <c r="P605" s="84"/>
      <c r="Q605" s="97"/>
      <c r="R605" s="84"/>
      <c r="S605" s="84"/>
      <c r="T605" s="84"/>
      <c r="U605" s="181"/>
      <c r="V605" s="181"/>
    </row>
    <row r="606" spans="1:22" ht="15" customHeight="1" x14ac:dyDescent="0.2">
      <c r="A606" s="6" t="str">
        <f t="shared" si="36"/>
        <v>Führung im int. Kontext12012018MIMGeiger</v>
      </c>
      <c r="B606" s="6"/>
      <c r="C606" s="26" t="s">
        <v>1778</v>
      </c>
      <c r="D606" s="26" t="s">
        <v>17</v>
      </c>
      <c r="E606" s="26" t="s">
        <v>18</v>
      </c>
      <c r="F606" s="27" t="s">
        <v>212</v>
      </c>
      <c r="G606" s="26" t="s">
        <v>213</v>
      </c>
      <c r="H606" s="28">
        <v>2018</v>
      </c>
      <c r="I606" s="29">
        <v>1</v>
      </c>
      <c r="J606" s="29">
        <v>1201</v>
      </c>
      <c r="K606" s="26" t="s">
        <v>308</v>
      </c>
      <c r="L606" s="26" t="s">
        <v>308</v>
      </c>
      <c r="M606" s="25" t="s">
        <v>399</v>
      </c>
      <c r="N606" s="14">
        <v>45325</v>
      </c>
      <c r="O606" s="47" t="s">
        <v>1639</v>
      </c>
      <c r="P606" s="31">
        <v>0.54166666666666663</v>
      </c>
      <c r="Q606" s="32">
        <v>120</v>
      </c>
      <c r="R606" s="32"/>
      <c r="S606" s="6"/>
      <c r="T606" s="181"/>
      <c r="U606" s="179"/>
      <c r="V606" s="179"/>
    </row>
    <row r="607" spans="1:22" ht="15" customHeight="1" x14ac:dyDescent="0.2">
      <c r="A607" s="17" t="str">
        <f t="shared" si="36"/>
        <v>Führungslehre30112019WIEBöttcher</v>
      </c>
      <c r="B607" s="179" t="s">
        <v>1730</v>
      </c>
      <c r="C607" s="16" t="s">
        <v>965</v>
      </c>
      <c r="D607" s="228" t="s">
        <v>17</v>
      </c>
      <c r="E607" s="228" t="s">
        <v>29</v>
      </c>
      <c r="F607" s="260" t="s">
        <v>55</v>
      </c>
      <c r="G607" s="227" t="s">
        <v>56</v>
      </c>
      <c r="H607" s="228">
        <v>2019</v>
      </c>
      <c r="I607" s="228">
        <v>6</v>
      </c>
      <c r="J607" s="228">
        <v>3011</v>
      </c>
      <c r="K607" s="228" t="s">
        <v>1480</v>
      </c>
      <c r="L607" s="228" t="s">
        <v>1480</v>
      </c>
      <c r="M607" s="228" t="s">
        <v>218</v>
      </c>
      <c r="N607" s="22">
        <f>VLOOKUP($B607,$A$2:$T$1829,14,FALSE)</f>
        <v>45328</v>
      </c>
      <c r="O607" s="17" t="str">
        <f>VLOOKUP($B607,$A$2:$T$1829,15,FALSE)</f>
        <v>C0-06, C0-08, C0-09</v>
      </c>
      <c r="P607" s="23">
        <f>VLOOKUP($B607,$A$2:$T$1829,16,FALSE)</f>
        <v>0.5</v>
      </c>
      <c r="Q607" s="16">
        <v>90</v>
      </c>
      <c r="R607" s="17"/>
      <c r="S607" s="17"/>
      <c r="T607" s="129"/>
      <c r="U607" s="179"/>
      <c r="V607" s="179"/>
    </row>
    <row r="608" spans="1:22" ht="15" customHeight="1" x14ac:dyDescent="0.2">
      <c r="A608" s="17" t="str">
        <f t="shared" si="36"/>
        <v>Führungslehre30112019WIIBöttcher</v>
      </c>
      <c r="B608" s="179" t="s">
        <v>1730</v>
      </c>
      <c r="C608" s="16" t="s">
        <v>965</v>
      </c>
      <c r="D608" s="228" t="s">
        <v>651</v>
      </c>
      <c r="E608" s="228" t="s">
        <v>29</v>
      </c>
      <c r="F608" s="260" t="s">
        <v>48</v>
      </c>
      <c r="G608" s="227" t="s">
        <v>49</v>
      </c>
      <c r="H608" s="228">
        <v>2019</v>
      </c>
      <c r="I608" s="228">
        <v>6</v>
      </c>
      <c r="J608" s="228">
        <v>3011</v>
      </c>
      <c r="K608" s="228" t="s">
        <v>1480</v>
      </c>
      <c r="L608" s="228" t="s">
        <v>1480</v>
      </c>
      <c r="M608" s="228" t="s">
        <v>218</v>
      </c>
      <c r="N608" s="22">
        <f>VLOOKUP($B608,$A$2:$T$1829,14,FALSE)</f>
        <v>45328</v>
      </c>
      <c r="O608" s="17" t="str">
        <f>VLOOKUP($B608,$A$2:$T$1829,15,FALSE)</f>
        <v>C0-06, C0-08, C0-09</v>
      </c>
      <c r="P608" s="23">
        <f>VLOOKUP($B608,$A$2:$T$1829,16,FALSE)</f>
        <v>0.5</v>
      </c>
      <c r="Q608" s="16">
        <v>90</v>
      </c>
      <c r="R608" s="17"/>
      <c r="S608" s="17"/>
      <c r="T608" s="6"/>
      <c r="U608" s="17"/>
      <c r="V608" s="17"/>
    </row>
    <row r="609" spans="1:22" ht="15" customHeight="1" x14ac:dyDescent="0.2">
      <c r="A609" s="17" t="str">
        <f t="shared" si="36"/>
        <v>Führungslehre30112019WIMBöttcher</v>
      </c>
      <c r="B609" s="179" t="s">
        <v>1730</v>
      </c>
      <c r="C609" s="346" t="s">
        <v>912</v>
      </c>
      <c r="D609" s="18" t="s">
        <v>17</v>
      </c>
      <c r="E609" s="18" t="s">
        <v>29</v>
      </c>
      <c r="F609" s="19" t="s">
        <v>82</v>
      </c>
      <c r="G609" s="18" t="s">
        <v>83</v>
      </c>
      <c r="H609" s="20">
        <v>2019</v>
      </c>
      <c r="I609" s="21">
        <v>6</v>
      </c>
      <c r="J609" s="21">
        <v>3011</v>
      </c>
      <c r="K609" s="18" t="s">
        <v>1480</v>
      </c>
      <c r="L609" s="18" t="s">
        <v>1480</v>
      </c>
      <c r="M609" s="18" t="s">
        <v>218</v>
      </c>
      <c r="N609" s="22">
        <f>VLOOKUP($B609,$A$2:$T$1829,14,FALSE)</f>
        <v>45328</v>
      </c>
      <c r="O609" s="35" t="str">
        <f>VLOOKUP($B609,$A$2:$T$1829,15,FALSE)</f>
        <v>C0-06, C0-08, C0-09</v>
      </c>
      <c r="P609" s="23">
        <f>VLOOKUP($B609,$A$2:$T$1829,16,FALSE)</f>
        <v>0.5</v>
      </c>
      <c r="Q609" s="16">
        <v>90</v>
      </c>
      <c r="R609" s="17"/>
      <c r="S609" s="17"/>
      <c r="T609" s="17"/>
      <c r="U609" s="6"/>
      <c r="V609" s="6"/>
    </row>
    <row r="610" spans="1:22" s="166" customFormat="1" ht="15" customHeight="1" x14ac:dyDescent="0.2">
      <c r="A610" s="17" t="str">
        <f t="shared" si="36"/>
        <v>Führungslehre30112019WIBBöttcher</v>
      </c>
      <c r="B610" s="179" t="s">
        <v>1730</v>
      </c>
      <c r="C610" s="346" t="s">
        <v>912</v>
      </c>
      <c r="D610" s="18" t="s">
        <v>17</v>
      </c>
      <c r="E610" s="18" t="s">
        <v>29</v>
      </c>
      <c r="F610" s="19" t="s">
        <v>101</v>
      </c>
      <c r="G610" s="18" t="s">
        <v>102</v>
      </c>
      <c r="H610" s="20">
        <v>2019</v>
      </c>
      <c r="I610" s="21">
        <v>6</v>
      </c>
      <c r="J610" s="21">
        <v>3011</v>
      </c>
      <c r="K610" s="18" t="s">
        <v>1480</v>
      </c>
      <c r="L610" s="18" t="s">
        <v>1480</v>
      </c>
      <c r="M610" s="18" t="s">
        <v>218</v>
      </c>
      <c r="N610" s="22">
        <f>VLOOKUP($B610,$A$2:$T$1829,14,FALSE)</f>
        <v>45328</v>
      </c>
      <c r="O610" s="35" t="str">
        <f>VLOOKUP($B610,$A$2:$T$1829,15,FALSE)</f>
        <v>C0-06, C0-08, C0-09</v>
      </c>
      <c r="P610" s="23">
        <f>VLOOKUP($B610,$A$2:$T$1829,16,FALSE)</f>
        <v>0.5</v>
      </c>
      <c r="Q610" s="17">
        <v>90</v>
      </c>
      <c r="R610" s="17"/>
      <c r="S610" s="17"/>
      <c r="T610" s="17"/>
      <c r="U610" s="6"/>
      <c r="V610" s="6"/>
    </row>
    <row r="611" spans="1:22" ht="15" customHeight="1" x14ac:dyDescent="0.2">
      <c r="A611" s="6" t="str">
        <f t="shared" si="36"/>
        <v>Funkbetriebstechnik41612019748Ritschel</v>
      </c>
      <c r="B611" s="181"/>
      <c r="C611" s="300" t="s">
        <v>2331</v>
      </c>
      <c r="D611" s="26" t="s">
        <v>40</v>
      </c>
      <c r="E611" s="26" t="s">
        <v>29</v>
      </c>
      <c r="F611" s="27" t="s">
        <v>1902</v>
      </c>
      <c r="G611" s="26" t="s">
        <v>46</v>
      </c>
      <c r="H611" s="28">
        <v>2019</v>
      </c>
      <c r="I611" s="29">
        <v>5</v>
      </c>
      <c r="J611" s="222">
        <v>4161</v>
      </c>
      <c r="K611" s="26" t="s">
        <v>2330</v>
      </c>
      <c r="L611" s="26" t="s">
        <v>2330</v>
      </c>
      <c r="M611" s="26" t="s">
        <v>106</v>
      </c>
      <c r="N611" s="14"/>
      <c r="O611" s="30" t="s">
        <v>854</v>
      </c>
      <c r="P611" s="31"/>
      <c r="Q611" s="6"/>
      <c r="R611" s="6"/>
      <c r="S611" s="6"/>
      <c r="T611" s="6"/>
      <c r="U611" s="17"/>
      <c r="V611" s="17"/>
    </row>
    <row r="612" spans="1:22" ht="15" customHeight="1" x14ac:dyDescent="0.2">
      <c r="A612" s="179" t="str">
        <f t="shared" si="36"/>
        <v>Gdl Nachhaltiger Endwicklung41012019H48Kellermann/Lindner</v>
      </c>
      <c r="B612" s="179" t="s">
        <v>1736</v>
      </c>
      <c r="C612" s="227" t="s">
        <v>911</v>
      </c>
      <c r="D612" s="228" t="s">
        <v>40</v>
      </c>
      <c r="E612" s="228" t="s">
        <v>29</v>
      </c>
      <c r="F612" s="260" t="s">
        <v>58</v>
      </c>
      <c r="G612" s="230" t="s">
        <v>59</v>
      </c>
      <c r="H612" s="228">
        <v>2019</v>
      </c>
      <c r="I612" s="228">
        <v>7</v>
      </c>
      <c r="J612" s="228">
        <v>4101</v>
      </c>
      <c r="K612" s="228" t="s">
        <v>1309</v>
      </c>
      <c r="L612" s="228" t="s">
        <v>1246</v>
      </c>
      <c r="M612" s="228" t="s">
        <v>1735</v>
      </c>
      <c r="N612" s="22">
        <f>VLOOKUP($B612,$A$2:$T$3773,14,FALSE)</f>
        <v>45370</v>
      </c>
      <c r="O612" s="35" t="str">
        <f>VLOOKUP($B612,$A$2:$T$3773,15,FALSE)</f>
        <v>C5-11, C0-06, C0-08, C0-09</v>
      </c>
      <c r="P612" s="23">
        <f>VLOOKUP($B612,$A$2:$T$3773,16,FALSE)</f>
        <v>0.41666666666666669</v>
      </c>
      <c r="Q612" s="179">
        <v>60</v>
      </c>
      <c r="R612" s="179"/>
      <c r="S612" s="179"/>
      <c r="T612" s="17"/>
      <c r="U612" s="15"/>
      <c r="V612" s="15"/>
    </row>
    <row r="613" spans="1:22" s="166" customFormat="1" ht="15" customHeight="1" x14ac:dyDescent="0.2">
      <c r="A613" s="179" t="str">
        <f t="shared" si="36"/>
        <v>Gdl Nachhaltiger Entwickl41012019748Kellermann/Lindner</v>
      </c>
      <c r="B613" s="179" t="s">
        <v>1736</v>
      </c>
      <c r="C613" s="227" t="s">
        <v>911</v>
      </c>
      <c r="D613" s="227" t="s">
        <v>40</v>
      </c>
      <c r="E613" s="227" t="s">
        <v>29</v>
      </c>
      <c r="F613" s="236">
        <v>748</v>
      </c>
      <c r="G613" s="227" t="s">
        <v>46</v>
      </c>
      <c r="H613" s="237">
        <v>2019</v>
      </c>
      <c r="I613" s="238">
        <v>5</v>
      </c>
      <c r="J613" s="238">
        <v>4101</v>
      </c>
      <c r="K613" s="227" t="s">
        <v>309</v>
      </c>
      <c r="L613" s="227" t="s">
        <v>309</v>
      </c>
      <c r="M613" s="228" t="s">
        <v>1735</v>
      </c>
      <c r="N613" s="206">
        <f>VLOOKUP($B613,$A$2:$T$3773,14,FALSE)</f>
        <v>45370</v>
      </c>
      <c r="O613" s="239" t="str">
        <f>VLOOKUP($B613,$A$2:$T$3773,15,FALSE)</f>
        <v>C5-11, C0-06, C0-08, C0-09</v>
      </c>
      <c r="P613" s="208">
        <f>VLOOKUP($B613,$A$2:$T$3773,16,FALSE)</f>
        <v>0.41666666666666669</v>
      </c>
      <c r="Q613" s="238">
        <v>60</v>
      </c>
      <c r="R613" s="242"/>
      <c r="S613" s="179"/>
      <c r="T613" s="6"/>
      <c r="U613" s="6"/>
      <c r="V613" s="6"/>
    </row>
    <row r="614" spans="1:22" ht="15" customHeight="1" x14ac:dyDescent="0.2">
      <c r="A614" s="17" t="str">
        <f t="shared" si="36"/>
        <v>Gdl Nachhaltiger Entwickl11812019704Kellermann/Lindner</v>
      </c>
      <c r="B614" s="17" t="s">
        <v>1736</v>
      </c>
      <c r="C614" s="63" t="s">
        <v>963</v>
      </c>
      <c r="D614" s="63" t="s">
        <v>189</v>
      </c>
      <c r="E614" s="63" t="s">
        <v>29</v>
      </c>
      <c r="F614" s="83">
        <v>704</v>
      </c>
      <c r="G614" s="63" t="s">
        <v>30</v>
      </c>
      <c r="H614" s="94">
        <v>2019</v>
      </c>
      <c r="I614" s="64">
        <v>1</v>
      </c>
      <c r="J614" s="64">
        <v>1181</v>
      </c>
      <c r="K614" s="227" t="s">
        <v>309</v>
      </c>
      <c r="L614" s="63" t="s">
        <v>346</v>
      </c>
      <c r="M614" s="228" t="s">
        <v>1735</v>
      </c>
      <c r="N614" s="95">
        <f>VLOOKUP($B614,$A$2:$T$3773,14,FALSE)</f>
        <v>45370</v>
      </c>
      <c r="O614" s="87" t="str">
        <f>VLOOKUP($B614,$A$2:$T$3773,15,FALSE)</f>
        <v>C5-11, C0-06, C0-08, C0-09</v>
      </c>
      <c r="P614" s="111">
        <f>VLOOKUP($B614,$A$2:$T$3773,16,FALSE)</f>
        <v>0.41666666666666669</v>
      </c>
      <c r="Q614" s="17">
        <v>60</v>
      </c>
      <c r="R614" s="17"/>
      <c r="S614" s="17"/>
      <c r="T614" s="17"/>
      <c r="U614" s="179"/>
      <c r="V614" s="179"/>
    </row>
    <row r="615" spans="1:22" ht="15" customHeight="1" x14ac:dyDescent="0.2">
      <c r="A615" s="17" t="str">
        <f t="shared" si="36"/>
        <v>Gdl Nachhaltiger Entwickl11812019K04Kellermann/Lindner</v>
      </c>
      <c r="B615" s="17" t="s">
        <v>1736</v>
      </c>
      <c r="C615" s="63" t="s">
        <v>963</v>
      </c>
      <c r="D615" s="63" t="s">
        <v>189</v>
      </c>
      <c r="E615" s="63" t="s">
        <v>29</v>
      </c>
      <c r="F615" s="83" t="s">
        <v>69</v>
      </c>
      <c r="G615" s="63" t="s">
        <v>70</v>
      </c>
      <c r="H615" s="94">
        <v>2019</v>
      </c>
      <c r="I615" s="64">
        <v>2</v>
      </c>
      <c r="J615" s="64">
        <v>1181</v>
      </c>
      <c r="K615" s="227" t="s">
        <v>309</v>
      </c>
      <c r="L615" s="63" t="s">
        <v>346</v>
      </c>
      <c r="M615" s="228" t="s">
        <v>1735</v>
      </c>
      <c r="N615" s="95">
        <f>VLOOKUP($B615,$A$2:$T$3773,14,FALSE)</f>
        <v>45370</v>
      </c>
      <c r="O615" s="87" t="str">
        <f>VLOOKUP($B615,$A$2:$T$3773,15,FALSE)</f>
        <v>C5-11, C0-06, C0-08, C0-09</v>
      </c>
      <c r="P615" s="111">
        <f>VLOOKUP($B615,$A$2:$T$3773,16,FALSE)</f>
        <v>0.41666666666666669</v>
      </c>
      <c r="Q615" s="17">
        <v>60</v>
      </c>
      <c r="R615" s="17"/>
      <c r="S615" s="17"/>
      <c r="T615" s="67"/>
      <c r="U615" s="179"/>
      <c r="V615" s="179"/>
    </row>
    <row r="616" spans="1:22" ht="15" customHeight="1" x14ac:dyDescent="0.2">
      <c r="A616" s="17" t="str">
        <f t="shared" si="36"/>
        <v>Gdl Nachhaltiger Entwickl45312019WIIKellermann/Lindner</v>
      </c>
      <c r="B616" s="17" t="s">
        <v>1736</v>
      </c>
      <c r="C616" s="63" t="s">
        <v>963</v>
      </c>
      <c r="D616" s="63" t="s">
        <v>17</v>
      </c>
      <c r="E616" s="63" t="s">
        <v>29</v>
      </c>
      <c r="F616" s="83" t="s">
        <v>48</v>
      </c>
      <c r="G616" s="63" t="s">
        <v>49</v>
      </c>
      <c r="H616" s="94">
        <v>2019</v>
      </c>
      <c r="I616" s="64">
        <v>5</v>
      </c>
      <c r="J616" s="64">
        <v>4531</v>
      </c>
      <c r="K616" s="227" t="s">
        <v>309</v>
      </c>
      <c r="L616" s="63" t="s">
        <v>346</v>
      </c>
      <c r="M616" s="228" t="s">
        <v>1735</v>
      </c>
      <c r="N616" s="95">
        <f>VLOOKUP($B616,$A$2:$T$3773,14,FALSE)</f>
        <v>45370</v>
      </c>
      <c r="O616" s="87" t="str">
        <f>VLOOKUP($B616,$A$2:$T$3773,15,FALSE)</f>
        <v>C5-11, C0-06, C0-08, C0-09</v>
      </c>
      <c r="P616" s="111">
        <f>VLOOKUP($B616,$A$2:$T$3773,16,FALSE)</f>
        <v>0.41666666666666669</v>
      </c>
      <c r="Q616" s="17">
        <v>60</v>
      </c>
      <c r="R616" s="17"/>
      <c r="S616" s="17"/>
      <c r="T616" s="67"/>
      <c r="U616" s="17"/>
      <c r="V616" s="17"/>
    </row>
    <row r="617" spans="1:22" ht="15" customHeight="1" x14ac:dyDescent="0.2">
      <c r="A617" s="6" t="str">
        <f t="shared" si="36"/>
        <v>Gdl Nachhaltiger Entwickl1112020F04Kellermann/Lindner</v>
      </c>
      <c r="B617" s="6"/>
      <c r="C617" s="26" t="s">
        <v>911</v>
      </c>
      <c r="D617" s="25" t="s">
        <v>40</v>
      </c>
      <c r="E617" s="25" t="s">
        <v>29</v>
      </c>
      <c r="F617" s="115" t="s">
        <v>53</v>
      </c>
      <c r="G617" s="25" t="s">
        <v>54</v>
      </c>
      <c r="H617" s="116">
        <v>2020</v>
      </c>
      <c r="I617" s="32">
        <v>1</v>
      </c>
      <c r="J617" s="32">
        <v>111</v>
      </c>
      <c r="K617" s="25" t="s">
        <v>309</v>
      </c>
      <c r="L617" s="25" t="s">
        <v>309</v>
      </c>
      <c r="M617" s="26" t="s">
        <v>1735</v>
      </c>
      <c r="N617" s="14">
        <v>45370</v>
      </c>
      <c r="O617" s="53" t="s">
        <v>2183</v>
      </c>
      <c r="P617" s="31">
        <v>0.41666666666666669</v>
      </c>
      <c r="Q617" s="32">
        <v>60</v>
      </c>
      <c r="R617" s="32"/>
      <c r="S617" s="6"/>
      <c r="T617" s="141"/>
      <c r="U617" s="17"/>
      <c r="V617" s="17"/>
    </row>
    <row r="618" spans="1:22" s="225" customFormat="1" ht="15" customHeight="1" x14ac:dyDescent="0.2">
      <c r="A618" s="17" t="str">
        <f t="shared" si="36"/>
        <v>Geld- und Finanzpolitik50212011A67Kronenberg</v>
      </c>
      <c r="B618" s="17" t="s">
        <v>1296</v>
      </c>
      <c r="C618" s="18" t="s">
        <v>887</v>
      </c>
      <c r="D618" s="18" t="s">
        <v>17</v>
      </c>
      <c r="E618" s="18" t="s">
        <v>29</v>
      </c>
      <c r="F618" s="19" t="s">
        <v>90</v>
      </c>
      <c r="G618" s="18" t="s">
        <v>91</v>
      </c>
      <c r="H618" s="20">
        <v>2011</v>
      </c>
      <c r="I618" s="21">
        <v>6</v>
      </c>
      <c r="J618" s="21">
        <v>5021</v>
      </c>
      <c r="K618" s="18" t="s">
        <v>310</v>
      </c>
      <c r="L618" s="18" t="s">
        <v>310</v>
      </c>
      <c r="M618" s="18" t="s">
        <v>215</v>
      </c>
      <c r="N618" s="22"/>
      <c r="O618" s="35" t="str">
        <f>VLOOKUP($B618,$A$2:$T$1829,15,FALSE)</f>
        <v>wird nicht angeboten</v>
      </c>
      <c r="P618" s="23"/>
      <c r="Q618" s="17"/>
      <c r="R618" s="17"/>
      <c r="S618" s="17"/>
      <c r="T618" s="181"/>
      <c r="U618" s="179"/>
      <c r="V618" s="179"/>
    </row>
    <row r="619" spans="1:22" s="252" customFormat="1" ht="15" customHeight="1" x14ac:dyDescent="0.2">
      <c r="A619" s="17" t="str">
        <f t="shared" si="36"/>
        <v>Geld- und Finanzpolitik50212011IBMKronenberg</v>
      </c>
      <c r="B619" s="17" t="s">
        <v>1296</v>
      </c>
      <c r="C619" s="18" t="s">
        <v>887</v>
      </c>
      <c r="D619" s="18" t="s">
        <v>17</v>
      </c>
      <c r="E619" s="18" t="s">
        <v>29</v>
      </c>
      <c r="F619" s="19" t="s">
        <v>1047</v>
      </c>
      <c r="G619" s="63" t="s">
        <v>1048</v>
      </c>
      <c r="H619" s="20">
        <v>2011</v>
      </c>
      <c r="I619" s="21">
        <v>7</v>
      </c>
      <c r="J619" s="21">
        <v>5021</v>
      </c>
      <c r="K619" s="18" t="s">
        <v>310</v>
      </c>
      <c r="L619" s="18" t="s">
        <v>310</v>
      </c>
      <c r="M619" s="18" t="s">
        <v>215</v>
      </c>
      <c r="N619" s="57"/>
      <c r="O619" s="58" t="str">
        <f>VLOOKUP($B619,$A$2:$T$1829,15,FALSE)</f>
        <v>wird nicht angeboten</v>
      </c>
      <c r="P619" s="23"/>
      <c r="Q619" s="16"/>
      <c r="R619" s="17"/>
      <c r="S619" s="17"/>
      <c r="T619" s="17"/>
      <c r="U619" s="6"/>
      <c r="V619" s="6"/>
    </row>
    <row r="620" spans="1:22" ht="15" customHeight="1" x14ac:dyDescent="0.2">
      <c r="A620" s="179" t="str">
        <f t="shared" si="36"/>
        <v>Geld- und Finanzpolitik50212019IBMKronenberg</v>
      </c>
      <c r="B620" s="179" t="s">
        <v>1296</v>
      </c>
      <c r="C620" s="262" t="s">
        <v>1164</v>
      </c>
      <c r="D620" s="228" t="s">
        <v>17</v>
      </c>
      <c r="E620" s="228" t="s">
        <v>29</v>
      </c>
      <c r="F620" s="260" t="s">
        <v>1047</v>
      </c>
      <c r="G620" s="262" t="s">
        <v>1048</v>
      </c>
      <c r="H620" s="255">
        <v>2019</v>
      </c>
      <c r="I620" s="228">
        <v>7</v>
      </c>
      <c r="J620" s="228">
        <v>5021</v>
      </c>
      <c r="K620" s="228" t="s">
        <v>310</v>
      </c>
      <c r="L620" s="228" t="s">
        <v>310</v>
      </c>
      <c r="M620" s="228" t="s">
        <v>215</v>
      </c>
      <c r="N620" s="283"/>
      <c r="O620" s="228" t="str">
        <f>VLOOKUP($B620,$A$2:$T$1829,15,FALSE)</f>
        <v>wird nicht angeboten</v>
      </c>
      <c r="P620" s="208"/>
      <c r="Q620" s="228"/>
      <c r="R620" s="179"/>
      <c r="S620" s="179"/>
      <c r="T620" s="6"/>
      <c r="U620" s="17"/>
      <c r="V620" s="17"/>
    </row>
    <row r="621" spans="1:22" ht="15" customHeight="1" x14ac:dyDescent="0.2">
      <c r="A621" s="181" t="str">
        <f t="shared" si="36"/>
        <v>Geld- und Finanzpolitik50212019A67Kronenberg</v>
      </c>
      <c r="B621" s="181"/>
      <c r="C621" s="219" t="s">
        <v>887</v>
      </c>
      <c r="D621" s="219" t="s">
        <v>17</v>
      </c>
      <c r="E621" s="219" t="s">
        <v>29</v>
      </c>
      <c r="F621" s="220" t="s">
        <v>90</v>
      </c>
      <c r="G621" s="219" t="s">
        <v>91</v>
      </c>
      <c r="H621" s="221">
        <v>2019</v>
      </c>
      <c r="I621" s="222">
        <v>5</v>
      </c>
      <c r="J621" s="222">
        <v>5021</v>
      </c>
      <c r="K621" s="219" t="s">
        <v>310</v>
      </c>
      <c r="L621" s="219" t="s">
        <v>310</v>
      </c>
      <c r="M621" s="219" t="s">
        <v>215</v>
      </c>
      <c r="N621" s="246"/>
      <c r="O621" s="247" t="s">
        <v>206</v>
      </c>
      <c r="P621" s="224"/>
      <c r="Q621" s="222"/>
      <c r="R621" s="232"/>
      <c r="S621" s="259"/>
      <c r="T621" s="179"/>
      <c r="U621" s="179"/>
      <c r="V621" s="179"/>
    </row>
    <row r="622" spans="1:22" ht="15" customHeight="1" x14ac:dyDescent="0.2">
      <c r="A622" s="181" t="str">
        <f t="shared" si="36"/>
        <v>Geodät. Bezugssysteme / Positionsbestimmung25212019771Gundlich</v>
      </c>
      <c r="B622" s="181"/>
      <c r="C622" s="219" t="s">
        <v>946</v>
      </c>
      <c r="D622" s="219" t="s">
        <v>76</v>
      </c>
      <c r="E622" s="219" t="s">
        <v>29</v>
      </c>
      <c r="F622" s="275">
        <v>771</v>
      </c>
      <c r="G622" s="226" t="s">
        <v>77</v>
      </c>
      <c r="H622" s="221">
        <v>2019</v>
      </c>
      <c r="I622" s="222">
        <v>6</v>
      </c>
      <c r="J622" s="222">
        <v>2521</v>
      </c>
      <c r="K622" s="219" t="s">
        <v>1500</v>
      </c>
      <c r="L622" s="219" t="s">
        <v>1500</v>
      </c>
      <c r="M622" s="219" t="s">
        <v>442</v>
      </c>
      <c r="N622" s="246">
        <v>45331</v>
      </c>
      <c r="O622" s="265" t="s">
        <v>1554</v>
      </c>
      <c r="P622" s="224">
        <v>0.375</v>
      </c>
      <c r="Q622" s="234">
        <v>120</v>
      </c>
      <c r="R622" s="181"/>
      <c r="S622" s="181"/>
      <c r="T622" s="181"/>
      <c r="U622" s="179"/>
      <c r="V622" s="179"/>
    </row>
    <row r="623" spans="1:22" ht="15" customHeight="1" x14ac:dyDescent="0.2">
      <c r="A623" s="179" t="str">
        <f t="shared" si="36"/>
        <v>Geodät. Bezugssysteme/Positionsbest25212019K71Gundlich</v>
      </c>
      <c r="B623" s="179" t="s">
        <v>1737</v>
      </c>
      <c r="C623" s="262" t="s">
        <v>946</v>
      </c>
      <c r="D623" s="228" t="s">
        <v>76</v>
      </c>
      <c r="E623" s="228" t="s">
        <v>29</v>
      </c>
      <c r="F623" s="260" t="s">
        <v>79</v>
      </c>
      <c r="G623" s="262" t="s">
        <v>80</v>
      </c>
      <c r="H623" s="255">
        <v>2019</v>
      </c>
      <c r="I623" s="228">
        <v>8</v>
      </c>
      <c r="J623" s="228">
        <v>2521</v>
      </c>
      <c r="K623" s="228" t="s">
        <v>1714</v>
      </c>
      <c r="L623" s="228" t="s">
        <v>1714</v>
      </c>
      <c r="M623" s="228" t="s">
        <v>442</v>
      </c>
      <c r="N623" s="106">
        <f>VLOOKUP($B623,$A$2:$T$1829,14,FALSE)</f>
        <v>45331</v>
      </c>
      <c r="O623" s="105" t="str">
        <f>VLOOKUP($B623,$A$2:$T$1829,15,FALSE)</f>
        <v>A0-18/19</v>
      </c>
      <c r="P623" s="96">
        <f>VLOOKUP($B623,$A$2:$T$1829,16,FALSE)</f>
        <v>0.375</v>
      </c>
      <c r="Q623" s="238">
        <v>120</v>
      </c>
      <c r="R623" s="1"/>
      <c r="S623" s="1"/>
      <c r="T623" s="1"/>
      <c r="U623" s="166"/>
      <c r="V623" s="166"/>
    </row>
    <row r="624" spans="1:22" ht="15" customHeight="1" x14ac:dyDescent="0.2">
      <c r="A624" s="181" t="str">
        <f t="shared" si="36"/>
        <v>Geodateninfrastrukturen10212021273Jackenkroll</v>
      </c>
      <c r="B624" s="181"/>
      <c r="C624" s="226" t="s">
        <v>962</v>
      </c>
      <c r="D624" s="226" t="s">
        <v>76</v>
      </c>
      <c r="E624" s="226" t="s">
        <v>18</v>
      </c>
      <c r="F624" s="297">
        <v>273</v>
      </c>
      <c r="G624" s="226" t="s">
        <v>92</v>
      </c>
      <c r="H624" s="279">
        <v>2021</v>
      </c>
      <c r="I624" s="279">
        <v>1</v>
      </c>
      <c r="J624" s="279">
        <v>1021</v>
      </c>
      <c r="K624" s="226" t="s">
        <v>311</v>
      </c>
      <c r="L624" s="226" t="s">
        <v>311</v>
      </c>
      <c r="M624" s="226" t="s">
        <v>1524</v>
      </c>
      <c r="N624" s="378">
        <v>45327</v>
      </c>
      <c r="O624" s="315" t="s">
        <v>1138</v>
      </c>
      <c r="P624" s="303">
        <v>0.33333333333333331</v>
      </c>
      <c r="Q624" s="279"/>
      <c r="R624" s="304"/>
      <c r="S624" s="181"/>
      <c r="T624" s="6"/>
      <c r="U624" s="17"/>
      <c r="V624" s="17"/>
    </row>
    <row r="625" spans="1:22" ht="15" customHeight="1" x14ac:dyDescent="0.2">
      <c r="A625" s="179" t="str">
        <f t="shared" si="36"/>
        <v>Geodateninfrastrukturen20612021719Jackenkroll</v>
      </c>
      <c r="B625" s="179" t="s">
        <v>1866</v>
      </c>
      <c r="C625" s="230" t="s">
        <v>962</v>
      </c>
      <c r="D625" s="230" t="s">
        <v>76</v>
      </c>
      <c r="E625" s="230" t="s">
        <v>18</v>
      </c>
      <c r="F625" s="294">
        <v>719</v>
      </c>
      <c r="G625" s="230" t="s">
        <v>1230</v>
      </c>
      <c r="H625" s="295">
        <v>2021</v>
      </c>
      <c r="I625" s="295">
        <v>1</v>
      </c>
      <c r="J625" s="295">
        <v>2061</v>
      </c>
      <c r="K625" s="230" t="s">
        <v>311</v>
      </c>
      <c r="L625" s="230" t="s">
        <v>311</v>
      </c>
      <c r="M625" s="230" t="s">
        <v>1524</v>
      </c>
      <c r="N625" s="364">
        <v>45327</v>
      </c>
      <c r="O625" s="356" t="str">
        <f>VLOOKUP($B625,$A$2:$T$3321,15,FALSE)</f>
        <v>A0-16</v>
      </c>
      <c r="P625" s="311">
        <v>0.33333333333333331</v>
      </c>
      <c r="Q625" s="295"/>
      <c r="R625" s="320"/>
      <c r="S625" s="179"/>
      <c r="T625" s="181"/>
      <c r="U625" s="179"/>
      <c r="V625" s="179"/>
    </row>
    <row r="626" spans="1:22" ht="15" customHeight="1" x14ac:dyDescent="0.2">
      <c r="A626" s="181" t="str">
        <f t="shared" si="36"/>
        <v>Geodatenmanagement20112021719Jackenkroll</v>
      </c>
      <c r="B626" s="181"/>
      <c r="C626" s="226" t="s">
        <v>859</v>
      </c>
      <c r="D626" s="226" t="s">
        <v>76</v>
      </c>
      <c r="E626" s="226" t="s">
        <v>18</v>
      </c>
      <c r="F626" s="297">
        <v>719</v>
      </c>
      <c r="G626" s="226" t="s">
        <v>1230</v>
      </c>
      <c r="H626" s="279">
        <v>2021</v>
      </c>
      <c r="I626" s="279">
        <v>2</v>
      </c>
      <c r="J626" s="279">
        <v>2011</v>
      </c>
      <c r="K626" s="226" t="s">
        <v>1220</v>
      </c>
      <c r="L626" s="226" t="s">
        <v>1220</v>
      </c>
      <c r="M626" s="226" t="s">
        <v>1524</v>
      </c>
      <c r="N626" s="378"/>
      <c r="O626" s="315" t="s">
        <v>859</v>
      </c>
      <c r="P626" s="303"/>
      <c r="Q626" s="279">
        <v>120</v>
      </c>
      <c r="R626" s="304"/>
      <c r="S626" s="181"/>
      <c r="T626" s="305"/>
      <c r="U626" s="179"/>
      <c r="V626" s="179"/>
    </row>
    <row r="627" spans="1:22" ht="15" customHeight="1" x14ac:dyDescent="0.2">
      <c r="A627" s="181" t="str">
        <f t="shared" si="36"/>
        <v>Geodatenmanagement32102019771Jackenkroll</v>
      </c>
      <c r="B627" s="181"/>
      <c r="C627" s="226" t="s">
        <v>859</v>
      </c>
      <c r="D627" s="226" t="s">
        <v>76</v>
      </c>
      <c r="E627" s="226" t="s">
        <v>29</v>
      </c>
      <c r="F627" s="297">
        <v>771</v>
      </c>
      <c r="G627" s="226" t="s">
        <v>92</v>
      </c>
      <c r="H627" s="279">
        <v>2019</v>
      </c>
      <c r="I627" s="279">
        <v>5</v>
      </c>
      <c r="J627" s="279">
        <v>3210</v>
      </c>
      <c r="K627" s="226" t="s">
        <v>1220</v>
      </c>
      <c r="L627" s="226" t="s">
        <v>1220</v>
      </c>
      <c r="M627" s="226" t="s">
        <v>1524</v>
      </c>
      <c r="N627" s="378"/>
      <c r="O627" s="315" t="s">
        <v>859</v>
      </c>
      <c r="P627" s="303"/>
      <c r="Q627" s="279"/>
      <c r="R627" s="304"/>
      <c r="S627" s="181"/>
      <c r="T627" s="305"/>
      <c r="U627" s="166"/>
      <c r="V627" s="166"/>
    </row>
    <row r="628" spans="1:22" ht="15" customHeight="1" x14ac:dyDescent="0.2">
      <c r="A628" s="181" t="str">
        <f t="shared" si="36"/>
        <v>Geodatenmanagement32102019K71Jackenkroll</v>
      </c>
      <c r="B628" s="181" t="s">
        <v>1738</v>
      </c>
      <c r="C628" s="226" t="s">
        <v>1757</v>
      </c>
      <c r="D628" s="226" t="s">
        <v>76</v>
      </c>
      <c r="E628" s="226" t="s">
        <v>29</v>
      </c>
      <c r="F628" s="297" t="s">
        <v>79</v>
      </c>
      <c r="G628" s="226" t="s">
        <v>80</v>
      </c>
      <c r="H628" s="279">
        <v>2019</v>
      </c>
      <c r="I628" s="279">
        <v>8</v>
      </c>
      <c r="J628" s="279">
        <v>3210</v>
      </c>
      <c r="K628" s="226" t="s">
        <v>1220</v>
      </c>
      <c r="L628" s="226" t="s">
        <v>1220</v>
      </c>
      <c r="M628" s="226" t="s">
        <v>1524</v>
      </c>
      <c r="N628" s="378"/>
      <c r="O628" s="315" t="str">
        <f>VLOOKUP($B628,$A$2:$T$3321,15,FALSE)</f>
        <v>Portfolio</v>
      </c>
      <c r="P628" s="303"/>
      <c r="Q628" s="279"/>
      <c r="R628" s="304"/>
      <c r="S628" s="181"/>
      <c r="T628" s="181"/>
      <c r="U628" s="6"/>
      <c r="V628" s="6"/>
    </row>
    <row r="629" spans="1:22" ht="15" customHeight="1" x14ac:dyDescent="0.2">
      <c r="A629" s="181" t="str">
        <f t="shared" si="36"/>
        <v>Geodatenmodellierung10312021273Keßler/Schmidt</v>
      </c>
      <c r="B629" s="181"/>
      <c r="C629" s="226" t="s">
        <v>1777</v>
      </c>
      <c r="D629" s="226" t="s">
        <v>76</v>
      </c>
      <c r="E629" s="226" t="s">
        <v>18</v>
      </c>
      <c r="F629" s="297">
        <v>273</v>
      </c>
      <c r="G629" s="226" t="s">
        <v>1221</v>
      </c>
      <c r="H629" s="279">
        <v>2021</v>
      </c>
      <c r="I629" s="279">
        <v>1</v>
      </c>
      <c r="J629" s="279">
        <v>1031</v>
      </c>
      <c r="K629" s="226" t="s">
        <v>1222</v>
      </c>
      <c r="L629" s="226" t="s">
        <v>1222</v>
      </c>
      <c r="M629" s="226" t="s">
        <v>1398</v>
      </c>
      <c r="N629" s="378">
        <v>45320</v>
      </c>
      <c r="O629" s="315" t="s">
        <v>1621</v>
      </c>
      <c r="P629" s="317" t="s">
        <v>1648</v>
      </c>
      <c r="Q629" s="279">
        <v>30</v>
      </c>
      <c r="R629" s="304"/>
      <c r="S629" s="259"/>
      <c r="T629" s="305"/>
      <c r="U629" s="17"/>
      <c r="V629" s="1"/>
    </row>
    <row r="630" spans="1:22" ht="15" customHeight="1" x14ac:dyDescent="0.2">
      <c r="A630" s="179" t="str">
        <f t="shared" si="36"/>
        <v>Geodätische Erfassungsmethoden25712019K71Greiwe</v>
      </c>
      <c r="B630" s="179" t="s">
        <v>1356</v>
      </c>
      <c r="C630" s="230" t="s">
        <v>912</v>
      </c>
      <c r="D630" s="230" t="s">
        <v>76</v>
      </c>
      <c r="E630" s="230" t="s">
        <v>29</v>
      </c>
      <c r="F630" s="294" t="s">
        <v>79</v>
      </c>
      <c r="G630" s="230" t="s">
        <v>80</v>
      </c>
      <c r="H630" s="295">
        <v>2019</v>
      </c>
      <c r="I630" s="295">
        <v>7</v>
      </c>
      <c r="J630" s="295">
        <v>2571</v>
      </c>
      <c r="K630" s="230" t="s">
        <v>1712</v>
      </c>
      <c r="L630" s="230" t="s">
        <v>1712</v>
      </c>
      <c r="M630" s="230" t="s">
        <v>374</v>
      </c>
      <c r="N630" s="364">
        <f>VLOOKUP($B630,$A$2:$T$1829,14,FALSE)</f>
        <v>45330</v>
      </c>
      <c r="O630" s="356" t="str">
        <f>VLOOKUP($B630,$A$2:$T$1829,15,FALSE)</f>
        <v>A0-17</v>
      </c>
      <c r="P630" s="311">
        <f>VLOOKUP($B630,$A$2:$T$1829,16,FALSE)</f>
        <v>0.375</v>
      </c>
      <c r="Q630" s="295">
        <v>90</v>
      </c>
      <c r="R630" s="320"/>
      <c r="S630" s="179"/>
      <c r="T630" s="179"/>
      <c r="U630" s="17"/>
      <c r="V630" s="17"/>
    </row>
    <row r="631" spans="1:22" ht="15" customHeight="1" x14ac:dyDescent="0.2">
      <c r="A631" s="181" t="str">
        <f t="shared" si="36"/>
        <v>Geodätische Erfassungsmethoden für Geoinformatiker25712019771Greiwe</v>
      </c>
      <c r="B631" s="181"/>
      <c r="C631" s="219" t="s">
        <v>912</v>
      </c>
      <c r="D631" s="219" t="s">
        <v>76</v>
      </c>
      <c r="E631" s="219" t="s">
        <v>29</v>
      </c>
      <c r="F631" s="275">
        <v>771</v>
      </c>
      <c r="G631" s="226" t="s">
        <v>77</v>
      </c>
      <c r="H631" s="221">
        <v>2019</v>
      </c>
      <c r="I631" s="222">
        <v>5</v>
      </c>
      <c r="J631" s="222">
        <v>2571</v>
      </c>
      <c r="K631" s="219" t="s">
        <v>1212</v>
      </c>
      <c r="L631" s="219" t="s">
        <v>1212</v>
      </c>
      <c r="M631" s="219" t="s">
        <v>374</v>
      </c>
      <c r="N631" s="298">
        <v>45330</v>
      </c>
      <c r="O631" s="302" t="s">
        <v>1134</v>
      </c>
      <c r="P631" s="303">
        <v>0.375</v>
      </c>
      <c r="Q631" s="181">
        <v>90</v>
      </c>
      <c r="R631" s="181"/>
      <c r="S631" s="181"/>
      <c r="T631" s="305"/>
      <c r="U631" s="181"/>
      <c r="V631" s="181"/>
    </row>
    <row r="632" spans="1:22" ht="15" customHeight="1" x14ac:dyDescent="0.2">
      <c r="A632" s="181" t="str">
        <f t="shared" si="36"/>
        <v>Geodätisches Monitoring30212021719Eling</v>
      </c>
      <c r="B632" s="181"/>
      <c r="C632" s="219" t="s">
        <v>1219</v>
      </c>
      <c r="D632" s="219" t="s">
        <v>76</v>
      </c>
      <c r="E632" s="219" t="s">
        <v>18</v>
      </c>
      <c r="F632" s="275">
        <v>719</v>
      </c>
      <c r="G632" s="226" t="s">
        <v>1230</v>
      </c>
      <c r="H632" s="221">
        <v>2021</v>
      </c>
      <c r="I632" s="222">
        <v>2</v>
      </c>
      <c r="J632" s="222">
        <v>3021</v>
      </c>
      <c r="K632" s="219" t="s">
        <v>1231</v>
      </c>
      <c r="L632" s="219" t="s">
        <v>1231</v>
      </c>
      <c r="M632" s="219" t="s">
        <v>1353</v>
      </c>
      <c r="N632" s="223"/>
      <c r="O632" s="191" t="s">
        <v>431</v>
      </c>
      <c r="P632" s="224"/>
      <c r="Q632" s="181"/>
      <c r="R632" s="181"/>
      <c r="S632" s="181"/>
      <c r="T632" s="181"/>
      <c r="U632" s="17"/>
      <c r="V632" s="17"/>
    </row>
    <row r="633" spans="1:22" ht="15" customHeight="1" x14ac:dyDescent="0.2">
      <c r="A633" s="6" t="str">
        <f t="shared" si="36"/>
        <v>Geoinformatik21612019718Frielinghaus/Keßler</v>
      </c>
      <c r="B633" s="77"/>
      <c r="C633" s="43" t="s">
        <v>912</v>
      </c>
      <c r="D633" s="43" t="s">
        <v>76</v>
      </c>
      <c r="E633" s="43" t="s">
        <v>29</v>
      </c>
      <c r="F633" s="203">
        <v>718</v>
      </c>
      <c r="G633" s="43" t="s">
        <v>169</v>
      </c>
      <c r="H633" s="45">
        <v>2019</v>
      </c>
      <c r="I633" s="45">
        <v>4</v>
      </c>
      <c r="J633" s="45">
        <v>2161</v>
      </c>
      <c r="K633" s="43" t="s">
        <v>92</v>
      </c>
      <c r="L633" s="43" t="s">
        <v>92</v>
      </c>
      <c r="M633" s="43" t="s">
        <v>1615</v>
      </c>
      <c r="N633" s="98">
        <v>45322</v>
      </c>
      <c r="O633" s="93" t="s">
        <v>1555</v>
      </c>
      <c r="P633" s="99">
        <v>0.47916666666666669</v>
      </c>
      <c r="Q633" s="104">
        <v>120</v>
      </c>
      <c r="R633" s="104"/>
      <c r="S633" s="6"/>
      <c r="T633" s="181"/>
      <c r="U633" s="170"/>
      <c r="V633" s="170"/>
    </row>
    <row r="634" spans="1:22" ht="15" customHeight="1" x14ac:dyDescent="0.2">
      <c r="A634" s="17" t="str">
        <f t="shared" si="36"/>
        <v>Geoinformatik15102012718Frielinghaus/Keßler</v>
      </c>
      <c r="B634" s="17" t="s">
        <v>1616</v>
      </c>
      <c r="C634" s="63" t="s">
        <v>903</v>
      </c>
      <c r="D634" s="63" t="s">
        <v>76</v>
      </c>
      <c r="E634" s="63" t="s">
        <v>29</v>
      </c>
      <c r="F634" s="178">
        <v>718</v>
      </c>
      <c r="G634" s="63" t="s">
        <v>169</v>
      </c>
      <c r="H634" s="64">
        <v>2012</v>
      </c>
      <c r="I634" s="64">
        <v>6</v>
      </c>
      <c r="J634" s="64">
        <v>1510</v>
      </c>
      <c r="K634" s="63" t="s">
        <v>92</v>
      </c>
      <c r="L634" s="63" t="s">
        <v>92</v>
      </c>
      <c r="M634" s="63" t="s">
        <v>1615</v>
      </c>
      <c r="N634" s="95">
        <f>VLOOKUP($B634,$A$2:$T$1829,14,FALSE)</f>
        <v>45322</v>
      </c>
      <c r="O634" s="87" t="str">
        <f>VLOOKUP($B634,$A$2:$T$1829,15,FALSE)</f>
        <v>A0-22</v>
      </c>
      <c r="P634" s="96">
        <f>VLOOKUP($B634,$A$2:$T$1829,16,FALSE)</f>
        <v>0.47916666666666669</v>
      </c>
      <c r="Q634" s="92">
        <v>120</v>
      </c>
      <c r="R634" s="92"/>
      <c r="S634" s="17"/>
      <c r="T634" s="17"/>
      <c r="U634" s="17"/>
      <c r="V634" s="17"/>
    </row>
    <row r="635" spans="1:22" ht="15" customHeight="1" x14ac:dyDescent="0.2">
      <c r="A635" s="17" t="str">
        <f t="shared" si="36"/>
        <v>Geoinformatik15102016718Frielinghaus/Keßler</v>
      </c>
      <c r="B635" s="17" t="s">
        <v>1616</v>
      </c>
      <c r="C635" s="63" t="s">
        <v>903</v>
      </c>
      <c r="D635" s="63" t="s">
        <v>76</v>
      </c>
      <c r="E635" s="63" t="s">
        <v>29</v>
      </c>
      <c r="F635" s="178">
        <v>718</v>
      </c>
      <c r="G635" s="63" t="s">
        <v>169</v>
      </c>
      <c r="H635" s="64">
        <v>2016</v>
      </c>
      <c r="I635" s="64">
        <v>6</v>
      </c>
      <c r="J635" s="64">
        <v>1510</v>
      </c>
      <c r="K635" s="63" t="s">
        <v>92</v>
      </c>
      <c r="L635" s="63" t="s">
        <v>92</v>
      </c>
      <c r="M635" s="63" t="s">
        <v>1615</v>
      </c>
      <c r="N635" s="95">
        <f>VLOOKUP($B635,$A$2:$T$1829,14,FALSE)</f>
        <v>45322</v>
      </c>
      <c r="O635" s="91" t="str">
        <f>VLOOKUP($B635,$A$2:$T$1829,15,FALSE)</f>
        <v>A0-22</v>
      </c>
      <c r="P635" s="96">
        <f>VLOOKUP($B635,$A$2:$T$1829,16,FALSE)</f>
        <v>0.47916666666666669</v>
      </c>
      <c r="Q635" s="92">
        <v>120</v>
      </c>
      <c r="R635" s="92"/>
      <c r="S635" s="17"/>
      <c r="T635" s="17"/>
      <c r="U635" s="17"/>
      <c r="V635" s="17"/>
    </row>
    <row r="636" spans="1:22" ht="15" customHeight="1" x14ac:dyDescent="0.2">
      <c r="A636" s="17" t="str">
        <f t="shared" si="36"/>
        <v>Geoinformatik21612019K18Frielinghaus/Keßler</v>
      </c>
      <c r="B636" s="17" t="s">
        <v>1616</v>
      </c>
      <c r="C636" s="63" t="s">
        <v>912</v>
      </c>
      <c r="D636" s="63" t="s">
        <v>76</v>
      </c>
      <c r="E636" s="63" t="s">
        <v>29</v>
      </c>
      <c r="F636" s="83" t="s">
        <v>172</v>
      </c>
      <c r="G636" s="63" t="s">
        <v>173</v>
      </c>
      <c r="H636" s="64">
        <v>2019</v>
      </c>
      <c r="I636" s="64">
        <v>6</v>
      </c>
      <c r="J636" s="64">
        <v>2161</v>
      </c>
      <c r="K636" s="63" t="s">
        <v>92</v>
      </c>
      <c r="L636" s="63" t="s">
        <v>92</v>
      </c>
      <c r="M636" s="63" t="s">
        <v>1615</v>
      </c>
      <c r="N636" s="95">
        <f>VLOOKUP($B636,$A$2:$T$1829,14,FALSE)</f>
        <v>45322</v>
      </c>
      <c r="O636" s="87" t="str">
        <f>VLOOKUP($B636,$A$2:$T$1829,15,FALSE)</f>
        <v>A0-22</v>
      </c>
      <c r="P636" s="96">
        <f>VLOOKUP($B636,$A$2:$T$1829,16,FALSE)</f>
        <v>0.47916666666666669</v>
      </c>
      <c r="Q636" s="92">
        <v>120</v>
      </c>
      <c r="R636" s="92"/>
      <c r="S636" s="17"/>
      <c r="T636" s="17"/>
      <c r="U636" s="15"/>
      <c r="V636" s="15"/>
    </row>
    <row r="637" spans="1:22" ht="15" customHeight="1" x14ac:dyDescent="0.2">
      <c r="A637" s="17" t="str">
        <f t="shared" si="36"/>
        <v>Geoinformationssysteme30312018UMTJackenkroll</v>
      </c>
      <c r="B637" s="17" t="s">
        <v>1867</v>
      </c>
      <c r="C637" s="16" t="s">
        <v>903</v>
      </c>
      <c r="D637" s="70" t="s">
        <v>84</v>
      </c>
      <c r="E637" s="18" t="s">
        <v>29</v>
      </c>
      <c r="F637" s="71" t="s">
        <v>114</v>
      </c>
      <c r="G637" s="16" t="s">
        <v>115</v>
      </c>
      <c r="H637" s="72">
        <v>2018</v>
      </c>
      <c r="I637" s="16">
        <v>5</v>
      </c>
      <c r="J637" s="16">
        <v>3031</v>
      </c>
      <c r="K637" s="16" t="s">
        <v>802</v>
      </c>
      <c r="L637" s="16" t="s">
        <v>802</v>
      </c>
      <c r="M637" s="18" t="s">
        <v>1524</v>
      </c>
      <c r="N637" s="22">
        <f>VLOOKUP($B637,$A$2:$T$1829,14,FALSE)</f>
        <v>45322</v>
      </c>
      <c r="O637" s="35" t="str">
        <f>VLOOKUP($B637,$A$2:$T$1829,15,FALSE)</f>
        <v>H9</v>
      </c>
      <c r="P637" s="23">
        <f>VLOOKUP($B637,$A$2:$T$1829,16,FALSE)</f>
        <v>0.47916666666666669</v>
      </c>
      <c r="Q637" s="16">
        <v>120</v>
      </c>
      <c r="R637" s="17"/>
      <c r="S637" s="17"/>
      <c r="T637" s="77"/>
      <c r="U637" s="6"/>
      <c r="V637" s="6"/>
    </row>
    <row r="638" spans="1:22" ht="15" customHeight="1" x14ac:dyDescent="0.2">
      <c r="A638" s="277" t="str">
        <f t="shared" si="36"/>
        <v>Geoinformationssysteme 30312018758Jackenkroll</v>
      </c>
      <c r="B638" s="277"/>
      <c r="C638" s="229" t="s">
        <v>903</v>
      </c>
      <c r="D638" s="229" t="s">
        <v>84</v>
      </c>
      <c r="E638" s="229" t="s">
        <v>29</v>
      </c>
      <c r="F638" s="338">
        <v>758</v>
      </c>
      <c r="G638" s="229" t="s">
        <v>121</v>
      </c>
      <c r="H638" s="339">
        <v>2018</v>
      </c>
      <c r="I638" s="340">
        <v>5</v>
      </c>
      <c r="J638" s="340">
        <v>3031</v>
      </c>
      <c r="K638" s="229" t="s">
        <v>782</v>
      </c>
      <c r="L638" s="229" t="s">
        <v>782</v>
      </c>
      <c r="M638" s="219" t="s">
        <v>1524</v>
      </c>
      <c r="N638" s="314">
        <v>45322</v>
      </c>
      <c r="O638" s="191" t="s">
        <v>167</v>
      </c>
      <c r="P638" s="391">
        <v>0.47916666666666669</v>
      </c>
      <c r="Q638" s="496">
        <v>120</v>
      </c>
      <c r="R638" s="277"/>
      <c r="S638" s="181"/>
      <c r="T638" s="256"/>
      <c r="U638" s="17"/>
      <c r="V638" s="17"/>
    </row>
    <row r="639" spans="1:22" ht="15" customHeight="1" x14ac:dyDescent="0.2">
      <c r="A639" s="179" t="str">
        <f t="shared" si="36"/>
        <v>Geoinformationssysteme 30312018K58Jackenkroll</v>
      </c>
      <c r="B639" s="179" t="s">
        <v>1867</v>
      </c>
      <c r="C639" s="227" t="s">
        <v>903</v>
      </c>
      <c r="D639" s="227" t="s">
        <v>84</v>
      </c>
      <c r="E639" s="227" t="s">
        <v>29</v>
      </c>
      <c r="F639" s="236" t="s">
        <v>119</v>
      </c>
      <c r="G639" s="227" t="s">
        <v>120</v>
      </c>
      <c r="H639" s="237">
        <v>2018</v>
      </c>
      <c r="I639" s="238">
        <v>7</v>
      </c>
      <c r="J639" s="238">
        <v>3031</v>
      </c>
      <c r="K639" s="227" t="s">
        <v>782</v>
      </c>
      <c r="L639" s="227" t="s">
        <v>782</v>
      </c>
      <c r="M639" s="227" t="s">
        <v>1524</v>
      </c>
      <c r="N639" s="286">
        <f>VLOOKUP($B639,$A$2:$T$1829,14,FALSE)</f>
        <v>45322</v>
      </c>
      <c r="O639" s="207" t="str">
        <f>VLOOKUP($B639,$A$2:$T$1829,15,FALSE)</f>
        <v>H9</v>
      </c>
      <c r="P639" s="208">
        <f>VLOOKUP($B639,$A$2:$T$1829,16,FALSE)</f>
        <v>0.47916666666666669</v>
      </c>
      <c r="Q639" s="228">
        <v>120</v>
      </c>
      <c r="R639" s="179"/>
      <c r="S639" s="179"/>
      <c r="T639" s="277"/>
      <c r="U639" s="17"/>
      <c r="V639" s="17"/>
    </row>
    <row r="640" spans="1:22" ht="15" customHeight="1" x14ac:dyDescent="0.2">
      <c r="A640" s="17" t="str">
        <f t="shared" si="36"/>
        <v>Geoinformationssysteme 30312018298Jackenkroll</v>
      </c>
      <c r="B640" s="17" t="s">
        <v>1867</v>
      </c>
      <c r="C640" s="18" t="s">
        <v>903</v>
      </c>
      <c r="D640" s="18" t="s">
        <v>84</v>
      </c>
      <c r="E640" s="18" t="s">
        <v>29</v>
      </c>
      <c r="F640" s="197">
        <v>298</v>
      </c>
      <c r="G640" s="18" t="s">
        <v>118</v>
      </c>
      <c r="H640" s="20">
        <v>2018</v>
      </c>
      <c r="I640" s="21">
        <v>5</v>
      </c>
      <c r="J640" s="21">
        <v>3031</v>
      </c>
      <c r="K640" s="18" t="s">
        <v>782</v>
      </c>
      <c r="L640" s="18" t="s">
        <v>782</v>
      </c>
      <c r="M640" s="18" t="s">
        <v>1524</v>
      </c>
      <c r="N640" s="138">
        <f>VLOOKUP($B640,$A$2:$T$1829,14,FALSE)</f>
        <v>45322</v>
      </c>
      <c r="O640" s="58" t="str">
        <f>VLOOKUP($B640,$A$2:$T$1829,15,FALSE)</f>
        <v>H9</v>
      </c>
      <c r="P640" s="23">
        <f>VLOOKUP($B640,$A$2:$T$1829,16,FALSE)</f>
        <v>0.47916666666666669</v>
      </c>
      <c r="Q640" s="17">
        <v>120</v>
      </c>
      <c r="R640" s="17"/>
      <c r="S640" s="17"/>
      <c r="T640" s="17"/>
      <c r="U640" s="17"/>
      <c r="V640" s="17"/>
    </row>
    <row r="641" spans="1:22" ht="15" customHeight="1" x14ac:dyDescent="0.2">
      <c r="A641" s="181" t="str">
        <f t="shared" si="36"/>
        <v>Geoinformationssysteme 34112020F04Jackenkroll</v>
      </c>
      <c r="B641" s="6"/>
      <c r="C641" s="219" t="s">
        <v>2281</v>
      </c>
      <c r="D641" s="219" t="s">
        <v>84</v>
      </c>
      <c r="E641" s="219" t="s">
        <v>29</v>
      </c>
      <c r="F641" s="275" t="s">
        <v>53</v>
      </c>
      <c r="G641" s="219" t="s">
        <v>54</v>
      </c>
      <c r="H641" s="221">
        <v>2020</v>
      </c>
      <c r="I641" s="222">
        <v>3</v>
      </c>
      <c r="J641" s="222">
        <v>3411</v>
      </c>
      <c r="K641" s="219" t="s">
        <v>782</v>
      </c>
      <c r="L641" s="219" t="s">
        <v>782</v>
      </c>
      <c r="M641" s="26" t="s">
        <v>1524</v>
      </c>
      <c r="N641" s="223">
        <v>45322</v>
      </c>
      <c r="O641" s="78" t="s">
        <v>167</v>
      </c>
      <c r="P641" s="224">
        <v>0.47916666666666669</v>
      </c>
      <c r="Q641" s="181">
        <v>90</v>
      </c>
      <c r="R641" s="181"/>
      <c r="S641" s="181"/>
      <c r="T641" s="6"/>
      <c r="U641" s="42"/>
      <c r="V641" s="42"/>
    </row>
    <row r="642" spans="1:22" ht="15" customHeight="1" x14ac:dyDescent="0.2">
      <c r="A642" s="129" t="str">
        <f t="shared" si="36"/>
        <v>Geoinformationssysteme II34112016F04Keßler</v>
      </c>
      <c r="B642" s="129"/>
      <c r="C642" s="52" t="s">
        <v>943</v>
      </c>
      <c r="D642" s="131" t="s">
        <v>40</v>
      </c>
      <c r="E642" s="145" t="s">
        <v>29</v>
      </c>
      <c r="F642" s="131" t="s">
        <v>53</v>
      </c>
      <c r="G642" s="131" t="s">
        <v>54</v>
      </c>
      <c r="H642" s="132">
        <v>2016</v>
      </c>
      <c r="I642" s="146">
        <v>6</v>
      </c>
      <c r="J642" s="146">
        <v>3411</v>
      </c>
      <c r="K642" s="26" t="s">
        <v>312</v>
      </c>
      <c r="L642" s="130" t="s">
        <v>312</v>
      </c>
      <c r="M642" s="26" t="s">
        <v>1352</v>
      </c>
      <c r="N642" s="50">
        <v>45322</v>
      </c>
      <c r="O642" s="30" t="s">
        <v>1823</v>
      </c>
      <c r="P642" s="51">
        <v>0.375</v>
      </c>
      <c r="Q642" s="129">
        <v>60</v>
      </c>
      <c r="R642" s="129"/>
      <c r="S642" s="6"/>
      <c r="T642" s="179"/>
      <c r="U642" s="166"/>
      <c r="V642" s="166"/>
    </row>
    <row r="643" spans="1:22" ht="15" customHeight="1" x14ac:dyDescent="0.2">
      <c r="A643" s="6" t="str">
        <f t="shared" si="36"/>
        <v>Geologie und geogene Energieträger 33812016F04Welsch/Exner</v>
      </c>
      <c r="B643" s="6"/>
      <c r="C643" s="26" t="s">
        <v>912</v>
      </c>
      <c r="D643" s="40" t="s">
        <v>40</v>
      </c>
      <c r="E643" s="26" t="s">
        <v>29</v>
      </c>
      <c r="F643" s="27" t="s">
        <v>53</v>
      </c>
      <c r="G643" s="26" t="s">
        <v>54</v>
      </c>
      <c r="H643" s="28">
        <v>2016</v>
      </c>
      <c r="I643" s="29">
        <v>5</v>
      </c>
      <c r="J643" s="29">
        <v>3381</v>
      </c>
      <c r="K643" s="26" t="s">
        <v>313</v>
      </c>
      <c r="L643" s="26" t="s">
        <v>314</v>
      </c>
      <c r="M643" s="26" t="s">
        <v>1511</v>
      </c>
      <c r="N643" s="14">
        <v>45331</v>
      </c>
      <c r="O643" s="26" t="s">
        <v>2174</v>
      </c>
      <c r="P643" s="31">
        <v>0.375</v>
      </c>
      <c r="Q643" s="32">
        <v>90</v>
      </c>
      <c r="R643" s="32"/>
      <c r="S643" s="6"/>
      <c r="T643" s="77"/>
      <c r="U643" s="77"/>
      <c r="V643" s="77"/>
    </row>
    <row r="644" spans="1:22" s="1" customFormat="1" ht="15" customHeight="1" x14ac:dyDescent="0.2">
      <c r="A644" s="17" t="str">
        <f t="shared" si="36"/>
        <v>Geologie und Georessourcen45212019WIBWelsch</v>
      </c>
      <c r="B644" s="17" t="s">
        <v>1644</v>
      </c>
      <c r="C644" s="18" t="s">
        <v>965</v>
      </c>
      <c r="D644" s="39" t="s">
        <v>17</v>
      </c>
      <c r="E644" s="18" t="s">
        <v>29</v>
      </c>
      <c r="F644" s="197" t="s">
        <v>101</v>
      </c>
      <c r="G644" s="18" t="s">
        <v>102</v>
      </c>
      <c r="H644" s="20">
        <v>2019</v>
      </c>
      <c r="I644" s="21">
        <v>6</v>
      </c>
      <c r="J644" s="238">
        <v>4521</v>
      </c>
      <c r="K644" s="18" t="s">
        <v>315</v>
      </c>
      <c r="L644" s="18" t="s">
        <v>315</v>
      </c>
      <c r="M644" s="97" t="s">
        <v>1874</v>
      </c>
      <c r="N644" s="22">
        <f>VLOOKUP($B644,$A$2:$T$2556,14,FALSE)</f>
        <v>45331</v>
      </c>
      <c r="O644" s="58" t="str">
        <f>VLOOKUP($B644,$A$2:$T$2556,15,FALSE)</f>
        <v>H4-18</v>
      </c>
      <c r="P644" s="23">
        <f>VLOOKUP($B644,$A$2:$T$2556,16,FALSE)</f>
        <v>0.47916666666666669</v>
      </c>
      <c r="Q644" s="17">
        <v>90</v>
      </c>
      <c r="R644" s="17"/>
      <c r="S644" s="17"/>
      <c r="T644" s="17"/>
      <c r="U644" s="84"/>
      <c r="V644" s="84"/>
    </row>
    <row r="645" spans="1:22" ht="15" customHeight="1" x14ac:dyDescent="0.2">
      <c r="A645" s="269" t="str">
        <f t="shared" si="36"/>
        <v>Geologie und Georessourcen37312020F04Welsch</v>
      </c>
      <c r="B645" s="269" t="s">
        <v>1644</v>
      </c>
      <c r="C645" s="346" t="s">
        <v>1051</v>
      </c>
      <c r="D645" s="346" t="s">
        <v>40</v>
      </c>
      <c r="E645" s="346" t="s">
        <v>29</v>
      </c>
      <c r="F645" s="346" t="s">
        <v>53</v>
      </c>
      <c r="G645" s="346" t="s">
        <v>54</v>
      </c>
      <c r="H645" s="346">
        <v>2020</v>
      </c>
      <c r="I645" s="346">
        <v>6</v>
      </c>
      <c r="J645" s="97">
        <v>3731</v>
      </c>
      <c r="K645" s="97" t="s">
        <v>315</v>
      </c>
      <c r="L645" s="97" t="s">
        <v>315</v>
      </c>
      <c r="M645" s="97" t="s">
        <v>1874</v>
      </c>
      <c r="N645" s="22">
        <f>VLOOKUP($B645,$A$2:$T$2556,14,FALSE)</f>
        <v>45331</v>
      </c>
      <c r="O645" s="97" t="str">
        <f>VLOOKUP($B645,$A$2:$T$2556,15,FALSE)</f>
        <v>H4-18</v>
      </c>
      <c r="P645" s="23">
        <f>VLOOKUP($B645,$A$2:$T$2556,16,FALSE)</f>
        <v>0.47916666666666669</v>
      </c>
      <c r="Q645" s="84">
        <v>90</v>
      </c>
      <c r="R645" s="84"/>
      <c r="S645" s="84"/>
      <c r="T645" s="84"/>
      <c r="U645" s="179"/>
      <c r="V645" s="179"/>
    </row>
    <row r="646" spans="1:22" ht="15" customHeight="1" x14ac:dyDescent="0.2">
      <c r="A646" s="6" t="str">
        <f t="shared" si="36"/>
        <v>Geologie und Georessourcen10712018UMTWelsch/Exner</v>
      </c>
      <c r="B646" s="6"/>
      <c r="C646" s="26" t="s">
        <v>1051</v>
      </c>
      <c r="D646" s="40" t="s">
        <v>84</v>
      </c>
      <c r="E646" s="26" t="s">
        <v>29</v>
      </c>
      <c r="F646" s="27" t="s">
        <v>114</v>
      </c>
      <c r="G646" s="26" t="s">
        <v>115</v>
      </c>
      <c r="H646" s="28">
        <v>2018</v>
      </c>
      <c r="I646" s="29">
        <v>2</v>
      </c>
      <c r="J646" s="29">
        <v>1071</v>
      </c>
      <c r="K646" s="26" t="s">
        <v>315</v>
      </c>
      <c r="L646" s="26" t="s">
        <v>315</v>
      </c>
      <c r="M646" s="26" t="s">
        <v>1511</v>
      </c>
      <c r="N646" s="14">
        <v>45331</v>
      </c>
      <c r="O646" s="30" t="s">
        <v>1358</v>
      </c>
      <c r="P646" s="31">
        <v>0.47916666666666669</v>
      </c>
      <c r="Q646" s="6">
        <v>90</v>
      </c>
      <c r="R646" s="6"/>
      <c r="S646" s="6"/>
      <c r="T646" s="17"/>
      <c r="U646" s="17"/>
      <c r="V646" s="17"/>
    </row>
    <row r="647" spans="1:22" ht="15" customHeight="1" x14ac:dyDescent="0.2">
      <c r="A647" s="17" t="str">
        <f t="shared" si="36"/>
        <v>Geologie und Georessourcen33712018K58Welsch/Exner</v>
      </c>
      <c r="B647" s="17" t="s">
        <v>1644</v>
      </c>
      <c r="C647" s="18" t="s">
        <v>965</v>
      </c>
      <c r="D647" s="39" t="s">
        <v>84</v>
      </c>
      <c r="E647" s="18" t="s">
        <v>29</v>
      </c>
      <c r="F647" s="19" t="s">
        <v>119</v>
      </c>
      <c r="G647" s="18" t="s">
        <v>120</v>
      </c>
      <c r="H647" s="20">
        <v>2018</v>
      </c>
      <c r="I647" s="21">
        <v>8</v>
      </c>
      <c r="J647" s="21">
        <v>3371</v>
      </c>
      <c r="K647" s="18" t="s">
        <v>315</v>
      </c>
      <c r="L647" s="18" t="s">
        <v>315</v>
      </c>
      <c r="M647" s="18" t="s">
        <v>1511</v>
      </c>
      <c r="N647" s="22">
        <f>VLOOKUP($B647,$A$2:$T$2556,14,FALSE)</f>
        <v>45331</v>
      </c>
      <c r="O647" s="58" t="str">
        <f>VLOOKUP($B647,$A$2:$T$2556,15,FALSE)</f>
        <v>H4-18</v>
      </c>
      <c r="P647" s="23">
        <f>VLOOKUP($B647,$A$2:$T$2556,16,FALSE)</f>
        <v>0.47916666666666669</v>
      </c>
      <c r="Q647" s="36">
        <v>90</v>
      </c>
      <c r="R647" s="36"/>
      <c r="S647" s="17"/>
      <c r="T647" s="6"/>
      <c r="U647" s="17"/>
      <c r="V647" s="17"/>
    </row>
    <row r="648" spans="1:22" ht="15" customHeight="1" x14ac:dyDescent="0.2">
      <c r="A648" s="17" t="str">
        <f t="shared" si="36"/>
        <v>Geologie und Georessourcen33712018298Welsch/Exner</v>
      </c>
      <c r="B648" s="17" t="s">
        <v>1644</v>
      </c>
      <c r="C648" s="16" t="s">
        <v>965</v>
      </c>
      <c r="D648" s="137" t="s">
        <v>84</v>
      </c>
      <c r="E648" s="137" t="s">
        <v>29</v>
      </c>
      <c r="F648" s="202">
        <v>298</v>
      </c>
      <c r="G648" s="18" t="s">
        <v>118</v>
      </c>
      <c r="H648" s="20">
        <v>2018</v>
      </c>
      <c r="I648" s="21">
        <v>6</v>
      </c>
      <c r="J648" s="16">
        <v>3371</v>
      </c>
      <c r="K648" s="16" t="s">
        <v>315</v>
      </c>
      <c r="L648" s="16" t="s">
        <v>315</v>
      </c>
      <c r="M648" s="16" t="s">
        <v>1511</v>
      </c>
      <c r="N648" s="22">
        <f>VLOOKUP($B648,$A$2:$T$2556,14,FALSE)</f>
        <v>45331</v>
      </c>
      <c r="O648" s="58" t="str">
        <f>VLOOKUP($B648,$A$2:$T$2556,15,FALSE)</f>
        <v>H4-18</v>
      </c>
      <c r="P648" s="23">
        <f>VLOOKUP($B648,$A$2:$T$2556,16,FALSE)</f>
        <v>0.47916666666666669</v>
      </c>
      <c r="Q648" s="17">
        <v>90</v>
      </c>
      <c r="R648" s="17"/>
      <c r="S648" s="17"/>
      <c r="T648" s="6"/>
      <c r="U648" s="305"/>
      <c r="V648" s="305"/>
    </row>
    <row r="649" spans="1:22" ht="15" customHeight="1" x14ac:dyDescent="0.2">
      <c r="A649" s="17" t="str">
        <f t="shared" si="36"/>
        <v>Geologie und Georessourcen33712018758Welsch/Exner</v>
      </c>
      <c r="B649" s="17" t="s">
        <v>1644</v>
      </c>
      <c r="C649" s="18" t="s">
        <v>965</v>
      </c>
      <c r="D649" s="39" t="s">
        <v>84</v>
      </c>
      <c r="E649" s="18" t="s">
        <v>29</v>
      </c>
      <c r="F649" s="197">
        <v>758</v>
      </c>
      <c r="G649" s="18" t="s">
        <v>121</v>
      </c>
      <c r="H649" s="20">
        <v>2018</v>
      </c>
      <c r="I649" s="21">
        <v>6</v>
      </c>
      <c r="J649" s="21">
        <v>3371</v>
      </c>
      <c r="K649" s="18" t="s">
        <v>315</v>
      </c>
      <c r="L649" s="18" t="s">
        <v>315</v>
      </c>
      <c r="M649" s="18" t="s">
        <v>1511</v>
      </c>
      <c r="N649" s="22">
        <f>VLOOKUP($B649,$A$2:$T$2556,14,FALSE)</f>
        <v>45331</v>
      </c>
      <c r="O649" s="35" t="str">
        <f>VLOOKUP($B649,$A$2:$T$2556,15,FALSE)</f>
        <v>H4-18</v>
      </c>
      <c r="P649" s="23">
        <f>VLOOKUP($B649,$A$2:$T$2556,16,FALSE)</f>
        <v>0.47916666666666669</v>
      </c>
      <c r="Q649" s="17">
        <v>90</v>
      </c>
      <c r="R649" s="17"/>
      <c r="S649" s="17"/>
      <c r="T649" s="17"/>
      <c r="U649" s="181"/>
      <c r="V649" s="181"/>
    </row>
    <row r="650" spans="1:22" ht="15" customHeight="1" x14ac:dyDescent="0.2">
      <c r="A650" s="17" t="str">
        <f t="shared" si="36"/>
        <v>Geom.-graph. Grundlagen2102012771Keßler/Mischke</v>
      </c>
      <c r="B650" s="17" t="s">
        <v>1385</v>
      </c>
      <c r="C650" s="63" t="s">
        <v>903</v>
      </c>
      <c r="D650" s="63" t="s">
        <v>76</v>
      </c>
      <c r="E650" s="63" t="s">
        <v>29</v>
      </c>
      <c r="F650" s="178">
        <v>771</v>
      </c>
      <c r="G650" s="63" t="s">
        <v>77</v>
      </c>
      <c r="H650" s="64">
        <v>2012</v>
      </c>
      <c r="I650" s="64">
        <v>2</v>
      </c>
      <c r="J650" s="64">
        <v>210</v>
      </c>
      <c r="K650" s="63" t="s">
        <v>316</v>
      </c>
      <c r="L650" s="63" t="s">
        <v>316</v>
      </c>
      <c r="M650" s="63" t="s">
        <v>1384</v>
      </c>
      <c r="N650" s="95">
        <f t="shared" ref="N650:N656" si="37">VLOOKUP($B650,$A$2:$T$1829,14,FALSE)</f>
        <v>45331</v>
      </c>
      <c r="O650" s="105" t="str">
        <f t="shared" ref="O650:O656" si="38">VLOOKUP($B650,$A$2:$T$1829,15,FALSE)</f>
        <v>A0-16,A0-18/19, A1-19</v>
      </c>
      <c r="P650" s="96">
        <f t="shared" ref="P650:P656" si="39">VLOOKUP($B650,$A$2:$T$1829,16,FALSE)</f>
        <v>0.58333333333333337</v>
      </c>
      <c r="Q650" s="92">
        <v>120</v>
      </c>
      <c r="R650" s="92"/>
      <c r="S650" s="183"/>
      <c r="T650" s="17"/>
      <c r="U650" s="17"/>
      <c r="V650" s="17"/>
    </row>
    <row r="651" spans="1:22" ht="15" customHeight="1" x14ac:dyDescent="0.2">
      <c r="A651" s="17" t="str">
        <f t="shared" si="36"/>
        <v>Geom.-graph. Grundlagen2102016771Keßler/Mischke</v>
      </c>
      <c r="B651" s="17" t="s">
        <v>1385</v>
      </c>
      <c r="C651" s="63" t="s">
        <v>903</v>
      </c>
      <c r="D651" s="63" t="s">
        <v>76</v>
      </c>
      <c r="E651" s="63" t="s">
        <v>29</v>
      </c>
      <c r="F651" s="178">
        <v>771</v>
      </c>
      <c r="G651" s="63" t="s">
        <v>77</v>
      </c>
      <c r="H651" s="64">
        <v>2016</v>
      </c>
      <c r="I651" s="64">
        <v>2</v>
      </c>
      <c r="J651" s="64">
        <v>210</v>
      </c>
      <c r="K651" s="63" t="s">
        <v>316</v>
      </c>
      <c r="L651" s="63" t="s">
        <v>316</v>
      </c>
      <c r="M651" s="63" t="s">
        <v>1384</v>
      </c>
      <c r="N651" s="95">
        <f t="shared" si="37"/>
        <v>45331</v>
      </c>
      <c r="O651" s="87" t="str">
        <f t="shared" si="38"/>
        <v>A0-16,A0-18/19, A1-19</v>
      </c>
      <c r="P651" s="96">
        <f t="shared" si="39"/>
        <v>0.58333333333333337</v>
      </c>
      <c r="Q651" s="92">
        <v>120</v>
      </c>
      <c r="R651" s="92"/>
      <c r="S651" s="183"/>
      <c r="T651" s="17"/>
      <c r="U651" s="1"/>
      <c r="V651" s="1"/>
    </row>
    <row r="652" spans="1:22" ht="15" customHeight="1" x14ac:dyDescent="0.2">
      <c r="A652" s="17" t="str">
        <f t="shared" si="36"/>
        <v>Geom.-graph. Grundlagen2102012K71Keßler/Mischke</v>
      </c>
      <c r="B652" s="17" t="s">
        <v>1385</v>
      </c>
      <c r="C652" s="63" t="s">
        <v>903</v>
      </c>
      <c r="D652" s="63" t="s">
        <v>76</v>
      </c>
      <c r="E652" s="63" t="s">
        <v>29</v>
      </c>
      <c r="F652" s="83" t="s">
        <v>79</v>
      </c>
      <c r="G652" s="63" t="s">
        <v>80</v>
      </c>
      <c r="H652" s="64">
        <v>2012</v>
      </c>
      <c r="I652" s="64">
        <v>2</v>
      </c>
      <c r="J652" s="64">
        <v>210</v>
      </c>
      <c r="K652" s="63" t="s">
        <v>316</v>
      </c>
      <c r="L652" s="63" t="s">
        <v>316</v>
      </c>
      <c r="M652" s="63" t="s">
        <v>1384</v>
      </c>
      <c r="N652" s="95">
        <f t="shared" si="37"/>
        <v>45331</v>
      </c>
      <c r="O652" s="87" t="str">
        <f t="shared" si="38"/>
        <v>A0-16,A0-18/19, A1-19</v>
      </c>
      <c r="P652" s="96">
        <f t="shared" si="39"/>
        <v>0.58333333333333337</v>
      </c>
      <c r="Q652" s="92">
        <v>120</v>
      </c>
      <c r="R652" s="92"/>
      <c r="S652" s="17"/>
      <c r="T652" s="17"/>
      <c r="U652" s="6"/>
      <c r="V652" s="6"/>
    </row>
    <row r="653" spans="1:22" ht="15" customHeight="1" x14ac:dyDescent="0.2">
      <c r="A653" s="17" t="str">
        <f t="shared" ref="A653:A716" si="40">K653&amp;J653&amp;H653&amp;F653&amp;M653</f>
        <v>Geom.-graph. Grundlagen2102016718Keßler/Mischke</v>
      </c>
      <c r="B653" s="17" t="s">
        <v>1385</v>
      </c>
      <c r="C653" s="63" t="s">
        <v>903</v>
      </c>
      <c r="D653" s="63" t="s">
        <v>76</v>
      </c>
      <c r="E653" s="63" t="s">
        <v>29</v>
      </c>
      <c r="F653" s="178">
        <v>718</v>
      </c>
      <c r="G653" s="63" t="s">
        <v>169</v>
      </c>
      <c r="H653" s="64">
        <v>2016</v>
      </c>
      <c r="I653" s="64">
        <v>2</v>
      </c>
      <c r="J653" s="64">
        <v>210</v>
      </c>
      <c r="K653" s="63" t="s">
        <v>316</v>
      </c>
      <c r="L653" s="63" t="s">
        <v>316</v>
      </c>
      <c r="M653" s="63" t="s">
        <v>1384</v>
      </c>
      <c r="N653" s="95">
        <f t="shared" si="37"/>
        <v>45331</v>
      </c>
      <c r="O653" s="105" t="str">
        <f t="shared" si="38"/>
        <v>A0-16,A0-18/19, A1-19</v>
      </c>
      <c r="P653" s="96">
        <f t="shared" si="39"/>
        <v>0.58333333333333337</v>
      </c>
      <c r="Q653" s="92">
        <v>120</v>
      </c>
      <c r="R653" s="92"/>
      <c r="S653" s="17"/>
      <c r="T653" s="6"/>
      <c r="U653" s="17"/>
      <c r="V653" s="17"/>
    </row>
    <row r="654" spans="1:22" ht="15" customHeight="1" x14ac:dyDescent="0.2">
      <c r="A654" s="17" t="str">
        <f t="shared" si="40"/>
        <v>Geom.-graph. Grundlagen2102012718Keßler/Mischke</v>
      </c>
      <c r="B654" s="17" t="s">
        <v>1385</v>
      </c>
      <c r="C654" s="63" t="s">
        <v>903</v>
      </c>
      <c r="D654" s="63" t="s">
        <v>76</v>
      </c>
      <c r="E654" s="63" t="s">
        <v>29</v>
      </c>
      <c r="F654" s="178">
        <v>718</v>
      </c>
      <c r="G654" s="63" t="s">
        <v>169</v>
      </c>
      <c r="H654" s="64">
        <v>2012</v>
      </c>
      <c r="I654" s="64">
        <v>2</v>
      </c>
      <c r="J654" s="64">
        <v>210</v>
      </c>
      <c r="K654" s="63" t="s">
        <v>316</v>
      </c>
      <c r="L654" s="63" t="s">
        <v>316</v>
      </c>
      <c r="M654" s="63" t="s">
        <v>1384</v>
      </c>
      <c r="N654" s="95">
        <f t="shared" si="37"/>
        <v>45331</v>
      </c>
      <c r="O654" s="105" t="str">
        <f t="shared" si="38"/>
        <v>A0-16,A0-18/19, A1-19</v>
      </c>
      <c r="P654" s="96">
        <f t="shared" si="39"/>
        <v>0.58333333333333337</v>
      </c>
      <c r="Q654" s="92">
        <v>120</v>
      </c>
      <c r="R654" s="92"/>
      <c r="S654" s="17"/>
      <c r="T654" s="17"/>
      <c r="U654" s="1"/>
      <c r="V654" s="1"/>
    </row>
    <row r="655" spans="1:22" ht="15" customHeight="1" x14ac:dyDescent="0.2">
      <c r="A655" s="17" t="str">
        <f t="shared" si="40"/>
        <v>Geom.-graph. Grundlagen 11212019718Keßler/Mischke</v>
      </c>
      <c r="B655" s="17" t="s">
        <v>1385</v>
      </c>
      <c r="C655" s="63" t="s">
        <v>903</v>
      </c>
      <c r="D655" s="63" t="s">
        <v>76</v>
      </c>
      <c r="E655" s="63" t="s">
        <v>29</v>
      </c>
      <c r="F655" s="83">
        <v>718</v>
      </c>
      <c r="G655" s="63" t="s">
        <v>169</v>
      </c>
      <c r="H655" s="64">
        <v>2019</v>
      </c>
      <c r="I655" s="64">
        <v>1</v>
      </c>
      <c r="J655" s="64">
        <v>1121</v>
      </c>
      <c r="K655" s="63" t="s">
        <v>317</v>
      </c>
      <c r="L655" s="63" t="s">
        <v>317</v>
      </c>
      <c r="M655" s="63" t="s">
        <v>1384</v>
      </c>
      <c r="N655" s="95">
        <f t="shared" si="37"/>
        <v>45331</v>
      </c>
      <c r="O655" s="87" t="str">
        <f t="shared" si="38"/>
        <v>A0-16,A0-18/19, A1-19</v>
      </c>
      <c r="P655" s="96">
        <f t="shared" si="39"/>
        <v>0.58333333333333337</v>
      </c>
      <c r="Q655" s="84">
        <v>120</v>
      </c>
      <c r="R655" s="84"/>
      <c r="S655" s="17"/>
      <c r="T655" s="17"/>
      <c r="U655" s="6"/>
      <c r="V655" s="6"/>
    </row>
    <row r="656" spans="1:22" ht="15" customHeight="1" x14ac:dyDescent="0.2">
      <c r="A656" s="17" t="str">
        <f t="shared" si="40"/>
        <v>Geom.-graph. Grundlagen 11212019K18Keßler/Mischke</v>
      </c>
      <c r="B656" s="17" t="s">
        <v>1385</v>
      </c>
      <c r="C656" s="16" t="s">
        <v>903</v>
      </c>
      <c r="D656" s="70" t="s">
        <v>76</v>
      </c>
      <c r="E656" s="16" t="s">
        <v>29</v>
      </c>
      <c r="F656" s="71" t="s">
        <v>172</v>
      </c>
      <c r="G656" s="16" t="s">
        <v>173</v>
      </c>
      <c r="H656" s="72">
        <v>2019</v>
      </c>
      <c r="I656" s="16">
        <v>3</v>
      </c>
      <c r="J656" s="16">
        <v>1121</v>
      </c>
      <c r="K656" s="16" t="s">
        <v>317</v>
      </c>
      <c r="L656" s="16" t="s">
        <v>317</v>
      </c>
      <c r="M656" s="63" t="s">
        <v>1384</v>
      </c>
      <c r="N656" s="22">
        <f t="shared" si="37"/>
        <v>45331</v>
      </c>
      <c r="O656" s="35" t="str">
        <f t="shared" si="38"/>
        <v>A0-16,A0-18/19, A1-19</v>
      </c>
      <c r="P656" s="23">
        <f t="shared" si="39"/>
        <v>0.58333333333333337</v>
      </c>
      <c r="Q656" s="17">
        <v>120</v>
      </c>
      <c r="R656" s="17"/>
      <c r="S656" s="17"/>
      <c r="T656" s="17"/>
      <c r="U656" s="17"/>
      <c r="V656" s="17"/>
    </row>
    <row r="657" spans="1:22" ht="15" customHeight="1" x14ac:dyDescent="0.2">
      <c r="A657" s="6" t="str">
        <f t="shared" si="40"/>
        <v>Geom.-graph. Grundlagen  11212019771Keßler/Mischke</v>
      </c>
      <c r="B657" s="6"/>
      <c r="C657" s="43" t="s">
        <v>903</v>
      </c>
      <c r="D657" s="43" t="s">
        <v>76</v>
      </c>
      <c r="E657" s="43" t="s">
        <v>29</v>
      </c>
      <c r="F657" s="85">
        <v>771</v>
      </c>
      <c r="G657" s="43" t="s">
        <v>77</v>
      </c>
      <c r="H657" s="45">
        <v>2019</v>
      </c>
      <c r="I657" s="45">
        <v>1</v>
      </c>
      <c r="J657" s="45">
        <v>1121</v>
      </c>
      <c r="K657" s="43" t="s">
        <v>318</v>
      </c>
      <c r="L657" s="43" t="s">
        <v>318</v>
      </c>
      <c r="M657" s="43" t="s">
        <v>1384</v>
      </c>
      <c r="N657" s="98">
        <v>45331</v>
      </c>
      <c r="O657" s="302" t="s">
        <v>2175</v>
      </c>
      <c r="P657" s="99">
        <v>0.58333333333333337</v>
      </c>
      <c r="Q657" s="100">
        <v>120</v>
      </c>
      <c r="R657" s="86"/>
      <c r="S657" s="184"/>
      <c r="T657" s="187"/>
      <c r="U657" s="17"/>
      <c r="V657" s="17"/>
    </row>
    <row r="658" spans="1:22" ht="15" customHeight="1" x14ac:dyDescent="0.2">
      <c r="A658" s="17" t="str">
        <f t="shared" si="40"/>
        <v>Geometrisch-graphische Grundlagen11212019K71Keßler/Mischke</v>
      </c>
      <c r="B658" s="17" t="s">
        <v>1385</v>
      </c>
      <c r="C658" s="16" t="s">
        <v>903</v>
      </c>
      <c r="D658" s="70" t="s">
        <v>76</v>
      </c>
      <c r="E658" s="16" t="s">
        <v>29</v>
      </c>
      <c r="F658" s="71" t="s">
        <v>79</v>
      </c>
      <c r="G658" s="16" t="s">
        <v>80</v>
      </c>
      <c r="H658" s="72">
        <v>2019</v>
      </c>
      <c r="I658" s="16">
        <v>3</v>
      </c>
      <c r="J658" s="16">
        <v>1121</v>
      </c>
      <c r="K658" s="16" t="s">
        <v>814</v>
      </c>
      <c r="L658" s="16" t="s">
        <v>814</v>
      </c>
      <c r="M658" s="63" t="s">
        <v>1384</v>
      </c>
      <c r="N658" s="22">
        <f>VLOOKUP($B658,$A$2:$T$1829,14,FALSE)</f>
        <v>45331</v>
      </c>
      <c r="O658" s="35" t="str">
        <f>VLOOKUP($B658,$A$2:$T$1829,15,FALSE)</f>
        <v>A0-16,A0-18/19, A1-19</v>
      </c>
      <c r="P658" s="23">
        <f>VLOOKUP($B658,$A$2:$T$1829,16,FALSE)</f>
        <v>0.58333333333333337</v>
      </c>
      <c r="Q658" s="16">
        <v>120</v>
      </c>
      <c r="R658" s="17"/>
      <c r="S658" s="17"/>
      <c r="T658" s="17"/>
      <c r="U658" s="6"/>
      <c r="V658" s="6"/>
    </row>
    <row r="659" spans="1:22" ht="15" customHeight="1" x14ac:dyDescent="0.2">
      <c r="A659" s="6" t="str">
        <f t="shared" si="40"/>
        <v>Geothermal Geology and Ex15712018UMMWelsch</v>
      </c>
      <c r="B659" s="6"/>
      <c r="C659" s="26" t="s">
        <v>859</v>
      </c>
      <c r="D659" s="26" t="s">
        <v>84</v>
      </c>
      <c r="E659" s="26" t="s">
        <v>18</v>
      </c>
      <c r="F659" s="27" t="s">
        <v>85</v>
      </c>
      <c r="G659" s="26" t="s">
        <v>86</v>
      </c>
      <c r="H659" s="28">
        <v>2018</v>
      </c>
      <c r="I659" s="29">
        <v>2</v>
      </c>
      <c r="J659" s="29">
        <v>1571</v>
      </c>
      <c r="K659" s="26" t="s">
        <v>319</v>
      </c>
      <c r="L659" s="26" t="s">
        <v>319</v>
      </c>
      <c r="M659" s="26" t="s">
        <v>1874</v>
      </c>
      <c r="N659" s="14"/>
      <c r="O659" s="25" t="s">
        <v>859</v>
      </c>
      <c r="P659" s="31"/>
      <c r="Q659" s="29"/>
      <c r="R659" s="32"/>
      <c r="S659" s="6"/>
      <c r="T659" s="15"/>
      <c r="U659" s="15"/>
      <c r="V659" s="15"/>
    </row>
    <row r="660" spans="1:22" ht="15" customHeight="1" x14ac:dyDescent="0.2">
      <c r="A660" s="6" t="str">
        <f t="shared" si="40"/>
        <v>Geothermal Systems 115312018UMMWelsch/Exner</v>
      </c>
      <c r="B660" s="6"/>
      <c r="C660" s="26" t="s">
        <v>2108</v>
      </c>
      <c r="D660" s="26" t="s">
        <v>84</v>
      </c>
      <c r="E660" s="26" t="s">
        <v>18</v>
      </c>
      <c r="F660" s="27" t="s">
        <v>85</v>
      </c>
      <c r="G660" s="26" t="s">
        <v>86</v>
      </c>
      <c r="H660" s="28">
        <v>2018</v>
      </c>
      <c r="I660" s="29">
        <v>2</v>
      </c>
      <c r="J660" s="29">
        <v>1531</v>
      </c>
      <c r="K660" s="26" t="s">
        <v>320</v>
      </c>
      <c r="L660" s="26" t="s">
        <v>320</v>
      </c>
      <c r="M660" s="26" t="s">
        <v>1511</v>
      </c>
      <c r="N660" s="14"/>
      <c r="O660" s="30" t="s">
        <v>206</v>
      </c>
      <c r="P660" s="31"/>
      <c r="Q660" s="52">
        <v>90</v>
      </c>
      <c r="R660" s="6"/>
      <c r="S660" s="6"/>
      <c r="T660" s="6"/>
      <c r="U660" s="179"/>
      <c r="V660" s="179"/>
    </row>
    <row r="661" spans="1:22" ht="15" customHeight="1" x14ac:dyDescent="0.2">
      <c r="A661" s="6" t="str">
        <f t="shared" si="40"/>
        <v>Geothermal Systems 215412018UMMWelsch/Exner</v>
      </c>
      <c r="B661" s="6"/>
      <c r="C661" s="26" t="s">
        <v>2108</v>
      </c>
      <c r="D661" s="26" t="s">
        <v>84</v>
      </c>
      <c r="E661" s="26" t="s">
        <v>18</v>
      </c>
      <c r="F661" s="27" t="s">
        <v>85</v>
      </c>
      <c r="G661" s="26" t="s">
        <v>86</v>
      </c>
      <c r="H661" s="28">
        <v>2018</v>
      </c>
      <c r="I661" s="29">
        <v>2</v>
      </c>
      <c r="J661" s="29">
        <v>1541</v>
      </c>
      <c r="K661" s="26" t="s">
        <v>321</v>
      </c>
      <c r="L661" s="26" t="s">
        <v>321</v>
      </c>
      <c r="M661" s="26" t="s">
        <v>1511</v>
      </c>
      <c r="N661" s="14"/>
      <c r="O661" s="30" t="s">
        <v>206</v>
      </c>
      <c r="P661" s="31"/>
      <c r="Q661" s="52">
        <v>90</v>
      </c>
      <c r="R661" s="6"/>
      <c r="S661" s="6"/>
      <c r="T661" s="6"/>
      <c r="U661" s="1"/>
      <c r="V661" s="1"/>
    </row>
    <row r="662" spans="1:22" ht="15" customHeight="1" x14ac:dyDescent="0.2">
      <c r="A662" s="17" t="str">
        <f t="shared" si="40"/>
        <v>Gesellschaftsrecht11412022MATRenner</v>
      </c>
      <c r="B662" s="17" t="s">
        <v>1507</v>
      </c>
      <c r="C662" s="227" t="s">
        <v>903</v>
      </c>
      <c r="D662" s="227" t="s">
        <v>17</v>
      </c>
      <c r="E662" s="227" t="s">
        <v>18</v>
      </c>
      <c r="F662" s="241" t="s">
        <v>19</v>
      </c>
      <c r="G662" s="227" t="s">
        <v>20</v>
      </c>
      <c r="H662" s="237">
        <v>2022</v>
      </c>
      <c r="I662" s="238">
        <v>1</v>
      </c>
      <c r="J662" s="238">
        <v>1141</v>
      </c>
      <c r="K662" s="227" t="s">
        <v>322</v>
      </c>
      <c r="L662" s="227" t="s">
        <v>322</v>
      </c>
      <c r="M662" s="227" t="s">
        <v>614</v>
      </c>
      <c r="N662" s="206">
        <f>VLOOKUP($B662,$A$2:$T$3457,14,FALSE)</f>
        <v>45335</v>
      </c>
      <c r="O662" s="207" t="str">
        <f>VLOOKUP($B662,$A$2:$T$3457,15,FALSE)</f>
        <v>AW3-33</v>
      </c>
      <c r="P662" s="23">
        <f>VLOOKUP($B662,$A$2:$T$3457,16,FALSE)</f>
        <v>0.41666666666666669</v>
      </c>
      <c r="Q662" s="238">
        <v>120</v>
      </c>
      <c r="R662" s="225"/>
      <c r="S662" s="17"/>
      <c r="T662" s="225"/>
      <c r="U662" s="6"/>
      <c r="V662" s="6"/>
    </row>
    <row r="663" spans="1:22" ht="15" customHeight="1" x14ac:dyDescent="0.2">
      <c r="A663" s="243" t="str">
        <f t="shared" si="40"/>
        <v>Gesellschaftsrecht11712021ACCRenner</v>
      </c>
      <c r="B663" s="252"/>
      <c r="C663" s="219" t="s">
        <v>903</v>
      </c>
      <c r="D663" s="219" t="s">
        <v>17</v>
      </c>
      <c r="E663" s="219" t="s">
        <v>18</v>
      </c>
      <c r="F663" s="220" t="s">
        <v>21</v>
      </c>
      <c r="G663" s="219" t="s">
        <v>1743</v>
      </c>
      <c r="H663" s="221">
        <v>2021</v>
      </c>
      <c r="I663" s="222">
        <v>2</v>
      </c>
      <c r="J663" s="222">
        <v>1171</v>
      </c>
      <c r="K663" s="219" t="s">
        <v>322</v>
      </c>
      <c r="L663" s="219" t="s">
        <v>322</v>
      </c>
      <c r="M663" s="219" t="s">
        <v>614</v>
      </c>
      <c r="N663" s="223">
        <v>45335</v>
      </c>
      <c r="O663" s="191" t="s">
        <v>1560</v>
      </c>
      <c r="P663" s="31">
        <v>0.41666666666666669</v>
      </c>
      <c r="Q663" s="222">
        <v>120</v>
      </c>
      <c r="R663" s="252"/>
      <c r="S663" s="6"/>
      <c r="T663" s="252"/>
      <c r="U663" s="179"/>
      <c r="V663" s="179"/>
    </row>
    <row r="664" spans="1:22" ht="15" customHeight="1" x14ac:dyDescent="0.2">
      <c r="A664" s="17" t="str">
        <f t="shared" si="40"/>
        <v>Gesellschaftsrecht31512011IBM</v>
      </c>
      <c r="B664" s="17" t="s">
        <v>1935</v>
      </c>
      <c r="C664" s="18" t="s">
        <v>1785</v>
      </c>
      <c r="D664" s="18" t="s">
        <v>17</v>
      </c>
      <c r="E664" s="18" t="s">
        <v>29</v>
      </c>
      <c r="F664" s="19" t="s">
        <v>1047</v>
      </c>
      <c r="G664" s="63" t="s">
        <v>1048</v>
      </c>
      <c r="H664" s="20">
        <v>2011</v>
      </c>
      <c r="I664" s="21">
        <v>7</v>
      </c>
      <c r="J664" s="21">
        <v>3151</v>
      </c>
      <c r="K664" s="18" t="s">
        <v>322</v>
      </c>
      <c r="L664" s="18" t="s">
        <v>322</v>
      </c>
      <c r="M664" s="18"/>
      <c r="N664" s="206"/>
      <c r="O664" s="35" t="str">
        <f>VLOOKUP($B664,$A$2:$T$1829,15,FALSE)</f>
        <v>wird nicht angeboten</v>
      </c>
      <c r="P664" s="23"/>
      <c r="Q664" s="17">
        <v>120</v>
      </c>
      <c r="R664" s="17"/>
      <c r="S664" s="17"/>
      <c r="T664" s="17"/>
      <c r="U664" s="17"/>
      <c r="V664" s="17"/>
    </row>
    <row r="665" spans="1:22" ht="15" customHeight="1" x14ac:dyDescent="0.2">
      <c r="A665" s="179" t="str">
        <f t="shared" si="40"/>
        <v>Gesellschaftsrecht40912019IBM</v>
      </c>
      <c r="B665" s="17" t="s">
        <v>1935</v>
      </c>
      <c r="C665" s="262" t="s">
        <v>1166</v>
      </c>
      <c r="D665" s="228" t="s">
        <v>17</v>
      </c>
      <c r="E665" s="228" t="s">
        <v>29</v>
      </c>
      <c r="F665" s="260" t="s">
        <v>1047</v>
      </c>
      <c r="G665" s="262" t="s">
        <v>1048</v>
      </c>
      <c r="H665" s="255">
        <v>2019</v>
      </c>
      <c r="I665" s="228">
        <v>8</v>
      </c>
      <c r="J665" s="228">
        <v>4091</v>
      </c>
      <c r="K665" s="228" t="s">
        <v>322</v>
      </c>
      <c r="L665" s="228" t="s">
        <v>322</v>
      </c>
      <c r="M665" s="228"/>
      <c r="N665" s="206"/>
      <c r="O665" s="179" t="str">
        <f>VLOOKUP($B665,$A$2:$T$1829,15,FALSE)</f>
        <v>wird nicht angeboten</v>
      </c>
      <c r="P665" s="208"/>
      <c r="Q665" s="228">
        <v>90</v>
      </c>
      <c r="R665" s="179"/>
      <c r="S665" s="179"/>
      <c r="T665" s="181"/>
      <c r="U665" s="15"/>
      <c r="V665" s="15"/>
    </row>
    <row r="666" spans="1:22" ht="15" customHeight="1" x14ac:dyDescent="0.2">
      <c r="A666" s="181" t="str">
        <f t="shared" si="40"/>
        <v>Gesellschaftsrecht40912019A67</v>
      </c>
      <c r="B666" s="181"/>
      <c r="C666" s="250" t="s">
        <v>2071</v>
      </c>
      <c r="D666" s="234" t="s">
        <v>17</v>
      </c>
      <c r="E666" s="234" t="s">
        <v>29</v>
      </c>
      <c r="F666" s="257" t="s">
        <v>90</v>
      </c>
      <c r="G666" s="234" t="s">
        <v>91</v>
      </c>
      <c r="H666" s="234">
        <v>2019</v>
      </c>
      <c r="I666" s="234">
        <v>5</v>
      </c>
      <c r="J666" s="234">
        <v>4091</v>
      </c>
      <c r="K666" s="234" t="s">
        <v>322</v>
      </c>
      <c r="L666" s="234" t="s">
        <v>322</v>
      </c>
      <c r="M666" s="234"/>
      <c r="N666" s="223"/>
      <c r="O666" s="181" t="s">
        <v>206</v>
      </c>
      <c r="P666" s="224"/>
      <c r="Q666" s="181">
        <v>90</v>
      </c>
      <c r="R666" s="181"/>
      <c r="S666" s="181"/>
      <c r="T666" s="6"/>
      <c r="U666" s="179"/>
      <c r="V666" s="179"/>
    </row>
    <row r="667" spans="1:22" ht="15" customHeight="1" x14ac:dyDescent="0.2">
      <c r="A667" s="6" t="str">
        <f t="shared" si="40"/>
        <v>Gesprächsführung und Konfliktmanagement2412020F04Kier</v>
      </c>
      <c r="B667" s="6"/>
      <c r="C667" s="26" t="s">
        <v>942</v>
      </c>
      <c r="D667" s="26" t="s">
        <v>40</v>
      </c>
      <c r="E667" s="26" t="s">
        <v>29</v>
      </c>
      <c r="F667" s="27" t="s">
        <v>53</v>
      </c>
      <c r="G667" s="26" t="s">
        <v>54</v>
      </c>
      <c r="H667" s="28">
        <v>2020</v>
      </c>
      <c r="I667" s="29">
        <v>2</v>
      </c>
      <c r="J667" s="29">
        <v>241</v>
      </c>
      <c r="K667" s="26" t="s">
        <v>940</v>
      </c>
      <c r="L667" s="26" t="s">
        <v>940</v>
      </c>
      <c r="M667" s="26" t="s">
        <v>941</v>
      </c>
      <c r="N667" s="14"/>
      <c r="O667" s="25" t="s">
        <v>942</v>
      </c>
      <c r="P667" s="31"/>
      <c r="Q667" s="29"/>
      <c r="R667" s="32"/>
      <c r="S667" s="6"/>
      <c r="T667" s="181"/>
      <c r="U667" s="305"/>
      <c r="V667" s="305"/>
    </row>
    <row r="668" spans="1:22" ht="15" customHeight="1" x14ac:dyDescent="0.2">
      <c r="A668" s="6" t="str">
        <f t="shared" si="40"/>
        <v>Gestaltungsorientierte Ansätze einer Guten Gesellschaft29312020MANStengel</v>
      </c>
      <c r="B668" s="6"/>
      <c r="C668" s="26" t="s">
        <v>2197</v>
      </c>
      <c r="D668" s="26" t="s">
        <v>40</v>
      </c>
      <c r="E668" s="219" t="s">
        <v>18</v>
      </c>
      <c r="F668" s="27" t="s">
        <v>60</v>
      </c>
      <c r="G668" s="26" t="s">
        <v>1645</v>
      </c>
      <c r="H668" s="28">
        <v>2020</v>
      </c>
      <c r="I668" s="29">
        <v>1</v>
      </c>
      <c r="J668" s="29">
        <v>2931</v>
      </c>
      <c r="K668" s="26" t="s">
        <v>1646</v>
      </c>
      <c r="L668" s="26" t="s">
        <v>1646</v>
      </c>
      <c r="M668" s="26" t="s">
        <v>545</v>
      </c>
      <c r="N668" s="14"/>
      <c r="O668" s="25" t="s">
        <v>942</v>
      </c>
      <c r="P668" s="31"/>
      <c r="Q668" s="32"/>
      <c r="R668" s="32"/>
      <c r="S668" s="6"/>
      <c r="T668" s="181"/>
      <c r="U668" s="6"/>
      <c r="V668" s="6"/>
    </row>
    <row r="669" spans="1:22" s="171" customFormat="1" ht="15" customHeight="1" x14ac:dyDescent="0.2">
      <c r="A669" s="17" t="str">
        <f t="shared" si="40"/>
        <v>Gestaltungsorientierte Ansätze einer Guten Gesellschaft29312020MNEStengel</v>
      </c>
      <c r="B669" s="17" t="s">
        <v>1647</v>
      </c>
      <c r="C669" s="18" t="s">
        <v>942</v>
      </c>
      <c r="D669" s="18" t="s">
        <v>40</v>
      </c>
      <c r="E669" s="227" t="s">
        <v>18</v>
      </c>
      <c r="F669" s="19" t="s">
        <v>64</v>
      </c>
      <c r="G669" s="18" t="s">
        <v>54</v>
      </c>
      <c r="H669" s="20">
        <v>2020</v>
      </c>
      <c r="I669" s="21">
        <v>1</v>
      </c>
      <c r="J669" s="21">
        <v>2931</v>
      </c>
      <c r="K669" s="18" t="s">
        <v>1646</v>
      </c>
      <c r="L669" s="18" t="s">
        <v>1646</v>
      </c>
      <c r="M669" s="18" t="s">
        <v>545</v>
      </c>
      <c r="N669" s="22"/>
      <c r="O669" s="65" t="str">
        <f>VLOOKUP($B669,$A$2:$T$1829,15,FALSE)</f>
        <v>Hausarbeit mit Präsentation</v>
      </c>
      <c r="P669" s="23"/>
      <c r="Q669" s="21"/>
      <c r="R669" s="36"/>
      <c r="S669" s="17"/>
      <c r="T669" s="179"/>
      <c r="U669" s="181"/>
      <c r="V669" s="181"/>
    </row>
    <row r="670" spans="1:22" ht="15" customHeight="1" x14ac:dyDescent="0.2">
      <c r="A670" s="17" t="str">
        <f t="shared" si="40"/>
        <v>Gew. Abwas.Niederschl.33712016F04Kazner</v>
      </c>
      <c r="B670" s="17" t="s">
        <v>1079</v>
      </c>
      <c r="C670" s="16" t="s">
        <v>944</v>
      </c>
      <c r="D670" s="19" t="s">
        <v>40</v>
      </c>
      <c r="E670" s="48" t="s">
        <v>29</v>
      </c>
      <c r="F670" s="19" t="s">
        <v>53</v>
      </c>
      <c r="G670" s="19" t="s">
        <v>54</v>
      </c>
      <c r="H670" s="21">
        <v>2016</v>
      </c>
      <c r="I670" s="49">
        <v>6</v>
      </c>
      <c r="J670" s="49">
        <v>3371</v>
      </c>
      <c r="K670" s="18" t="s">
        <v>324</v>
      </c>
      <c r="L670" s="18" t="s">
        <v>324</v>
      </c>
      <c r="M670" s="18" t="s">
        <v>162</v>
      </c>
      <c r="N670" s="22">
        <f>VLOOKUP($B670,$A$2:$T$1829,14,FALSE)</f>
        <v>45323</v>
      </c>
      <c r="O670" s="41" t="str">
        <f>VLOOKUP($B670,$A$2:$T$1829,15,FALSE)</f>
        <v>H3-18</v>
      </c>
      <c r="P670" s="23">
        <f>VLOOKUP($B670,$A$2:$T$3483,16,FALSE)</f>
        <v>0.625</v>
      </c>
      <c r="Q670" s="36">
        <v>150</v>
      </c>
      <c r="R670" s="36"/>
      <c r="S670" s="17"/>
      <c r="T670" s="24"/>
      <c r="U670" s="6"/>
      <c r="V670" s="6"/>
    </row>
    <row r="671" spans="1:22" ht="15" customHeight="1" x14ac:dyDescent="0.2">
      <c r="A671" s="6" t="str">
        <f t="shared" si="40"/>
        <v>Gew. Abwas.Niederschl.33612018758Kazner</v>
      </c>
      <c r="B671" s="17"/>
      <c r="C671" s="26" t="s">
        <v>1767</v>
      </c>
      <c r="D671" s="26" t="s">
        <v>84</v>
      </c>
      <c r="E671" s="26" t="s">
        <v>29</v>
      </c>
      <c r="F671" s="27">
        <v>758</v>
      </c>
      <c r="G671" s="26" t="s">
        <v>121</v>
      </c>
      <c r="H671" s="28">
        <v>2018</v>
      </c>
      <c r="I671" s="29">
        <v>6</v>
      </c>
      <c r="J671" s="29">
        <v>3361</v>
      </c>
      <c r="K671" s="26" t="s">
        <v>324</v>
      </c>
      <c r="L671" s="26" t="s">
        <v>324</v>
      </c>
      <c r="M671" s="26" t="s">
        <v>162</v>
      </c>
      <c r="N671" s="60">
        <v>45323</v>
      </c>
      <c r="O671" s="78" t="s">
        <v>1359</v>
      </c>
      <c r="P671" s="51">
        <v>0.625</v>
      </c>
      <c r="Q671" s="29">
        <v>150</v>
      </c>
      <c r="R671" s="32"/>
      <c r="S671" s="6"/>
      <c r="T671" s="15"/>
      <c r="U671" s="17"/>
      <c r="V671" s="17"/>
    </row>
    <row r="672" spans="1:22" ht="15" customHeight="1" x14ac:dyDescent="0.2">
      <c r="A672" s="17" t="str">
        <f t="shared" si="40"/>
        <v>Gew. Abwas.Niederschl.33612018K58Kazner</v>
      </c>
      <c r="B672" s="17" t="s">
        <v>1079</v>
      </c>
      <c r="C672" s="18" t="s">
        <v>1767</v>
      </c>
      <c r="D672" s="39" t="s">
        <v>84</v>
      </c>
      <c r="E672" s="18" t="s">
        <v>29</v>
      </c>
      <c r="F672" s="19" t="s">
        <v>119</v>
      </c>
      <c r="G672" s="18" t="s">
        <v>120</v>
      </c>
      <c r="H672" s="20">
        <v>2018</v>
      </c>
      <c r="I672" s="21">
        <v>8</v>
      </c>
      <c r="J672" s="21">
        <v>3361</v>
      </c>
      <c r="K672" s="18" t="s">
        <v>324</v>
      </c>
      <c r="L672" s="18" t="s">
        <v>324</v>
      </c>
      <c r="M672" s="18" t="s">
        <v>162</v>
      </c>
      <c r="N672" s="22">
        <f>VLOOKUP($B672,$A$2:$T$1829,14,FALSE)</f>
        <v>45323</v>
      </c>
      <c r="O672" s="35" t="str">
        <f>VLOOKUP($B672,$A$2:$T$1829,15,FALSE)</f>
        <v>H3-18</v>
      </c>
      <c r="P672" s="56">
        <f>VLOOKUP($B672,$A$2:$T$3483,16,FALSE)</f>
        <v>0.625</v>
      </c>
      <c r="Q672" s="36">
        <v>150</v>
      </c>
      <c r="R672" s="36"/>
      <c r="S672" s="17"/>
      <c r="T672" s="17"/>
      <c r="U672" s="17"/>
      <c r="V672" s="17"/>
    </row>
    <row r="673" spans="1:22" ht="15" customHeight="1" x14ac:dyDescent="0.2">
      <c r="A673" s="17" t="str">
        <f t="shared" si="40"/>
        <v>Gew. Abwas.Niederschl.33612018298Kazner</v>
      </c>
      <c r="B673" s="17" t="s">
        <v>1079</v>
      </c>
      <c r="C673" s="18" t="s">
        <v>944</v>
      </c>
      <c r="D673" s="18" t="s">
        <v>84</v>
      </c>
      <c r="E673" s="18" t="s">
        <v>29</v>
      </c>
      <c r="F673" s="19">
        <v>298</v>
      </c>
      <c r="G673" s="18" t="s">
        <v>118</v>
      </c>
      <c r="H673" s="20">
        <v>2018</v>
      </c>
      <c r="I673" s="21">
        <v>6</v>
      </c>
      <c r="J673" s="21">
        <v>3361</v>
      </c>
      <c r="K673" s="18" t="s">
        <v>324</v>
      </c>
      <c r="L673" s="18" t="s">
        <v>324</v>
      </c>
      <c r="M673" s="18" t="s">
        <v>162</v>
      </c>
      <c r="N673" s="494">
        <f>VLOOKUP($B673,$A$2:$T$1829,14,FALSE)</f>
        <v>45323</v>
      </c>
      <c r="O673" s="58" t="str">
        <f>VLOOKUP($B673,$A$2:$T$1829,15,FALSE)</f>
        <v>H3-18</v>
      </c>
      <c r="P673" s="56">
        <f>VLOOKUP($B673,$A$2:$T$3483,16,FALSE)</f>
        <v>0.625</v>
      </c>
      <c r="Q673" s="21">
        <v>150</v>
      </c>
      <c r="R673" s="36"/>
      <c r="S673" s="17"/>
      <c r="T673" s="17"/>
      <c r="U673" s="22"/>
      <c r="V673" s="35"/>
    </row>
    <row r="674" spans="1:22" ht="15" customHeight="1" x14ac:dyDescent="0.2">
      <c r="A674" s="84" t="str">
        <f t="shared" si="40"/>
        <v>Gew. Abwas.Niederschl.33612018UMTKazner</v>
      </c>
      <c r="B674" s="17" t="s">
        <v>1079</v>
      </c>
      <c r="C674" s="16" t="s">
        <v>1767</v>
      </c>
      <c r="D674" s="97" t="s">
        <v>84</v>
      </c>
      <c r="E674" s="97" t="s">
        <v>29</v>
      </c>
      <c r="F674" s="172" t="s">
        <v>114</v>
      </c>
      <c r="G674" s="18" t="s">
        <v>115</v>
      </c>
      <c r="H674" s="97">
        <v>2018</v>
      </c>
      <c r="I674" s="97">
        <v>6</v>
      </c>
      <c r="J674" s="97">
        <v>3361</v>
      </c>
      <c r="K674" s="18" t="s">
        <v>324</v>
      </c>
      <c r="L674" s="18" t="s">
        <v>324</v>
      </c>
      <c r="M674" s="18" t="s">
        <v>162</v>
      </c>
      <c r="N674" s="22">
        <f>VLOOKUP($B674,$A$2:$T$1829,14,FALSE)</f>
        <v>45323</v>
      </c>
      <c r="O674" s="41" t="str">
        <f>VLOOKUP($B674,$A$2:$T$1829,15,FALSE)</f>
        <v>H3-18</v>
      </c>
      <c r="P674" s="23">
        <f>VLOOKUP($B674,$A$2:$T$3483,16,FALSE)</f>
        <v>0.625</v>
      </c>
      <c r="Q674" s="84">
        <v>150</v>
      </c>
      <c r="R674" s="84"/>
      <c r="S674" s="17"/>
      <c r="T674" s="17"/>
      <c r="U674" s="141"/>
      <c r="V674" s="141"/>
    </row>
    <row r="675" spans="1:22" ht="15" customHeight="1" x14ac:dyDescent="0.2">
      <c r="A675" s="269" t="str">
        <f t="shared" si="40"/>
        <v>Gew. Abwas.Niederschl.  37412020F04Kazner</v>
      </c>
      <c r="B675" s="269" t="s">
        <v>1079</v>
      </c>
      <c r="C675" s="346" t="s">
        <v>2029</v>
      </c>
      <c r="D675" s="346" t="s">
        <v>40</v>
      </c>
      <c r="E675" s="346" t="s">
        <v>29</v>
      </c>
      <c r="F675" s="346" t="s">
        <v>53</v>
      </c>
      <c r="G675" s="346" t="s">
        <v>54</v>
      </c>
      <c r="H675" s="346">
        <v>2020</v>
      </c>
      <c r="I675" s="346">
        <v>6</v>
      </c>
      <c r="J675" s="97">
        <v>3741</v>
      </c>
      <c r="K675" s="97" t="s">
        <v>2040</v>
      </c>
      <c r="L675" s="97" t="s">
        <v>2040</v>
      </c>
      <c r="M675" s="97" t="s">
        <v>162</v>
      </c>
      <c r="N675" s="22">
        <f>VLOOKUP($B675,$A$2:$T$1829,14,FALSE)</f>
        <v>45323</v>
      </c>
      <c r="O675" s="84" t="str">
        <f>VLOOKUP($B675,$A$2:$T$1829,15,FALSE)</f>
        <v>H3-18</v>
      </c>
      <c r="P675" s="23">
        <f>VLOOKUP($B675,$A$2:$T$3483,16,FALSE)</f>
        <v>0.625</v>
      </c>
      <c r="Q675" s="84">
        <v>120</v>
      </c>
      <c r="R675" s="84"/>
      <c r="S675" s="84"/>
      <c r="T675" s="84"/>
      <c r="U675" s="165"/>
      <c r="V675" s="165"/>
    </row>
    <row r="676" spans="1:22" ht="15" customHeight="1" x14ac:dyDescent="0.2">
      <c r="A676" s="17" t="str">
        <f t="shared" si="40"/>
        <v>GIS Entwicklungsumgeb.18102012771Appel</v>
      </c>
      <c r="B676" s="17" t="s">
        <v>2288</v>
      </c>
      <c r="C676" s="63" t="s">
        <v>861</v>
      </c>
      <c r="D676" s="63" t="s">
        <v>76</v>
      </c>
      <c r="E676" s="63" t="s">
        <v>29</v>
      </c>
      <c r="F676" s="178">
        <v>771</v>
      </c>
      <c r="G676" s="63" t="s">
        <v>77</v>
      </c>
      <c r="H676" s="64">
        <v>2012</v>
      </c>
      <c r="I676" s="64">
        <v>6</v>
      </c>
      <c r="J676" s="64">
        <v>1810</v>
      </c>
      <c r="K676" s="63" t="s">
        <v>325</v>
      </c>
      <c r="L676" s="63" t="s">
        <v>325</v>
      </c>
      <c r="M676" s="63" t="s">
        <v>2286</v>
      </c>
      <c r="N676" s="106"/>
      <c r="O676" s="105" t="str">
        <f>VLOOKUP($B676,$A$2:$T$1829,15,FALSE)</f>
        <v>Hausarbeit</v>
      </c>
      <c r="P676" s="96"/>
      <c r="Q676" s="64"/>
      <c r="R676" s="92"/>
      <c r="S676" s="183"/>
      <c r="T676" s="271"/>
      <c r="U676" s="17"/>
      <c r="V676" s="17"/>
    </row>
    <row r="677" spans="1:22" ht="15" customHeight="1" x14ac:dyDescent="0.2">
      <c r="A677" s="6" t="str">
        <f t="shared" si="40"/>
        <v>GIS Entwicklungsumgeb.18102016771Appel</v>
      </c>
      <c r="B677" s="77"/>
      <c r="C677" s="43" t="s">
        <v>861</v>
      </c>
      <c r="D677" s="43" t="s">
        <v>76</v>
      </c>
      <c r="E677" s="43" t="s">
        <v>29</v>
      </c>
      <c r="F677" s="203">
        <v>771</v>
      </c>
      <c r="G677" s="43" t="s">
        <v>77</v>
      </c>
      <c r="H677" s="45">
        <v>2016</v>
      </c>
      <c r="I677" s="45">
        <v>6</v>
      </c>
      <c r="J677" s="45">
        <v>1810</v>
      </c>
      <c r="K677" s="43" t="s">
        <v>325</v>
      </c>
      <c r="L677" s="43" t="s">
        <v>325</v>
      </c>
      <c r="M677" s="43" t="s">
        <v>2286</v>
      </c>
      <c r="N677" s="403"/>
      <c r="O677" s="405" t="s">
        <v>844</v>
      </c>
      <c r="P677" s="99"/>
      <c r="Q677" s="45"/>
      <c r="R677" s="104"/>
      <c r="S677" s="184"/>
      <c r="T677" s="6"/>
      <c r="U677" s="77"/>
      <c r="V677" s="77"/>
    </row>
    <row r="678" spans="1:22" ht="15" customHeight="1" x14ac:dyDescent="0.2">
      <c r="A678" s="17" t="str">
        <f t="shared" si="40"/>
        <v>GIS Entwicklungsumgeb.18102012K71Appel</v>
      </c>
      <c r="B678" s="17" t="s">
        <v>2288</v>
      </c>
      <c r="C678" s="63" t="s">
        <v>861</v>
      </c>
      <c r="D678" s="63" t="s">
        <v>76</v>
      </c>
      <c r="E678" s="63" t="s">
        <v>29</v>
      </c>
      <c r="F678" s="83" t="s">
        <v>79</v>
      </c>
      <c r="G678" s="63" t="s">
        <v>80</v>
      </c>
      <c r="H678" s="64">
        <v>2012</v>
      </c>
      <c r="I678" s="64">
        <v>8</v>
      </c>
      <c r="J678" s="64">
        <v>1810</v>
      </c>
      <c r="K678" s="63" t="s">
        <v>325</v>
      </c>
      <c r="L678" s="63" t="s">
        <v>325</v>
      </c>
      <c r="M678" s="63" t="s">
        <v>2286</v>
      </c>
      <c r="N678" s="106"/>
      <c r="O678" s="105" t="str">
        <f>VLOOKUP($B678,$A$2:$T$1829,15,FALSE)</f>
        <v>Hausarbeit</v>
      </c>
      <c r="P678" s="96"/>
      <c r="Q678" s="64"/>
      <c r="R678" s="92"/>
      <c r="S678" s="17"/>
      <c r="T678" s="17"/>
      <c r="U678" s="17"/>
      <c r="V678" s="17"/>
    </row>
    <row r="679" spans="1:22" ht="15" customHeight="1" x14ac:dyDescent="0.2">
      <c r="A679" s="6" t="str">
        <f t="shared" si="40"/>
        <v>GIS Entwicklungsumgebungen31102019771Appel</v>
      </c>
      <c r="B679" s="77"/>
      <c r="C679" s="43" t="s">
        <v>1758</v>
      </c>
      <c r="D679" s="43" t="s">
        <v>76</v>
      </c>
      <c r="E679" s="43" t="s">
        <v>29</v>
      </c>
      <c r="F679" s="203">
        <v>771</v>
      </c>
      <c r="G679" s="43" t="s">
        <v>77</v>
      </c>
      <c r="H679" s="45">
        <v>2019</v>
      </c>
      <c r="I679" s="45">
        <v>5</v>
      </c>
      <c r="J679" s="45">
        <v>3110</v>
      </c>
      <c r="K679" s="43" t="s">
        <v>1739</v>
      </c>
      <c r="L679" s="46" t="s">
        <v>1739</v>
      </c>
      <c r="M679" s="43" t="s">
        <v>2286</v>
      </c>
      <c r="N679" s="98"/>
      <c r="O679" s="405" t="s">
        <v>844</v>
      </c>
      <c r="P679" s="99"/>
      <c r="Q679" s="104"/>
      <c r="R679" s="104"/>
      <c r="S679" s="184"/>
      <c r="T679" s="77"/>
      <c r="U679" s="17"/>
      <c r="V679" s="17"/>
    </row>
    <row r="680" spans="1:22" ht="15" customHeight="1" x14ac:dyDescent="0.2">
      <c r="A680" s="84" t="str">
        <f t="shared" si="40"/>
        <v>GIS Entwicklungsumgebungen31102019K71Appel</v>
      </c>
      <c r="B680" s="17" t="s">
        <v>2287</v>
      </c>
      <c r="C680" s="16" t="s">
        <v>1758</v>
      </c>
      <c r="D680" s="97" t="s">
        <v>76</v>
      </c>
      <c r="E680" s="97" t="s">
        <v>29</v>
      </c>
      <c r="F680" s="172" t="s">
        <v>79</v>
      </c>
      <c r="G680" s="18" t="s">
        <v>80</v>
      </c>
      <c r="H680" s="97">
        <v>2019</v>
      </c>
      <c r="I680" s="97">
        <v>8</v>
      </c>
      <c r="J680" s="97">
        <v>3110</v>
      </c>
      <c r="K680" s="18" t="s">
        <v>1739</v>
      </c>
      <c r="L680" s="18" t="s">
        <v>1739</v>
      </c>
      <c r="M680" s="18" t="s">
        <v>2286</v>
      </c>
      <c r="N680" s="57"/>
      <c r="O680" s="48" t="str">
        <f>VLOOKUP($B680,$A$2:$T$1829,15,FALSE)</f>
        <v>Hausarbeit</v>
      </c>
      <c r="P680" s="23"/>
      <c r="Q680" s="97"/>
      <c r="R680" s="84"/>
      <c r="S680" s="17"/>
      <c r="T680" s="17"/>
      <c r="U680" s="17"/>
      <c r="V680" s="17"/>
    </row>
    <row r="681" spans="1:22" ht="15" customHeight="1" x14ac:dyDescent="0.2">
      <c r="A681" s="17" t="str">
        <f t="shared" si="40"/>
        <v>GIS Technologien17102012771Schulze-Althoff/Zimmermann</v>
      </c>
      <c r="B681" s="17" t="s">
        <v>326</v>
      </c>
      <c r="C681" s="63" t="s">
        <v>1031</v>
      </c>
      <c r="D681" s="63" t="s">
        <v>76</v>
      </c>
      <c r="E681" s="63" t="s">
        <v>29</v>
      </c>
      <c r="F681" s="178">
        <v>771</v>
      </c>
      <c r="G681" s="63" t="s">
        <v>77</v>
      </c>
      <c r="H681" s="64">
        <v>2012</v>
      </c>
      <c r="I681" s="64">
        <v>6</v>
      </c>
      <c r="J681" s="64">
        <v>1710</v>
      </c>
      <c r="K681" s="63" t="s">
        <v>327</v>
      </c>
      <c r="L681" s="63" t="s">
        <v>327</v>
      </c>
      <c r="M681" s="63" t="s">
        <v>328</v>
      </c>
      <c r="N681" s="106">
        <f>VLOOKUP($B681,$A$2:$T$1829,14,FALSE)</f>
        <v>45327</v>
      </c>
      <c r="O681" s="105" t="str">
        <f>VLOOKUP($B681,$A$2:$T$1829,15,FALSE)</f>
        <v>A0-16</v>
      </c>
      <c r="P681" s="112">
        <f>VLOOKUP($B681,$A$2:$T$1829,16,FALSE)</f>
        <v>0.54166666666666663</v>
      </c>
      <c r="Q681" s="64">
        <v>120</v>
      </c>
      <c r="R681" s="92"/>
      <c r="S681" s="183"/>
      <c r="T681" s="77"/>
      <c r="U681" s="17"/>
      <c r="V681" s="17"/>
    </row>
    <row r="682" spans="1:22" ht="15" customHeight="1" x14ac:dyDescent="0.2">
      <c r="A682" s="6" t="str">
        <f t="shared" si="40"/>
        <v>GIS Technologien17102016771Schulze-Althoff/Zimmermann</v>
      </c>
      <c r="B682" s="77"/>
      <c r="C682" s="43" t="s">
        <v>1031</v>
      </c>
      <c r="D682" s="43" t="s">
        <v>76</v>
      </c>
      <c r="E682" s="43" t="s">
        <v>29</v>
      </c>
      <c r="F682" s="203">
        <v>771</v>
      </c>
      <c r="G682" s="43" t="s">
        <v>77</v>
      </c>
      <c r="H682" s="45">
        <v>2016</v>
      </c>
      <c r="I682" s="45">
        <v>6</v>
      </c>
      <c r="J682" s="45">
        <v>1710</v>
      </c>
      <c r="K682" s="43" t="s">
        <v>327</v>
      </c>
      <c r="L682" s="43" t="s">
        <v>327</v>
      </c>
      <c r="M682" s="43" t="s">
        <v>328</v>
      </c>
      <c r="N682" s="98">
        <v>45327</v>
      </c>
      <c r="O682" s="93" t="s">
        <v>1138</v>
      </c>
      <c r="P682" s="113">
        <v>0.54166666666666663</v>
      </c>
      <c r="Q682" s="104">
        <v>120</v>
      </c>
      <c r="R682" s="104"/>
      <c r="S682" s="184"/>
      <c r="T682" s="17"/>
      <c r="U682" s="17"/>
      <c r="V682" s="17"/>
    </row>
    <row r="683" spans="1:22" ht="15" customHeight="1" x14ac:dyDescent="0.2">
      <c r="A683" s="17" t="str">
        <f t="shared" si="40"/>
        <v>GIS Technologien17102012K71Schulze-Althoff/Zimmermann</v>
      </c>
      <c r="B683" s="17" t="s">
        <v>326</v>
      </c>
      <c r="C683" s="63" t="s">
        <v>1031</v>
      </c>
      <c r="D683" s="63" t="s">
        <v>76</v>
      </c>
      <c r="E683" s="63" t="s">
        <v>29</v>
      </c>
      <c r="F683" s="83" t="s">
        <v>79</v>
      </c>
      <c r="G683" s="63" t="s">
        <v>80</v>
      </c>
      <c r="H683" s="64">
        <v>2012</v>
      </c>
      <c r="I683" s="64">
        <v>8</v>
      </c>
      <c r="J683" s="64">
        <v>1710</v>
      </c>
      <c r="K683" s="63" t="s">
        <v>327</v>
      </c>
      <c r="L683" s="63" t="s">
        <v>327</v>
      </c>
      <c r="M683" s="63" t="s">
        <v>328</v>
      </c>
      <c r="N683" s="95">
        <f>VLOOKUP($B683,$A$2:$T$1829,14,FALSE)</f>
        <v>45327</v>
      </c>
      <c r="O683" s="87" t="str">
        <f>VLOOKUP($B683,$A$2:$T$1829,15,FALSE)</f>
        <v>A0-16</v>
      </c>
      <c r="P683" s="112">
        <f>VLOOKUP($B683,$A$2:$T$1829,16,FALSE)</f>
        <v>0.54166666666666663</v>
      </c>
      <c r="Q683" s="92">
        <v>120</v>
      </c>
      <c r="R683" s="92"/>
      <c r="S683" s="17"/>
      <c r="T683" s="17"/>
      <c r="U683" s="17"/>
      <c r="V683" s="17"/>
    </row>
    <row r="684" spans="1:22" ht="15" customHeight="1" x14ac:dyDescent="0.2">
      <c r="A684" s="6" t="str">
        <f t="shared" si="40"/>
        <v>GIS-Vertiefungsproj. III21132016771Klein/Schmidt/Zimemrmann</v>
      </c>
      <c r="B684" s="77"/>
      <c r="C684" s="43" t="s">
        <v>1575</v>
      </c>
      <c r="D684" s="43" t="s">
        <v>76</v>
      </c>
      <c r="E684" s="43" t="s">
        <v>29</v>
      </c>
      <c r="F684" s="203">
        <v>771</v>
      </c>
      <c r="G684" s="43" t="s">
        <v>77</v>
      </c>
      <c r="H684" s="45">
        <v>2016</v>
      </c>
      <c r="I684" s="45">
        <v>6</v>
      </c>
      <c r="J684" s="45">
        <v>2113</v>
      </c>
      <c r="K684" s="43" t="s">
        <v>329</v>
      </c>
      <c r="L684" s="43" t="s">
        <v>329</v>
      </c>
      <c r="M684" s="43" t="s">
        <v>1759</v>
      </c>
      <c r="N684" s="107"/>
      <c r="O684" s="108" t="s">
        <v>1575</v>
      </c>
      <c r="P684" s="99"/>
      <c r="Q684" s="100"/>
      <c r="R684" s="86"/>
      <c r="S684" s="6"/>
      <c r="T684" s="17"/>
      <c r="U684" s="15"/>
      <c r="V684" s="15"/>
    </row>
    <row r="685" spans="1:22" ht="15" customHeight="1" x14ac:dyDescent="0.2">
      <c r="A685" s="17" t="str">
        <f t="shared" si="40"/>
        <v>GIS-Vertiefungsproj. III21132012771Printz</v>
      </c>
      <c r="B685" s="17"/>
      <c r="C685" s="63" t="s">
        <v>1575</v>
      </c>
      <c r="D685" s="63" t="s">
        <v>76</v>
      </c>
      <c r="E685" s="63" t="s">
        <v>29</v>
      </c>
      <c r="F685" s="178">
        <v>771</v>
      </c>
      <c r="G685" s="63" t="s">
        <v>77</v>
      </c>
      <c r="H685" s="64">
        <v>2012</v>
      </c>
      <c r="I685" s="64">
        <v>6</v>
      </c>
      <c r="J685" s="64">
        <v>2113</v>
      </c>
      <c r="K685" s="63" t="s">
        <v>329</v>
      </c>
      <c r="L685" s="63" t="s">
        <v>329</v>
      </c>
      <c r="M685" s="63" t="s">
        <v>1642</v>
      </c>
      <c r="N685" s="109"/>
      <c r="O685" s="62" t="s">
        <v>1575</v>
      </c>
      <c r="P685" s="96"/>
      <c r="Q685" s="97"/>
      <c r="R685" s="84"/>
      <c r="S685" s="17"/>
      <c r="T685" s="1"/>
      <c r="U685" s="17"/>
      <c r="V685" s="17"/>
    </row>
    <row r="686" spans="1:22" ht="15" customHeight="1" x14ac:dyDescent="0.2">
      <c r="A686" s="17" t="str">
        <f t="shared" si="40"/>
        <v>GIS-Vertiefungsproj. III21132012K71Printz</v>
      </c>
      <c r="B686" s="17"/>
      <c r="C686" s="63" t="s">
        <v>1575</v>
      </c>
      <c r="D686" s="63" t="s">
        <v>76</v>
      </c>
      <c r="E686" s="63" t="s">
        <v>29</v>
      </c>
      <c r="F686" s="83" t="s">
        <v>79</v>
      </c>
      <c r="G686" s="63" t="s">
        <v>80</v>
      </c>
      <c r="H686" s="64">
        <v>2012</v>
      </c>
      <c r="I686" s="64">
        <v>8</v>
      </c>
      <c r="J686" s="64">
        <v>2113</v>
      </c>
      <c r="K686" s="63" t="s">
        <v>329</v>
      </c>
      <c r="L686" s="63" t="s">
        <v>329</v>
      </c>
      <c r="M686" s="63" t="s">
        <v>1642</v>
      </c>
      <c r="N686" s="109"/>
      <c r="O686" s="62" t="s">
        <v>1575</v>
      </c>
      <c r="P686" s="96"/>
      <c r="Q686" s="97"/>
      <c r="R686" s="84"/>
      <c r="S686" s="17"/>
      <c r="T686" s="17"/>
      <c r="U686" s="17"/>
      <c r="V686" s="17"/>
    </row>
    <row r="687" spans="1:22" ht="15" customHeight="1" x14ac:dyDescent="0.2">
      <c r="A687" s="6" t="str">
        <f t="shared" si="40"/>
        <v>GIS-Vertiefungsprojekt I21112016771Klein/Schmidt/Zimemrmann</v>
      </c>
      <c r="B687" s="6"/>
      <c r="C687" s="43" t="s">
        <v>1575</v>
      </c>
      <c r="D687" s="43" t="s">
        <v>76</v>
      </c>
      <c r="E687" s="43" t="s">
        <v>29</v>
      </c>
      <c r="F687" s="203">
        <v>771</v>
      </c>
      <c r="G687" s="43" t="s">
        <v>77</v>
      </c>
      <c r="H687" s="45">
        <v>2016</v>
      </c>
      <c r="I687" s="45">
        <v>5</v>
      </c>
      <c r="J687" s="45">
        <v>2111</v>
      </c>
      <c r="K687" s="43" t="s">
        <v>330</v>
      </c>
      <c r="L687" s="43" t="s">
        <v>330</v>
      </c>
      <c r="M687" s="43" t="s">
        <v>1759</v>
      </c>
      <c r="N687" s="107"/>
      <c r="O687" s="108" t="s">
        <v>1575</v>
      </c>
      <c r="P687" s="99"/>
      <c r="Q687" s="100"/>
      <c r="R687" s="86"/>
      <c r="S687" s="6"/>
      <c r="T687" s="77"/>
      <c r="U687" s="17"/>
      <c r="V687" s="17"/>
    </row>
    <row r="688" spans="1:22" ht="15" customHeight="1" x14ac:dyDescent="0.2">
      <c r="A688" s="17" t="str">
        <f t="shared" si="40"/>
        <v>GIS-Vertiefungsprojekt I21112012771Printz</v>
      </c>
      <c r="B688" s="17"/>
      <c r="C688" s="63" t="s">
        <v>1575</v>
      </c>
      <c r="D688" s="63" t="s">
        <v>76</v>
      </c>
      <c r="E688" s="63" t="s">
        <v>29</v>
      </c>
      <c r="F688" s="178">
        <v>771</v>
      </c>
      <c r="G688" s="63" t="s">
        <v>77</v>
      </c>
      <c r="H688" s="64">
        <v>2012</v>
      </c>
      <c r="I688" s="64">
        <v>5</v>
      </c>
      <c r="J688" s="64">
        <v>2111</v>
      </c>
      <c r="K688" s="63" t="s">
        <v>330</v>
      </c>
      <c r="L688" s="63" t="s">
        <v>330</v>
      </c>
      <c r="M688" s="63" t="s">
        <v>1642</v>
      </c>
      <c r="N688" s="109"/>
      <c r="O688" s="62" t="s">
        <v>1575</v>
      </c>
      <c r="P688" s="96"/>
      <c r="Q688" s="97"/>
      <c r="R688" s="84"/>
      <c r="S688" s="17"/>
      <c r="T688" s="77"/>
      <c r="U688" s="15"/>
      <c r="V688" s="15"/>
    </row>
    <row r="689" spans="1:22" ht="15" customHeight="1" x14ac:dyDescent="0.2">
      <c r="A689" s="17" t="str">
        <f t="shared" si="40"/>
        <v>GIS-Vertiefungsprojekt I21112012K71Printz</v>
      </c>
      <c r="B689" s="17"/>
      <c r="C689" s="63" t="s">
        <v>1575</v>
      </c>
      <c r="D689" s="63" t="s">
        <v>76</v>
      </c>
      <c r="E689" s="63" t="s">
        <v>29</v>
      </c>
      <c r="F689" s="83" t="s">
        <v>79</v>
      </c>
      <c r="G689" s="63" t="s">
        <v>80</v>
      </c>
      <c r="H689" s="64">
        <v>2012</v>
      </c>
      <c r="I689" s="64">
        <v>7</v>
      </c>
      <c r="J689" s="64">
        <v>2111</v>
      </c>
      <c r="K689" s="63" t="s">
        <v>330</v>
      </c>
      <c r="L689" s="63" t="s">
        <v>330</v>
      </c>
      <c r="M689" s="63" t="s">
        <v>1642</v>
      </c>
      <c r="N689" s="109"/>
      <c r="O689" s="62" t="s">
        <v>1575</v>
      </c>
      <c r="P689" s="96"/>
      <c r="Q689" s="97"/>
      <c r="R689" s="84"/>
      <c r="S689" s="17"/>
      <c r="T689" s="17"/>
      <c r="U689" s="179"/>
      <c r="V689" s="179"/>
    </row>
    <row r="690" spans="1:22" ht="15" customHeight="1" x14ac:dyDescent="0.2">
      <c r="A690" s="6" t="str">
        <f t="shared" si="40"/>
        <v>GIS-Vertiefungsprojekt II21122016771Klein/Schmidt/Zimemrmann</v>
      </c>
      <c r="B690" s="77"/>
      <c r="C690" s="43" t="s">
        <v>1575</v>
      </c>
      <c r="D690" s="43" t="s">
        <v>76</v>
      </c>
      <c r="E690" s="43" t="s">
        <v>29</v>
      </c>
      <c r="F690" s="203">
        <v>771</v>
      </c>
      <c r="G690" s="43" t="s">
        <v>77</v>
      </c>
      <c r="H690" s="45">
        <v>2016</v>
      </c>
      <c r="I690" s="45">
        <v>6</v>
      </c>
      <c r="J690" s="45">
        <v>2112</v>
      </c>
      <c r="K690" s="43" t="s">
        <v>331</v>
      </c>
      <c r="L690" s="43" t="s">
        <v>331</v>
      </c>
      <c r="M690" s="43" t="s">
        <v>1759</v>
      </c>
      <c r="N690" s="107"/>
      <c r="O690" s="108" t="s">
        <v>1575</v>
      </c>
      <c r="P690" s="99"/>
      <c r="Q690" s="100"/>
      <c r="R690" s="86"/>
      <c r="S690" s="6"/>
      <c r="T690" s="17"/>
      <c r="U690" s="179"/>
      <c r="V690" s="179"/>
    </row>
    <row r="691" spans="1:22" s="252" customFormat="1" ht="15" customHeight="1" x14ac:dyDescent="0.2">
      <c r="A691" s="17" t="str">
        <f t="shared" si="40"/>
        <v>GIS-Vertiefungsprojekt II21122012771Printz</v>
      </c>
      <c r="B691" s="17"/>
      <c r="C691" s="63" t="s">
        <v>1575</v>
      </c>
      <c r="D691" s="63" t="s">
        <v>76</v>
      </c>
      <c r="E691" s="63" t="s">
        <v>29</v>
      </c>
      <c r="F691" s="178">
        <v>771</v>
      </c>
      <c r="G691" s="63" t="s">
        <v>77</v>
      </c>
      <c r="H691" s="64">
        <v>2012</v>
      </c>
      <c r="I691" s="64">
        <v>6</v>
      </c>
      <c r="J691" s="64">
        <v>2112</v>
      </c>
      <c r="K691" s="63" t="s">
        <v>331</v>
      </c>
      <c r="L691" s="63" t="s">
        <v>331</v>
      </c>
      <c r="M691" s="63" t="s">
        <v>1642</v>
      </c>
      <c r="N691" s="109"/>
      <c r="O691" s="62" t="s">
        <v>1575</v>
      </c>
      <c r="P691" s="96"/>
      <c r="Q691" s="97"/>
      <c r="R691" s="84"/>
      <c r="S691" s="17"/>
      <c r="T691" s="1"/>
      <c r="U691" s="181"/>
      <c r="V691" s="181"/>
    </row>
    <row r="692" spans="1:22" s="225" customFormat="1" ht="15" customHeight="1" x14ac:dyDescent="0.2">
      <c r="A692" s="17" t="str">
        <f t="shared" si="40"/>
        <v>GIS-Vertiefungsprojekt II21122012K71Printz</v>
      </c>
      <c r="B692" s="17"/>
      <c r="C692" s="63" t="s">
        <v>1575</v>
      </c>
      <c r="D692" s="63" t="s">
        <v>76</v>
      </c>
      <c r="E692" s="63" t="s">
        <v>29</v>
      </c>
      <c r="F692" s="83" t="s">
        <v>79</v>
      </c>
      <c r="G692" s="63" t="s">
        <v>80</v>
      </c>
      <c r="H692" s="64">
        <v>2012</v>
      </c>
      <c r="I692" s="64">
        <v>8</v>
      </c>
      <c r="J692" s="64">
        <v>2112</v>
      </c>
      <c r="K692" s="63" t="s">
        <v>331</v>
      </c>
      <c r="L692" s="63" t="s">
        <v>331</v>
      </c>
      <c r="M692" s="63" t="s">
        <v>1642</v>
      </c>
      <c r="N692" s="109"/>
      <c r="O692" s="62" t="s">
        <v>1575</v>
      </c>
      <c r="P692" s="96"/>
      <c r="Q692" s="97"/>
      <c r="R692" s="84"/>
      <c r="S692" s="17"/>
      <c r="T692" s="6"/>
      <c r="U692" s="15"/>
      <c r="V692" s="15"/>
    </row>
    <row r="693" spans="1:22" s="225" customFormat="1" ht="15" customHeight="1" x14ac:dyDescent="0.2">
      <c r="A693" s="181" t="str">
        <f t="shared" si="40"/>
        <v xml:space="preserve">Globale Nachhaltigkeit und Energiewende23512022RESSeverengiz </v>
      </c>
      <c r="B693" s="181"/>
      <c r="C693" s="226" t="s">
        <v>859</v>
      </c>
      <c r="D693" s="226" t="s">
        <v>84</v>
      </c>
      <c r="E693" s="226" t="s">
        <v>29</v>
      </c>
      <c r="F693" s="278" t="s">
        <v>1694</v>
      </c>
      <c r="G693" s="226" t="s">
        <v>1695</v>
      </c>
      <c r="H693" s="279">
        <v>2022</v>
      </c>
      <c r="I693" s="279">
        <v>3</v>
      </c>
      <c r="J693" s="279">
        <v>2351</v>
      </c>
      <c r="K693" s="226" t="s">
        <v>2208</v>
      </c>
      <c r="L693" s="226" t="s">
        <v>2208</v>
      </c>
      <c r="M693" s="226" t="s">
        <v>1703</v>
      </c>
      <c r="N693" s="316"/>
      <c r="O693" s="362" t="s">
        <v>859</v>
      </c>
      <c r="P693" s="303"/>
      <c r="Q693" s="300"/>
      <c r="R693" s="271"/>
      <c r="S693" s="181"/>
      <c r="T693" s="181"/>
      <c r="U693" s="17"/>
      <c r="V693" s="17"/>
    </row>
    <row r="694" spans="1:22" s="171" customFormat="1" ht="15" customHeight="1" x14ac:dyDescent="0.2">
      <c r="A694" s="6" t="str">
        <f t="shared" si="40"/>
        <v>Globalisierung und disparate Entwicklung16112016F04Kellermann</v>
      </c>
      <c r="B694" s="6"/>
      <c r="C694" s="52" t="s">
        <v>2027</v>
      </c>
      <c r="D694" s="26" t="s">
        <v>40</v>
      </c>
      <c r="E694" s="52" t="s">
        <v>29</v>
      </c>
      <c r="F694" s="80" t="s">
        <v>53</v>
      </c>
      <c r="G694" s="52" t="s">
        <v>54</v>
      </c>
      <c r="H694" s="81">
        <v>2016</v>
      </c>
      <c r="I694" s="52">
        <v>6</v>
      </c>
      <c r="J694" s="52">
        <v>1611</v>
      </c>
      <c r="K694" s="52" t="s">
        <v>332</v>
      </c>
      <c r="L694" s="52" t="s">
        <v>332</v>
      </c>
      <c r="M694" s="52" t="s">
        <v>853</v>
      </c>
      <c r="N694" s="14"/>
      <c r="O694" s="30" t="s">
        <v>2027</v>
      </c>
      <c r="P694" s="31"/>
      <c r="Q694" s="52"/>
      <c r="R694" s="6"/>
      <c r="S694" s="6"/>
      <c r="T694" s="77"/>
      <c r="U694" s="179"/>
      <c r="V694" s="179"/>
    </row>
    <row r="695" spans="1:22" ht="15" customHeight="1" x14ac:dyDescent="0.2">
      <c r="A695" s="271" t="str">
        <f t="shared" si="40"/>
        <v>Globalisierung und disparate Entwicklung16112020F04Kellermann</v>
      </c>
      <c r="B695" s="271"/>
      <c r="C695" s="300" t="s">
        <v>2027</v>
      </c>
      <c r="D695" s="300" t="s">
        <v>40</v>
      </c>
      <c r="E695" s="300" t="s">
        <v>29</v>
      </c>
      <c r="F695" s="300" t="s">
        <v>53</v>
      </c>
      <c r="G695" s="300" t="s">
        <v>54</v>
      </c>
      <c r="H695" s="300">
        <v>2020</v>
      </c>
      <c r="I695" s="300">
        <v>6</v>
      </c>
      <c r="J695" s="100">
        <v>1611</v>
      </c>
      <c r="K695" s="100" t="s">
        <v>332</v>
      </c>
      <c r="L695" s="100" t="s">
        <v>332</v>
      </c>
      <c r="M695" s="100" t="s">
        <v>853</v>
      </c>
      <c r="N695" s="86"/>
      <c r="O695" s="86" t="s">
        <v>2027</v>
      </c>
      <c r="P695" s="86"/>
      <c r="Q695" s="100"/>
      <c r="R695" s="86"/>
      <c r="S695" s="86"/>
      <c r="T695" s="86"/>
      <c r="U695" s="179"/>
      <c r="V695" s="179"/>
    </row>
    <row r="696" spans="1:22" ht="15" customHeight="1" x14ac:dyDescent="0.2">
      <c r="A696" s="17" t="str">
        <f t="shared" si="40"/>
        <v>Governance und Partizipation15112016F04Schweizer-Ries/Stengel</v>
      </c>
      <c r="B696" s="17" t="s">
        <v>1423</v>
      </c>
      <c r="C696" s="16" t="s">
        <v>844</v>
      </c>
      <c r="D696" s="18" t="s">
        <v>40</v>
      </c>
      <c r="E696" s="16" t="s">
        <v>29</v>
      </c>
      <c r="F696" s="260" t="s">
        <v>53</v>
      </c>
      <c r="G696" s="228" t="s">
        <v>54</v>
      </c>
      <c r="H696" s="255">
        <v>2016</v>
      </c>
      <c r="I696" s="228">
        <v>5</v>
      </c>
      <c r="J696" s="228">
        <v>1511</v>
      </c>
      <c r="K696" s="228" t="s">
        <v>333</v>
      </c>
      <c r="L696" s="228" t="s">
        <v>334</v>
      </c>
      <c r="M696" s="16" t="s">
        <v>1346</v>
      </c>
      <c r="N696" s="22"/>
      <c r="O696" s="35" t="s">
        <v>844</v>
      </c>
      <c r="P696" s="23"/>
      <c r="Q696" s="16"/>
      <c r="R696" s="17"/>
      <c r="S696" s="17"/>
      <c r="T696" s="17"/>
      <c r="U696" s="17"/>
      <c r="V696" s="17"/>
    </row>
    <row r="697" spans="1:22" ht="15" customHeight="1" x14ac:dyDescent="0.2">
      <c r="A697" s="17" t="str">
        <f t="shared" si="40"/>
        <v xml:space="preserve">Governance und Partizipation14212020F04Stengel </v>
      </c>
      <c r="B697" s="17" t="s">
        <v>1423</v>
      </c>
      <c r="C697" s="16" t="s">
        <v>844</v>
      </c>
      <c r="D697" s="18" t="s">
        <v>40</v>
      </c>
      <c r="E697" s="16" t="s">
        <v>29</v>
      </c>
      <c r="F697" s="71" t="s">
        <v>53</v>
      </c>
      <c r="G697" s="16" t="s">
        <v>54</v>
      </c>
      <c r="H697" s="72">
        <v>2020</v>
      </c>
      <c r="I697" s="16">
        <v>4</v>
      </c>
      <c r="J697" s="16">
        <v>1421</v>
      </c>
      <c r="K697" s="16" t="s">
        <v>333</v>
      </c>
      <c r="L697" s="16" t="s">
        <v>333</v>
      </c>
      <c r="M697" s="16" t="s">
        <v>2139</v>
      </c>
      <c r="N697" s="22"/>
      <c r="O697" s="35"/>
      <c r="P697" s="23"/>
      <c r="Q697" s="16"/>
      <c r="R697" s="17"/>
      <c r="S697" s="17"/>
      <c r="T697" s="17"/>
      <c r="U697" s="6"/>
      <c r="V697" s="6"/>
    </row>
    <row r="698" spans="1:22" ht="15" customHeight="1" x14ac:dyDescent="0.2">
      <c r="A698" s="6" t="str">
        <f t="shared" si="40"/>
        <v>Governance und Partizipation14212020F04Schweizer-Ries</v>
      </c>
      <c r="B698" s="6"/>
      <c r="C698" s="52" t="s">
        <v>859</v>
      </c>
      <c r="D698" s="26" t="s">
        <v>40</v>
      </c>
      <c r="E698" s="52" t="s">
        <v>29</v>
      </c>
      <c r="F698" s="80" t="s">
        <v>53</v>
      </c>
      <c r="G698" s="52" t="s">
        <v>54</v>
      </c>
      <c r="H698" s="81">
        <v>2020</v>
      </c>
      <c r="I698" s="52">
        <v>4</v>
      </c>
      <c r="J698" s="52">
        <v>1421</v>
      </c>
      <c r="K698" s="52" t="s">
        <v>333</v>
      </c>
      <c r="L698" s="52" t="s">
        <v>334</v>
      </c>
      <c r="M698" s="52" t="s">
        <v>236</v>
      </c>
      <c r="N698" s="14"/>
      <c r="O698" s="30" t="s">
        <v>859</v>
      </c>
      <c r="P698" s="31"/>
      <c r="Q698" s="52"/>
      <c r="R698" s="6"/>
      <c r="S698" s="6"/>
      <c r="T698" s="6"/>
      <c r="U698" s="179"/>
      <c r="V698" s="179"/>
    </row>
    <row r="699" spans="1:22" ht="15" customHeight="1" x14ac:dyDescent="0.2">
      <c r="A699" s="6" t="str">
        <f t="shared" si="40"/>
        <v>Groundwater Hydraulics15112018UMMKönig</v>
      </c>
      <c r="B699" s="6"/>
      <c r="C699" s="43" t="s">
        <v>2107</v>
      </c>
      <c r="D699" s="26" t="s">
        <v>84</v>
      </c>
      <c r="E699" s="26" t="s">
        <v>18</v>
      </c>
      <c r="F699" s="27" t="s">
        <v>85</v>
      </c>
      <c r="G699" s="26" t="s">
        <v>86</v>
      </c>
      <c r="H699" s="28">
        <v>2018</v>
      </c>
      <c r="I699" s="29">
        <v>2</v>
      </c>
      <c r="J699" s="29">
        <v>1511</v>
      </c>
      <c r="K699" s="26" t="s">
        <v>335</v>
      </c>
      <c r="L699" s="26" t="s">
        <v>335</v>
      </c>
      <c r="M699" s="26" t="s">
        <v>1037</v>
      </c>
      <c r="N699" s="14"/>
      <c r="O699" s="46" t="s">
        <v>2107</v>
      </c>
      <c r="P699" s="31"/>
      <c r="Q699" s="29"/>
      <c r="R699" s="32"/>
      <c r="S699" s="6"/>
      <c r="T699" s="17"/>
      <c r="U699" s="225"/>
      <c r="V699" s="225"/>
    </row>
    <row r="700" spans="1:22" ht="15" customHeight="1" x14ac:dyDescent="0.2">
      <c r="A700" s="17" t="str">
        <f t="shared" si="40"/>
        <v>Grundbau20612018K58Dörendahl</v>
      </c>
      <c r="B700" s="17" t="s">
        <v>1719</v>
      </c>
      <c r="C700" s="18" t="s">
        <v>903</v>
      </c>
      <c r="D700" s="18" t="s">
        <v>84</v>
      </c>
      <c r="E700" s="18" t="s">
        <v>29</v>
      </c>
      <c r="F700" s="19" t="s">
        <v>119</v>
      </c>
      <c r="G700" s="18" t="s">
        <v>120</v>
      </c>
      <c r="H700" s="20">
        <v>2018</v>
      </c>
      <c r="I700" s="21">
        <v>6</v>
      </c>
      <c r="J700" s="21">
        <v>2061</v>
      </c>
      <c r="K700" s="18" t="s">
        <v>336</v>
      </c>
      <c r="L700" s="18" t="s">
        <v>336</v>
      </c>
      <c r="M700" s="18" t="s">
        <v>165</v>
      </c>
      <c r="N700" s="22">
        <f>VLOOKUP($B700,$A$2:$T$1829,14,FALSE)</f>
        <v>45377</v>
      </c>
      <c r="O700" s="35" t="str">
        <f>VLOOKUP($B700,$A$2:$T$1829,15,FALSE)</f>
        <v>Blue Box</v>
      </c>
      <c r="P700" s="23">
        <f>VLOOKUP($B700,$A$2:$T$1829,16,FALSE)</f>
        <v>0.35416666666666669</v>
      </c>
      <c r="Q700" s="16">
        <v>150</v>
      </c>
      <c r="R700" s="17"/>
      <c r="S700" s="17"/>
      <c r="T700" s="17"/>
      <c r="U700" s="17"/>
      <c r="V700" s="17"/>
    </row>
    <row r="701" spans="1:22" ht="15" customHeight="1" x14ac:dyDescent="0.2">
      <c r="A701" s="17" t="str">
        <f t="shared" si="40"/>
        <v>Grundbau20612018298Dörendahl</v>
      </c>
      <c r="B701" s="17" t="s">
        <v>1719</v>
      </c>
      <c r="C701" s="18" t="s">
        <v>903</v>
      </c>
      <c r="D701" s="18" t="s">
        <v>84</v>
      </c>
      <c r="E701" s="18" t="s">
        <v>29</v>
      </c>
      <c r="F701" s="19">
        <v>298</v>
      </c>
      <c r="G701" s="18" t="s">
        <v>118</v>
      </c>
      <c r="H701" s="20">
        <v>2018</v>
      </c>
      <c r="I701" s="21">
        <v>6</v>
      </c>
      <c r="J701" s="21">
        <v>2061</v>
      </c>
      <c r="K701" s="18" t="s">
        <v>336</v>
      </c>
      <c r="L701" s="18" t="s">
        <v>336</v>
      </c>
      <c r="M701" s="18" t="s">
        <v>165</v>
      </c>
      <c r="N701" s="22">
        <f>VLOOKUP($B701,$A$2:$T$1829,14,FALSE)</f>
        <v>45377</v>
      </c>
      <c r="O701" s="35" t="str">
        <f>VLOOKUP($B701,$A$2:$T$1829,15,FALSE)</f>
        <v>Blue Box</v>
      </c>
      <c r="P701" s="23">
        <f>VLOOKUP($B701,$A$2:$T$1829,16,FALSE)</f>
        <v>0.35416666666666669</v>
      </c>
      <c r="Q701" s="16">
        <v>150</v>
      </c>
      <c r="R701" s="17"/>
      <c r="S701" s="17"/>
      <c r="T701" s="17"/>
      <c r="U701" s="179"/>
      <c r="V701" s="179"/>
    </row>
    <row r="702" spans="1:22" ht="15" customHeight="1" x14ac:dyDescent="0.2">
      <c r="A702" s="6" t="str">
        <f t="shared" si="40"/>
        <v>Grundbau20612018758Dörendahl</v>
      </c>
      <c r="B702" s="6"/>
      <c r="C702" s="26" t="s">
        <v>903</v>
      </c>
      <c r="D702" s="26" t="s">
        <v>84</v>
      </c>
      <c r="E702" s="26" t="s">
        <v>29</v>
      </c>
      <c r="F702" s="27">
        <v>758</v>
      </c>
      <c r="G702" s="26" t="s">
        <v>121</v>
      </c>
      <c r="H702" s="28">
        <v>2018</v>
      </c>
      <c r="I702" s="29">
        <v>4</v>
      </c>
      <c r="J702" s="29">
        <v>2061</v>
      </c>
      <c r="K702" s="26" t="s">
        <v>336</v>
      </c>
      <c r="L702" s="26" t="s">
        <v>336</v>
      </c>
      <c r="M702" s="26" t="s">
        <v>165</v>
      </c>
      <c r="N702" s="14">
        <v>45377</v>
      </c>
      <c r="O702" s="30" t="s">
        <v>1130</v>
      </c>
      <c r="P702" s="31">
        <v>0.35416666666666669</v>
      </c>
      <c r="Q702" s="52">
        <v>150</v>
      </c>
      <c r="R702" s="6"/>
      <c r="S702" s="6"/>
      <c r="T702" s="6"/>
      <c r="U702" s="6"/>
      <c r="V702" s="6"/>
    </row>
    <row r="703" spans="1:22" s="225" customFormat="1" ht="15" customHeight="1" x14ac:dyDescent="0.2">
      <c r="A703" s="6" t="str">
        <f t="shared" si="40"/>
        <v>Grundbau U20612018UMTDörendahl</v>
      </c>
      <c r="B703" s="6"/>
      <c r="C703" s="26" t="s">
        <v>912</v>
      </c>
      <c r="D703" s="26" t="s">
        <v>84</v>
      </c>
      <c r="E703" s="26" t="s">
        <v>29</v>
      </c>
      <c r="F703" s="27" t="s">
        <v>114</v>
      </c>
      <c r="G703" s="26" t="s">
        <v>115</v>
      </c>
      <c r="H703" s="28">
        <v>2018</v>
      </c>
      <c r="I703" s="29">
        <v>4</v>
      </c>
      <c r="J703" s="29">
        <v>2061</v>
      </c>
      <c r="K703" s="26" t="s">
        <v>839</v>
      </c>
      <c r="L703" s="26" t="s">
        <v>1080</v>
      </c>
      <c r="M703" s="26" t="s">
        <v>165</v>
      </c>
      <c r="N703" s="14">
        <v>45366</v>
      </c>
      <c r="O703" s="30" t="s">
        <v>1358</v>
      </c>
      <c r="P703" s="31">
        <v>0.54166666666666663</v>
      </c>
      <c r="Q703" s="52">
        <v>90</v>
      </c>
      <c r="R703" s="6"/>
      <c r="S703" s="6"/>
      <c r="T703" s="17"/>
      <c r="U703" s="17"/>
      <c r="V703" s="17"/>
    </row>
    <row r="704" spans="1:22" ht="15" customHeight="1" x14ac:dyDescent="0.2">
      <c r="A704" s="17" t="str">
        <f t="shared" si="40"/>
        <v>Grundbau U32612018K58Dörendahl</v>
      </c>
      <c r="B704" s="17" t="s">
        <v>1064</v>
      </c>
      <c r="C704" s="18" t="s">
        <v>912</v>
      </c>
      <c r="D704" s="18" t="s">
        <v>84</v>
      </c>
      <c r="E704" s="18" t="s">
        <v>29</v>
      </c>
      <c r="F704" s="19" t="s">
        <v>119</v>
      </c>
      <c r="G704" s="18" t="s">
        <v>120</v>
      </c>
      <c r="H704" s="20">
        <v>2018</v>
      </c>
      <c r="I704" s="21">
        <v>8</v>
      </c>
      <c r="J704" s="21">
        <v>3261</v>
      </c>
      <c r="K704" s="18" t="s">
        <v>839</v>
      </c>
      <c r="L704" s="18" t="s">
        <v>1080</v>
      </c>
      <c r="M704" s="18" t="s">
        <v>165</v>
      </c>
      <c r="N704" s="22">
        <f>VLOOKUP($B704,$A$2:$T$1829,14,FALSE)</f>
        <v>45366</v>
      </c>
      <c r="O704" s="35" t="str">
        <f>VLOOKUP($B704,$A$2:$T$1829,15,FALSE)</f>
        <v>H4-18</v>
      </c>
      <c r="P704" s="23">
        <f>VLOOKUP($B704,$A$2:$T$1829,16,FALSE)</f>
        <v>0.54166666666666663</v>
      </c>
      <c r="Q704" s="17">
        <v>90</v>
      </c>
      <c r="R704" s="17"/>
      <c r="S704" s="17"/>
      <c r="T704" s="17"/>
      <c r="U704" s="67"/>
      <c r="V704" s="67"/>
    </row>
    <row r="705" spans="1:22" ht="15" customHeight="1" x14ac:dyDescent="0.2">
      <c r="A705" s="17" t="str">
        <f t="shared" si="40"/>
        <v>Grundbau U32612018758Dörendahl</v>
      </c>
      <c r="B705" s="17" t="s">
        <v>1064</v>
      </c>
      <c r="C705" s="18" t="s">
        <v>912</v>
      </c>
      <c r="D705" s="18" t="s">
        <v>84</v>
      </c>
      <c r="E705" s="18" t="s">
        <v>29</v>
      </c>
      <c r="F705" s="197">
        <v>758</v>
      </c>
      <c r="G705" s="18" t="s">
        <v>121</v>
      </c>
      <c r="H705" s="20">
        <v>2018</v>
      </c>
      <c r="I705" s="21">
        <v>6</v>
      </c>
      <c r="J705" s="21">
        <v>3261</v>
      </c>
      <c r="K705" s="18" t="s">
        <v>839</v>
      </c>
      <c r="L705" s="18" t="s">
        <v>1080</v>
      </c>
      <c r="M705" s="18" t="s">
        <v>165</v>
      </c>
      <c r="N705" s="22">
        <f>VLOOKUP($B705,$A$2:$T$1829,14,FALSE)</f>
        <v>45366</v>
      </c>
      <c r="O705" s="35" t="str">
        <f>VLOOKUP($B705,$A$2:$T$1829,15,FALSE)</f>
        <v>H4-18</v>
      </c>
      <c r="P705" s="23">
        <f>VLOOKUP($B705,$A$2:$T$1829,16,FALSE)</f>
        <v>0.54166666666666663</v>
      </c>
      <c r="Q705" s="17">
        <v>90</v>
      </c>
      <c r="R705" s="17"/>
      <c r="S705" s="17"/>
      <c r="T705" s="17"/>
      <c r="U705" s="6"/>
      <c r="V705" s="6"/>
    </row>
    <row r="706" spans="1:22" ht="15" customHeight="1" x14ac:dyDescent="0.2">
      <c r="A706" s="17" t="str">
        <f t="shared" si="40"/>
        <v>Grundbaustatik39612018K58Dörendahl</v>
      </c>
      <c r="B706" s="17" t="s">
        <v>858</v>
      </c>
      <c r="C706" s="18" t="s">
        <v>932</v>
      </c>
      <c r="D706" s="18" t="s">
        <v>84</v>
      </c>
      <c r="E706" s="18" t="s">
        <v>29</v>
      </c>
      <c r="F706" s="19" t="s">
        <v>119</v>
      </c>
      <c r="G706" s="18" t="s">
        <v>120</v>
      </c>
      <c r="H706" s="20">
        <v>2018</v>
      </c>
      <c r="I706" s="21">
        <v>7</v>
      </c>
      <c r="J706" s="21">
        <v>3961</v>
      </c>
      <c r="K706" s="18" t="s">
        <v>337</v>
      </c>
      <c r="L706" s="18" t="s">
        <v>337</v>
      </c>
      <c r="M706" s="18" t="s">
        <v>165</v>
      </c>
      <c r="N706" s="22"/>
      <c r="O706" s="35" t="str">
        <f>VLOOKUP($B706,$A$2:$T$1829,15,FALSE)</f>
        <v>Hausarbeit mit Kolloquium</v>
      </c>
      <c r="P706" s="23"/>
      <c r="Q706" s="16"/>
      <c r="R706" s="17"/>
      <c r="S706" s="17"/>
      <c r="T706" s="17"/>
      <c r="U706" s="17"/>
      <c r="V706" s="17"/>
    </row>
    <row r="707" spans="1:22" ht="15" customHeight="1" x14ac:dyDescent="0.2">
      <c r="A707" s="17" t="str">
        <f t="shared" si="40"/>
        <v>Grundbaustatik39612018298Dörendahl</v>
      </c>
      <c r="B707" s="17" t="s">
        <v>858</v>
      </c>
      <c r="C707" s="18" t="s">
        <v>932</v>
      </c>
      <c r="D707" s="18" t="s">
        <v>84</v>
      </c>
      <c r="E707" s="18" t="s">
        <v>29</v>
      </c>
      <c r="F707" s="197">
        <v>298</v>
      </c>
      <c r="G707" s="18" t="s">
        <v>118</v>
      </c>
      <c r="H707" s="20">
        <v>2018</v>
      </c>
      <c r="I707" s="21">
        <v>5</v>
      </c>
      <c r="J707" s="21">
        <v>3961</v>
      </c>
      <c r="K707" s="18" t="s">
        <v>337</v>
      </c>
      <c r="L707" s="18" t="s">
        <v>337</v>
      </c>
      <c r="M707" s="18" t="s">
        <v>165</v>
      </c>
      <c r="N707" s="22"/>
      <c r="O707" s="35" t="str">
        <f>VLOOKUP($B707,$A$2:$T$1829,15,FALSE)</f>
        <v>Hausarbeit mit Kolloquium</v>
      </c>
      <c r="P707" s="23"/>
      <c r="Q707" s="16"/>
      <c r="R707" s="17"/>
      <c r="S707" s="17"/>
      <c r="T707" s="17"/>
      <c r="U707" s="6"/>
      <c r="V707" s="6"/>
    </row>
    <row r="708" spans="1:22" ht="15.75" customHeight="1" x14ac:dyDescent="0.2">
      <c r="A708" s="6" t="str">
        <f t="shared" si="40"/>
        <v>Grundbaustatik39612018758Dörendahl</v>
      </c>
      <c r="B708" s="6"/>
      <c r="C708" s="26" t="s">
        <v>932</v>
      </c>
      <c r="D708" s="26" t="s">
        <v>84</v>
      </c>
      <c r="E708" s="26" t="s">
        <v>29</v>
      </c>
      <c r="F708" s="27">
        <v>758</v>
      </c>
      <c r="G708" s="26" t="s">
        <v>121</v>
      </c>
      <c r="H708" s="28">
        <v>2018</v>
      </c>
      <c r="I708" s="29">
        <v>5</v>
      </c>
      <c r="J708" s="29">
        <v>3961</v>
      </c>
      <c r="K708" s="26" t="s">
        <v>337</v>
      </c>
      <c r="L708" s="26" t="s">
        <v>337</v>
      </c>
      <c r="M708" s="26" t="s">
        <v>165</v>
      </c>
      <c r="N708" s="14"/>
      <c r="O708" s="25" t="s">
        <v>932</v>
      </c>
      <c r="P708" s="31"/>
      <c r="Q708" s="52"/>
      <c r="R708" s="6"/>
      <c r="S708" s="6"/>
      <c r="T708" s="17"/>
      <c r="U708" s="17"/>
      <c r="V708" s="17"/>
    </row>
    <row r="709" spans="1:22" ht="15" customHeight="1" x14ac:dyDescent="0.2">
      <c r="A709" s="179" t="str">
        <f t="shared" si="40"/>
        <v>Grundlagen Beschaffung u. Logistik11612022A67Sprenger</v>
      </c>
      <c r="B709" s="179" t="s">
        <v>1418</v>
      </c>
      <c r="C709" s="228" t="s">
        <v>912</v>
      </c>
      <c r="D709" s="241" t="s">
        <v>17</v>
      </c>
      <c r="E709" s="227" t="s">
        <v>29</v>
      </c>
      <c r="F709" s="241" t="s">
        <v>90</v>
      </c>
      <c r="G709" s="227" t="s">
        <v>91</v>
      </c>
      <c r="H709" s="237">
        <v>2022</v>
      </c>
      <c r="I709" s="383">
        <v>2</v>
      </c>
      <c r="J709" s="228">
        <v>1161</v>
      </c>
      <c r="K709" s="228" t="s">
        <v>1710</v>
      </c>
      <c r="L709" s="228" t="s">
        <v>1710</v>
      </c>
      <c r="M709" s="228" t="s">
        <v>836</v>
      </c>
      <c r="N709" s="206">
        <f>VLOOKUP($B709,$A$2:$T$2486,14,FALSE)</f>
        <v>45323</v>
      </c>
      <c r="O709" s="207" t="str">
        <f>VLOOKUP($B709,$A$2:$T$2486,15,FALSE)</f>
        <v>H9, C0-06, C0-08, C0-09, C1-06, C1-07, C3-14</v>
      </c>
      <c r="P709" s="208">
        <f>VLOOKUP($B709,$A$2:$T$2486,16,FALSE)</f>
        <v>0.375</v>
      </c>
      <c r="Q709" s="16">
        <v>90</v>
      </c>
      <c r="R709" s="225"/>
      <c r="S709" s="17"/>
      <c r="T709" s="225"/>
      <c r="U709" s="17"/>
      <c r="V709" s="17"/>
    </row>
    <row r="710" spans="1:22" ht="15" customHeight="1" x14ac:dyDescent="0.2">
      <c r="A710" s="6" t="str">
        <f t="shared" si="40"/>
        <v>Grundlagen Beschaffung und Logistik11612019A67Sprenger</v>
      </c>
      <c r="B710" s="6"/>
      <c r="C710" s="52" t="s">
        <v>1835</v>
      </c>
      <c r="D710" s="52" t="s">
        <v>17</v>
      </c>
      <c r="E710" s="52" t="s">
        <v>29</v>
      </c>
      <c r="F710" s="80" t="s">
        <v>90</v>
      </c>
      <c r="G710" s="52" t="s">
        <v>91</v>
      </c>
      <c r="H710" s="52">
        <v>2019</v>
      </c>
      <c r="I710" s="52">
        <v>2</v>
      </c>
      <c r="J710" s="52">
        <v>1161</v>
      </c>
      <c r="K710" s="52" t="s">
        <v>338</v>
      </c>
      <c r="L710" s="52" t="s">
        <v>338</v>
      </c>
      <c r="M710" s="52" t="s">
        <v>836</v>
      </c>
      <c r="N710" s="14">
        <v>45323</v>
      </c>
      <c r="O710" s="6" t="s">
        <v>2159</v>
      </c>
      <c r="P710" s="31">
        <v>0.375</v>
      </c>
      <c r="Q710" s="52">
        <v>60</v>
      </c>
      <c r="R710" s="6"/>
      <c r="S710" s="6"/>
      <c r="T710" s="6"/>
      <c r="U710" s="305"/>
      <c r="V710" s="305"/>
    </row>
    <row r="711" spans="1:22" ht="15" customHeight="1" x14ac:dyDescent="0.2">
      <c r="A711" s="17" t="str">
        <f t="shared" si="40"/>
        <v>Grundlagen Beschaffung und Logistik 12212019WIMJakubczyk</v>
      </c>
      <c r="B711" s="17" t="s">
        <v>1418</v>
      </c>
      <c r="C711" s="16" t="s">
        <v>1835</v>
      </c>
      <c r="D711" s="16" t="s">
        <v>17</v>
      </c>
      <c r="E711" s="16" t="s">
        <v>29</v>
      </c>
      <c r="F711" s="71" t="s">
        <v>82</v>
      </c>
      <c r="G711" s="16" t="s">
        <v>83</v>
      </c>
      <c r="H711" s="16">
        <v>2019</v>
      </c>
      <c r="I711" s="16">
        <v>2</v>
      </c>
      <c r="J711" s="16">
        <v>1221</v>
      </c>
      <c r="K711" s="16" t="s">
        <v>339</v>
      </c>
      <c r="L711" s="16" t="s">
        <v>339</v>
      </c>
      <c r="M711" s="16" t="s">
        <v>891</v>
      </c>
      <c r="N711" s="22">
        <f t="shared" ref="N711:N717" si="41">VLOOKUP($B711,$A$2:$T$2486,14,FALSE)</f>
        <v>45323</v>
      </c>
      <c r="O711" s="17" t="str">
        <f t="shared" ref="O711:O717" si="42">VLOOKUP($B711,$A$2:$T$2486,15,FALSE)</f>
        <v>H9, C0-06, C0-08, C0-09, C1-06, C1-07, C3-14</v>
      </c>
      <c r="P711" s="23">
        <f t="shared" ref="P711:P717" si="43">VLOOKUP($B711,$A$2:$T$2486,16,FALSE)</f>
        <v>0.375</v>
      </c>
      <c r="Q711" s="17">
        <v>60</v>
      </c>
      <c r="R711" s="17"/>
      <c r="S711" s="17"/>
      <c r="T711" s="17"/>
      <c r="U711" s="17"/>
      <c r="V711" s="17"/>
    </row>
    <row r="712" spans="1:22" ht="15" customHeight="1" x14ac:dyDescent="0.2">
      <c r="A712" s="17" t="str">
        <f t="shared" si="40"/>
        <v>Grundlagen Beschaffung und Logistik 12212019WIBSprenger</v>
      </c>
      <c r="B712" s="17" t="s">
        <v>1418</v>
      </c>
      <c r="C712" s="16" t="s">
        <v>1835</v>
      </c>
      <c r="D712" s="16" t="s">
        <v>17</v>
      </c>
      <c r="E712" s="16" t="s">
        <v>29</v>
      </c>
      <c r="F712" s="71" t="s">
        <v>101</v>
      </c>
      <c r="G712" s="16" t="s">
        <v>102</v>
      </c>
      <c r="H712" s="16">
        <v>2019</v>
      </c>
      <c r="I712" s="16">
        <v>2</v>
      </c>
      <c r="J712" s="16">
        <v>1221</v>
      </c>
      <c r="K712" s="16" t="s">
        <v>339</v>
      </c>
      <c r="L712" s="16" t="s">
        <v>339</v>
      </c>
      <c r="M712" s="16" t="s">
        <v>836</v>
      </c>
      <c r="N712" s="22">
        <f t="shared" si="41"/>
        <v>45323</v>
      </c>
      <c r="O712" s="17" t="str">
        <f t="shared" si="42"/>
        <v>H9, C0-06, C0-08, C0-09, C1-06, C1-07, C3-14</v>
      </c>
      <c r="P712" s="23">
        <f t="shared" si="43"/>
        <v>0.375</v>
      </c>
      <c r="Q712" s="17">
        <v>60</v>
      </c>
      <c r="R712" s="17"/>
      <c r="S712" s="17"/>
      <c r="T712" s="17"/>
      <c r="U712" s="17"/>
      <c r="V712" s="17"/>
    </row>
    <row r="713" spans="1:22" ht="15" customHeight="1" x14ac:dyDescent="0.2">
      <c r="A713" s="17" t="str">
        <f t="shared" si="40"/>
        <v>Grundlagen Beschaffung und Logistik 21012019WIESprenger</v>
      </c>
      <c r="B713" s="17" t="s">
        <v>1418</v>
      </c>
      <c r="C713" s="16" t="s">
        <v>1835</v>
      </c>
      <c r="D713" s="16" t="s">
        <v>17</v>
      </c>
      <c r="E713" s="16" t="s">
        <v>29</v>
      </c>
      <c r="F713" s="71" t="s">
        <v>55</v>
      </c>
      <c r="G713" s="18" t="s">
        <v>56</v>
      </c>
      <c r="H713" s="16">
        <v>2019</v>
      </c>
      <c r="I713" s="16">
        <v>4</v>
      </c>
      <c r="J713" s="16">
        <v>2101</v>
      </c>
      <c r="K713" s="16" t="s">
        <v>339</v>
      </c>
      <c r="L713" s="16" t="s">
        <v>339</v>
      </c>
      <c r="M713" s="16" t="s">
        <v>836</v>
      </c>
      <c r="N713" s="22">
        <f t="shared" si="41"/>
        <v>45323</v>
      </c>
      <c r="O713" s="17" t="str">
        <f t="shared" si="42"/>
        <v>H9, C0-06, C0-08, C0-09, C1-06, C1-07, C3-14</v>
      </c>
      <c r="P713" s="23">
        <f t="shared" si="43"/>
        <v>0.375</v>
      </c>
      <c r="Q713" s="17">
        <v>60</v>
      </c>
      <c r="R713" s="17"/>
      <c r="S713" s="17"/>
      <c r="T713" s="6"/>
      <c r="U713" s="179"/>
      <c r="V713" s="179"/>
    </row>
    <row r="714" spans="1:22" s="1" customFormat="1" ht="15" customHeight="1" x14ac:dyDescent="0.2">
      <c r="A714" s="17" t="str">
        <f t="shared" si="40"/>
        <v>Grundlagen Beschaffung und Logistik 12212019WIMSprenger</v>
      </c>
      <c r="B714" s="17" t="s">
        <v>1418</v>
      </c>
      <c r="C714" s="17" t="s">
        <v>1835</v>
      </c>
      <c r="D714" s="16" t="s">
        <v>17</v>
      </c>
      <c r="E714" s="16" t="s">
        <v>29</v>
      </c>
      <c r="F714" s="71" t="s">
        <v>82</v>
      </c>
      <c r="G714" s="18" t="s">
        <v>83</v>
      </c>
      <c r="H714" s="16">
        <v>2019</v>
      </c>
      <c r="I714" s="16">
        <v>4</v>
      </c>
      <c r="J714" s="16">
        <v>1221</v>
      </c>
      <c r="K714" s="16" t="s">
        <v>339</v>
      </c>
      <c r="L714" s="16" t="s">
        <v>339</v>
      </c>
      <c r="M714" s="16" t="s">
        <v>836</v>
      </c>
      <c r="N714" s="22">
        <f t="shared" si="41"/>
        <v>45323</v>
      </c>
      <c r="O714" s="17" t="str">
        <f t="shared" si="42"/>
        <v>H9, C0-06, C0-08, C0-09, C1-06, C1-07, C3-14</v>
      </c>
      <c r="P714" s="23">
        <f t="shared" si="43"/>
        <v>0.375</v>
      </c>
      <c r="Q714" s="17"/>
      <c r="R714" s="17"/>
      <c r="S714" s="17"/>
      <c r="T714" s="6"/>
      <c r="U714" s="179"/>
      <c r="V714" s="179"/>
    </row>
    <row r="715" spans="1:22" ht="15" customHeight="1" x14ac:dyDescent="0.2">
      <c r="A715" s="17" t="str">
        <f t="shared" si="40"/>
        <v>Grundlagen Beschaffung und Logistik 12212019WIISprenger</v>
      </c>
      <c r="B715" s="17" t="s">
        <v>1418</v>
      </c>
      <c r="C715" s="17" t="s">
        <v>1835</v>
      </c>
      <c r="D715" s="16" t="s">
        <v>17</v>
      </c>
      <c r="E715" s="16" t="s">
        <v>29</v>
      </c>
      <c r="F715" s="71" t="s">
        <v>48</v>
      </c>
      <c r="G715" s="16" t="s">
        <v>49</v>
      </c>
      <c r="H715" s="16">
        <v>2019</v>
      </c>
      <c r="I715" s="16">
        <v>2</v>
      </c>
      <c r="J715" s="16">
        <v>1221</v>
      </c>
      <c r="K715" s="16" t="s">
        <v>339</v>
      </c>
      <c r="L715" s="16" t="s">
        <v>339</v>
      </c>
      <c r="M715" s="16" t="s">
        <v>836</v>
      </c>
      <c r="N715" s="22">
        <f t="shared" si="41"/>
        <v>45323</v>
      </c>
      <c r="O715" s="17" t="str">
        <f t="shared" si="42"/>
        <v>H9, C0-06, C0-08, C0-09, C1-06, C1-07, C3-14</v>
      </c>
      <c r="P715" s="23">
        <f t="shared" si="43"/>
        <v>0.375</v>
      </c>
      <c r="Q715" s="17">
        <v>60</v>
      </c>
      <c r="R715" s="17"/>
      <c r="S715" s="17"/>
      <c r="T715" s="17"/>
      <c r="U715" s="15"/>
      <c r="V715" s="15"/>
    </row>
    <row r="716" spans="1:22" ht="15" customHeight="1" x14ac:dyDescent="0.2">
      <c r="A716" s="269" t="str">
        <f t="shared" si="40"/>
        <v>Grundlagen Beschaffung und Logistik + Organisation11612022IBMSprenger/Siebenbrock</v>
      </c>
      <c r="B716" s="269" t="s">
        <v>1049</v>
      </c>
      <c r="C716" s="346" t="s">
        <v>2057</v>
      </c>
      <c r="D716" s="346" t="s">
        <v>17</v>
      </c>
      <c r="E716" s="346" t="s">
        <v>29</v>
      </c>
      <c r="F716" s="346" t="s">
        <v>1047</v>
      </c>
      <c r="G716" s="346" t="s">
        <v>1048</v>
      </c>
      <c r="H716" s="346">
        <v>2022</v>
      </c>
      <c r="I716" s="346">
        <v>2</v>
      </c>
      <c r="J716" s="346">
        <v>1161</v>
      </c>
      <c r="K716" s="97" t="s">
        <v>1445</v>
      </c>
      <c r="L716" s="97" t="s">
        <v>1445</v>
      </c>
      <c r="M716" s="97" t="s">
        <v>893</v>
      </c>
      <c r="N716" s="57">
        <f t="shared" si="41"/>
        <v>45323</v>
      </c>
      <c r="O716" s="97" t="str">
        <f t="shared" si="42"/>
        <v>H9, C0-06, C0-08, C0-09, C1-06, C1-07, C3-14</v>
      </c>
      <c r="P716" s="23">
        <f t="shared" si="43"/>
        <v>0.4375</v>
      </c>
      <c r="Q716" s="84">
        <v>90</v>
      </c>
      <c r="R716" s="84"/>
      <c r="S716" s="84"/>
      <c r="T716" s="84"/>
      <c r="U716" s="1"/>
      <c r="V716" s="1"/>
    </row>
    <row r="717" spans="1:22" ht="15" customHeight="1" x14ac:dyDescent="0.2">
      <c r="A717" s="17" t="str">
        <f t="shared" ref="A717:A762" si="44">K717&amp;J717&amp;H717&amp;F717&amp;M717</f>
        <v>Grundlagen Beschaffung und Logistik + Organisation 11612019IBMJakubczyk/Siebenbrock</v>
      </c>
      <c r="B717" s="17" t="s">
        <v>1049</v>
      </c>
      <c r="C717" s="16" t="s">
        <v>1836</v>
      </c>
      <c r="D717" s="16" t="s">
        <v>17</v>
      </c>
      <c r="E717" s="16" t="s">
        <v>29</v>
      </c>
      <c r="F717" s="71" t="s">
        <v>1047</v>
      </c>
      <c r="G717" s="63" t="s">
        <v>1048</v>
      </c>
      <c r="H717" s="16">
        <v>2019</v>
      </c>
      <c r="I717" s="16">
        <v>2</v>
      </c>
      <c r="J717" s="16">
        <v>1161</v>
      </c>
      <c r="K717" s="16" t="s">
        <v>340</v>
      </c>
      <c r="L717" s="16" t="s">
        <v>340</v>
      </c>
      <c r="M717" s="16" t="s">
        <v>892</v>
      </c>
      <c r="N717" s="57">
        <f t="shared" si="41"/>
        <v>45323</v>
      </c>
      <c r="O717" s="16" t="str">
        <f t="shared" si="42"/>
        <v>H9, C0-06, C0-08, C0-09, C1-06, C1-07, C3-14</v>
      </c>
      <c r="P717" s="23">
        <f t="shared" si="43"/>
        <v>0.4375</v>
      </c>
      <c r="Q717" s="17">
        <v>90</v>
      </c>
      <c r="R717" s="17"/>
      <c r="S717" s="17"/>
      <c r="T717" s="17"/>
      <c r="U717" s="15"/>
      <c r="V717" s="15"/>
    </row>
    <row r="718" spans="1:22" ht="15" customHeight="1" x14ac:dyDescent="0.2">
      <c r="A718" s="6" t="str">
        <f t="shared" si="44"/>
        <v>Grundlagen Beschaffung und Logistik + Organisation 11612019IBMSprenger/Siebenbrock</v>
      </c>
      <c r="B718" s="6"/>
      <c r="C718" s="52" t="s">
        <v>2057</v>
      </c>
      <c r="D718" s="52" t="s">
        <v>17</v>
      </c>
      <c r="E718" s="52" t="s">
        <v>29</v>
      </c>
      <c r="F718" s="80" t="s">
        <v>1047</v>
      </c>
      <c r="G718" s="43" t="s">
        <v>1048</v>
      </c>
      <c r="H718" s="52">
        <v>2019</v>
      </c>
      <c r="I718" s="52">
        <v>2</v>
      </c>
      <c r="J718" s="52">
        <v>1161</v>
      </c>
      <c r="K718" s="52" t="s">
        <v>340</v>
      </c>
      <c r="L718" s="52" t="s">
        <v>340</v>
      </c>
      <c r="M718" s="6" t="s">
        <v>893</v>
      </c>
      <c r="N718" s="14">
        <v>45323</v>
      </c>
      <c r="O718" s="6" t="s">
        <v>2159</v>
      </c>
      <c r="P718" s="31">
        <v>0.4375</v>
      </c>
      <c r="Q718" s="6">
        <v>90</v>
      </c>
      <c r="R718" s="6"/>
      <c r="S718" s="6"/>
      <c r="T718" s="6"/>
      <c r="U718" s="15"/>
      <c r="V718" s="15"/>
    </row>
    <row r="719" spans="1:22" ht="15" customHeight="1" x14ac:dyDescent="0.2">
      <c r="A719" s="181" t="str">
        <f t="shared" si="44"/>
        <v>Grundlagen BIM-basierter Zusammenarbeit19812018MBIBaitsch</v>
      </c>
      <c r="B719" s="181"/>
      <c r="C719" s="234" t="s">
        <v>912</v>
      </c>
      <c r="D719" s="234" t="s">
        <v>84</v>
      </c>
      <c r="E719" s="234" t="s">
        <v>18</v>
      </c>
      <c r="F719" s="257" t="s">
        <v>94</v>
      </c>
      <c r="G719" s="234" t="s">
        <v>95</v>
      </c>
      <c r="H719" s="234">
        <v>2018</v>
      </c>
      <c r="I719" s="234">
        <v>2</v>
      </c>
      <c r="J719" s="234">
        <v>1981</v>
      </c>
      <c r="K719" s="234" t="s">
        <v>341</v>
      </c>
      <c r="L719" s="234" t="s">
        <v>341</v>
      </c>
      <c r="M719" s="181" t="s">
        <v>470</v>
      </c>
      <c r="N719" s="223">
        <v>45376</v>
      </c>
      <c r="O719" s="181" t="s">
        <v>1363</v>
      </c>
      <c r="P719" s="440">
        <v>0.41666666666666669</v>
      </c>
      <c r="Q719" s="181">
        <v>90</v>
      </c>
      <c r="R719" s="181"/>
      <c r="S719" s="181"/>
      <c r="T719" s="179"/>
      <c r="U719" s="179"/>
      <c r="V719" s="179"/>
    </row>
    <row r="720" spans="1:22" ht="15" customHeight="1" x14ac:dyDescent="0.2">
      <c r="A720" s="179" t="str">
        <f t="shared" si="44"/>
        <v>Grundlagen BIM-basierter Zusammenarbeit40312021273Baitsch</v>
      </c>
      <c r="B720" s="179" t="s">
        <v>1921</v>
      </c>
      <c r="C720" s="230" t="s">
        <v>912</v>
      </c>
      <c r="D720" s="230" t="s">
        <v>76</v>
      </c>
      <c r="E720" s="230" t="s">
        <v>18</v>
      </c>
      <c r="F720" s="294">
        <v>273</v>
      </c>
      <c r="G720" s="230" t="s">
        <v>92</v>
      </c>
      <c r="H720" s="301">
        <v>2021</v>
      </c>
      <c r="I720" s="295">
        <v>2</v>
      </c>
      <c r="J720" s="295">
        <v>4031</v>
      </c>
      <c r="K720" s="230" t="s">
        <v>341</v>
      </c>
      <c r="L720" s="230" t="s">
        <v>341</v>
      </c>
      <c r="M720" s="230" t="s">
        <v>470</v>
      </c>
      <c r="N720" s="22">
        <f>VLOOKUP($B720,$A$2:$T$1829,14,FALSE)</f>
        <v>45376</v>
      </c>
      <c r="O720" s="397" t="str">
        <f>VLOOKUP($B720,$A$2:$T$1829,15,FALSE)</f>
        <v>H4-17, H4-18</v>
      </c>
      <c r="P720" s="23">
        <f>VLOOKUP($B720,$A$2:$T$1829,16,FALSE)</f>
        <v>0.41666666666666669</v>
      </c>
      <c r="Q720" s="179">
        <v>90</v>
      </c>
      <c r="R720" s="179"/>
      <c r="S720" s="179"/>
      <c r="T720" s="179"/>
      <c r="U720" s="17"/>
      <c r="V720" s="17"/>
    </row>
    <row r="721" spans="1:22" ht="15" customHeight="1" x14ac:dyDescent="0.2">
      <c r="A721" s="179" t="str">
        <f t="shared" si="44"/>
        <v>Grundlagen BIM-basierter Zusammenarbeit40312021719Baitsch</v>
      </c>
      <c r="B721" s="179" t="s">
        <v>1921</v>
      </c>
      <c r="C721" s="230" t="s">
        <v>912</v>
      </c>
      <c r="D721" s="230" t="s">
        <v>76</v>
      </c>
      <c r="E721" s="230" t="s">
        <v>18</v>
      </c>
      <c r="F721" s="294">
        <v>719</v>
      </c>
      <c r="G721" s="230" t="s">
        <v>1230</v>
      </c>
      <c r="H721" s="301">
        <v>2021</v>
      </c>
      <c r="I721" s="295">
        <v>2</v>
      </c>
      <c r="J721" s="295">
        <v>4031</v>
      </c>
      <c r="K721" s="230" t="s">
        <v>341</v>
      </c>
      <c r="L721" s="230" t="s">
        <v>341</v>
      </c>
      <c r="M721" s="230" t="s">
        <v>470</v>
      </c>
      <c r="N721" s="22">
        <f>VLOOKUP($B721,$A$2:$T$1829,14,FALSE)</f>
        <v>45376</v>
      </c>
      <c r="O721" s="397" t="str">
        <f>VLOOKUP($B721,$A$2:$T$1829,15,FALSE)</f>
        <v>H4-17, H4-18</v>
      </c>
      <c r="P721" s="23">
        <f>VLOOKUP($B721,$A$2:$T$1829,16,FALSE)</f>
        <v>0.41666666666666669</v>
      </c>
      <c r="Q721" s="179">
        <v>90</v>
      </c>
      <c r="R721" s="179"/>
      <c r="S721" s="179"/>
      <c r="T721" s="17"/>
      <c r="U721" s="17"/>
      <c r="V721" s="17"/>
    </row>
    <row r="722" spans="1:22" ht="15" customHeight="1" x14ac:dyDescent="0.2">
      <c r="A722" s="267" t="str">
        <f t="shared" si="44"/>
        <v>Grundlagen de Unternehmensbesteuerung11212022MATHannemann</v>
      </c>
      <c r="B722" s="179" t="s">
        <v>1811</v>
      </c>
      <c r="C722" s="227" t="s">
        <v>903</v>
      </c>
      <c r="D722" s="227" t="s">
        <v>17</v>
      </c>
      <c r="E722" s="227" t="s">
        <v>18</v>
      </c>
      <c r="F722" s="241" t="s">
        <v>19</v>
      </c>
      <c r="G722" s="227" t="s">
        <v>20</v>
      </c>
      <c r="H722" s="237">
        <v>2022</v>
      </c>
      <c r="I722" s="238">
        <v>1</v>
      </c>
      <c r="J722" s="238">
        <v>1121</v>
      </c>
      <c r="K722" s="227" t="s">
        <v>1451</v>
      </c>
      <c r="L722" s="227" t="s">
        <v>1452</v>
      </c>
      <c r="M722" s="227" t="s">
        <v>668</v>
      </c>
      <c r="N722" s="206">
        <f>VLOOKUP($B722,$A$2:$T$1829,14,FALSE)</f>
        <v>45330</v>
      </c>
      <c r="O722" s="207" t="str">
        <f>VLOOKUP($B722,$A$2:$T$1829,15,FALSE)</f>
        <v>AW1-41</v>
      </c>
      <c r="P722" s="208">
        <f>VLOOKUP($B722,$A$2:$T$1829,16,FALSE)</f>
        <v>0.375</v>
      </c>
      <c r="Q722" s="242">
        <v>120</v>
      </c>
      <c r="R722" s="225"/>
      <c r="S722" s="225"/>
      <c r="T722" s="225"/>
      <c r="U722" s="181"/>
      <c r="V722" s="181"/>
    </row>
    <row r="723" spans="1:22" ht="15" customHeight="1" x14ac:dyDescent="0.2">
      <c r="A723" s="243" t="str">
        <f t="shared" si="44"/>
        <v>Grundlagen de Unternehmensbesteuerung11812021ACCHannemann</v>
      </c>
      <c r="B723" s="252"/>
      <c r="C723" s="219" t="s">
        <v>903</v>
      </c>
      <c r="D723" s="219" t="s">
        <v>17</v>
      </c>
      <c r="E723" s="219" t="s">
        <v>18</v>
      </c>
      <c r="F723" s="220" t="s">
        <v>21</v>
      </c>
      <c r="G723" s="219" t="s">
        <v>1743</v>
      </c>
      <c r="H723" s="221">
        <v>2021</v>
      </c>
      <c r="I723" s="222">
        <v>2</v>
      </c>
      <c r="J723" s="222">
        <v>1181</v>
      </c>
      <c r="K723" s="219" t="s">
        <v>1451</v>
      </c>
      <c r="L723" s="219" t="s">
        <v>1452</v>
      </c>
      <c r="M723" s="219" t="s">
        <v>668</v>
      </c>
      <c r="N723" s="223">
        <v>45330</v>
      </c>
      <c r="O723" s="191" t="s">
        <v>1561</v>
      </c>
      <c r="P723" s="224">
        <v>0.375</v>
      </c>
      <c r="Q723" s="232">
        <v>120</v>
      </c>
      <c r="R723" s="252"/>
      <c r="S723" s="6"/>
      <c r="T723" s="252"/>
      <c r="U723" s="17"/>
      <c r="V723" s="17"/>
    </row>
    <row r="724" spans="1:22" ht="15" customHeight="1" x14ac:dyDescent="0.2">
      <c r="A724" s="6" t="str">
        <f t="shared" si="44"/>
        <v>Grundlagen der Elektromobilität40312019757Pautzke</v>
      </c>
      <c r="B724" s="6"/>
      <c r="C724" s="26" t="s">
        <v>1795</v>
      </c>
      <c r="D724" s="26" t="s">
        <v>28</v>
      </c>
      <c r="E724" s="26" t="s">
        <v>29</v>
      </c>
      <c r="F724" s="198">
        <v>757</v>
      </c>
      <c r="G724" s="26" t="s">
        <v>32</v>
      </c>
      <c r="H724" s="28">
        <v>2019</v>
      </c>
      <c r="I724" s="29">
        <v>4</v>
      </c>
      <c r="J724" s="29">
        <v>4031</v>
      </c>
      <c r="K724" s="26" t="s">
        <v>966</v>
      </c>
      <c r="L724" s="26" t="s">
        <v>966</v>
      </c>
      <c r="M724" s="26" t="s">
        <v>248</v>
      </c>
      <c r="N724" s="14">
        <v>45324</v>
      </c>
      <c r="O724" s="30" t="s">
        <v>2153</v>
      </c>
      <c r="P724" s="31">
        <v>0.375</v>
      </c>
      <c r="Q724" s="29">
        <v>90</v>
      </c>
      <c r="R724" s="32"/>
      <c r="S724" s="6"/>
      <c r="T724" s="181"/>
      <c r="U724" s="179"/>
      <c r="V724" s="179"/>
    </row>
    <row r="725" spans="1:22" ht="15" customHeight="1" x14ac:dyDescent="0.2">
      <c r="A725" s="17" t="str">
        <f t="shared" si="44"/>
        <v>Grundlagen der Elektromobilität40312019K57Pautzke</v>
      </c>
      <c r="B725" s="141" t="s">
        <v>967</v>
      </c>
      <c r="C725" s="18" t="s">
        <v>1795</v>
      </c>
      <c r="D725" s="18" t="s">
        <v>28</v>
      </c>
      <c r="E725" s="18" t="s">
        <v>29</v>
      </c>
      <c r="F725" s="19" t="s">
        <v>35</v>
      </c>
      <c r="G725" s="18" t="s">
        <v>36</v>
      </c>
      <c r="H725" s="20">
        <v>2019</v>
      </c>
      <c r="I725" s="21">
        <v>6</v>
      </c>
      <c r="J725" s="21">
        <v>4031</v>
      </c>
      <c r="K725" s="18" t="s">
        <v>966</v>
      </c>
      <c r="L725" s="18" t="s">
        <v>966</v>
      </c>
      <c r="M725" s="18" t="s">
        <v>248</v>
      </c>
      <c r="N725" s="22">
        <f t="shared" ref="N725:N731" si="45">VLOOKUP($B725,$A$2:$T$1829,14,FALSE)</f>
        <v>45324</v>
      </c>
      <c r="O725" s="35" t="str">
        <f t="shared" ref="O725:O731" si="46">VLOOKUP($B725,$A$2:$T$1829,15,FALSE)</f>
        <v>C7-19</v>
      </c>
      <c r="P725" s="23">
        <f t="shared" ref="P725:P731" si="47">VLOOKUP($B725,$A$2:$T$1829,16,FALSE)</f>
        <v>0.375</v>
      </c>
      <c r="Q725" s="21">
        <v>90</v>
      </c>
      <c r="R725" s="36"/>
      <c r="S725" s="17"/>
      <c r="T725" s="24"/>
      <c r="U725" s="17"/>
      <c r="V725" s="17"/>
    </row>
    <row r="726" spans="1:22" ht="15" customHeight="1" x14ac:dyDescent="0.2">
      <c r="A726" s="17" t="str">
        <f t="shared" si="44"/>
        <v>Grundlagen der Elektromobilität40312019K04Pautzke</v>
      </c>
      <c r="B726" s="141" t="s">
        <v>967</v>
      </c>
      <c r="C726" s="18" t="s">
        <v>1795</v>
      </c>
      <c r="D726" s="227" t="s">
        <v>28</v>
      </c>
      <c r="E726" s="227" t="s">
        <v>29</v>
      </c>
      <c r="F726" s="241" t="s">
        <v>69</v>
      </c>
      <c r="G726" s="227" t="s">
        <v>70</v>
      </c>
      <c r="H726" s="237">
        <v>2019</v>
      </c>
      <c r="I726" s="238">
        <v>6</v>
      </c>
      <c r="J726" s="238">
        <v>4031</v>
      </c>
      <c r="K726" s="227" t="s">
        <v>966</v>
      </c>
      <c r="L726" s="227" t="s">
        <v>966</v>
      </c>
      <c r="M726" s="227" t="s">
        <v>248</v>
      </c>
      <c r="N726" s="22">
        <f t="shared" si="45"/>
        <v>45324</v>
      </c>
      <c r="O726" s="35" t="str">
        <f t="shared" si="46"/>
        <v>C7-19</v>
      </c>
      <c r="P726" s="23">
        <f t="shared" si="47"/>
        <v>0.375</v>
      </c>
      <c r="Q726" s="21">
        <v>90</v>
      </c>
      <c r="R726" s="36"/>
      <c r="S726" s="17"/>
      <c r="T726" s="15"/>
      <c r="U726" s="305"/>
      <c r="V726" s="305"/>
    </row>
    <row r="727" spans="1:22" ht="15" customHeight="1" x14ac:dyDescent="0.2">
      <c r="A727" s="17" t="str">
        <f t="shared" si="44"/>
        <v>Grundlagen der Elektromobilität43312019748Pautzke</v>
      </c>
      <c r="B727" s="141" t="s">
        <v>967</v>
      </c>
      <c r="C727" s="18" t="s">
        <v>1795</v>
      </c>
      <c r="D727" s="18" t="s">
        <v>40</v>
      </c>
      <c r="E727" s="18" t="s">
        <v>29</v>
      </c>
      <c r="F727" s="197">
        <v>748</v>
      </c>
      <c r="G727" s="63" t="s">
        <v>46</v>
      </c>
      <c r="H727" s="20">
        <v>2019</v>
      </c>
      <c r="I727" s="21">
        <v>4</v>
      </c>
      <c r="J727" s="21">
        <v>4331</v>
      </c>
      <c r="K727" s="18" t="s">
        <v>966</v>
      </c>
      <c r="L727" s="18" t="s">
        <v>966</v>
      </c>
      <c r="M727" s="18" t="s">
        <v>248</v>
      </c>
      <c r="N727" s="22">
        <f t="shared" si="45"/>
        <v>45324</v>
      </c>
      <c r="O727" s="35" t="str">
        <f t="shared" si="46"/>
        <v>C7-19</v>
      </c>
      <c r="P727" s="23">
        <f t="shared" si="47"/>
        <v>0.375</v>
      </c>
      <c r="Q727" s="36">
        <v>90</v>
      </c>
      <c r="R727" s="36"/>
      <c r="S727" s="17"/>
      <c r="T727" s="15"/>
      <c r="U727" s="305"/>
      <c r="V727" s="305"/>
    </row>
    <row r="728" spans="1:22" ht="15" customHeight="1" x14ac:dyDescent="0.2">
      <c r="A728" s="17" t="str">
        <f t="shared" si="44"/>
        <v>Grundlagen der Elektromobilität40312019704Pautzke</v>
      </c>
      <c r="B728" s="17" t="s">
        <v>967</v>
      </c>
      <c r="C728" s="18" t="s">
        <v>1795</v>
      </c>
      <c r="D728" s="227" t="s">
        <v>28</v>
      </c>
      <c r="E728" s="227" t="s">
        <v>29</v>
      </c>
      <c r="F728" s="236">
        <v>704</v>
      </c>
      <c r="G728" s="227" t="s">
        <v>734</v>
      </c>
      <c r="H728" s="237">
        <v>2019</v>
      </c>
      <c r="I728" s="238" t="s">
        <v>1503</v>
      </c>
      <c r="J728" s="238">
        <v>4031</v>
      </c>
      <c r="K728" s="227" t="s">
        <v>966</v>
      </c>
      <c r="L728" s="227" t="s">
        <v>966</v>
      </c>
      <c r="M728" s="227" t="s">
        <v>248</v>
      </c>
      <c r="N728" s="22">
        <f t="shared" si="45"/>
        <v>45324</v>
      </c>
      <c r="O728" s="35" t="str">
        <f t="shared" si="46"/>
        <v>C7-19</v>
      </c>
      <c r="P728" s="23">
        <f t="shared" si="47"/>
        <v>0.375</v>
      </c>
      <c r="Q728" s="36">
        <v>90</v>
      </c>
      <c r="R728" s="36"/>
      <c r="S728" s="17"/>
      <c r="T728" s="15"/>
      <c r="U728" s="305"/>
      <c r="V728" s="305"/>
    </row>
    <row r="729" spans="1:22" ht="15" customHeight="1" x14ac:dyDescent="0.2">
      <c r="A729" s="179" t="str">
        <f t="shared" si="44"/>
        <v>Grundlagen der Elektromobilität45212019WIEPautzke</v>
      </c>
      <c r="B729" s="386" t="s">
        <v>967</v>
      </c>
      <c r="C729" s="227" t="s">
        <v>1795</v>
      </c>
      <c r="D729" s="227" t="s">
        <v>17</v>
      </c>
      <c r="E729" s="227" t="s">
        <v>29</v>
      </c>
      <c r="F729" s="236" t="s">
        <v>55</v>
      </c>
      <c r="G729" s="227" t="s">
        <v>56</v>
      </c>
      <c r="H729" s="237">
        <v>2019</v>
      </c>
      <c r="I729" s="238">
        <v>4</v>
      </c>
      <c r="J729" s="238">
        <v>4521</v>
      </c>
      <c r="K729" s="227" t="s">
        <v>966</v>
      </c>
      <c r="L729" s="227" t="s">
        <v>966</v>
      </c>
      <c r="M729" s="227" t="s">
        <v>248</v>
      </c>
      <c r="N729" s="206">
        <f t="shared" si="45"/>
        <v>45324</v>
      </c>
      <c r="O729" s="207" t="str">
        <f t="shared" si="46"/>
        <v>C7-19</v>
      </c>
      <c r="P729" s="208">
        <f t="shared" si="47"/>
        <v>0.375</v>
      </c>
      <c r="Q729" s="238">
        <v>90</v>
      </c>
      <c r="R729" s="242"/>
      <c r="S729" s="179"/>
      <c r="T729" s="240"/>
      <c r="U729" s="17"/>
      <c r="V729" s="17"/>
    </row>
    <row r="730" spans="1:22" s="225" customFormat="1" ht="15" customHeight="1" x14ac:dyDescent="0.2">
      <c r="A730" s="17" t="str">
        <f t="shared" si="44"/>
        <v>Grundlagen der Elektromobilität45312019WIMPautzke</v>
      </c>
      <c r="B730" s="141" t="s">
        <v>967</v>
      </c>
      <c r="C730" s="18" t="s">
        <v>1795</v>
      </c>
      <c r="D730" s="18" t="s">
        <v>17</v>
      </c>
      <c r="E730" s="18" t="s">
        <v>29</v>
      </c>
      <c r="F730" s="197" t="s">
        <v>82</v>
      </c>
      <c r="G730" s="18" t="s">
        <v>83</v>
      </c>
      <c r="H730" s="20">
        <v>2019</v>
      </c>
      <c r="I730" s="21">
        <v>4</v>
      </c>
      <c r="J730" s="21">
        <v>4531</v>
      </c>
      <c r="K730" s="18" t="s">
        <v>966</v>
      </c>
      <c r="L730" s="18" t="s">
        <v>966</v>
      </c>
      <c r="M730" s="18" t="s">
        <v>248</v>
      </c>
      <c r="N730" s="22">
        <f t="shared" si="45"/>
        <v>45324</v>
      </c>
      <c r="O730" s="35" t="str">
        <f t="shared" si="46"/>
        <v>C7-19</v>
      </c>
      <c r="P730" s="23">
        <f t="shared" si="47"/>
        <v>0.375</v>
      </c>
      <c r="Q730" s="36">
        <v>90</v>
      </c>
      <c r="R730" s="36"/>
      <c r="S730" s="17"/>
      <c r="T730" s="15"/>
      <c r="U730" s="179"/>
      <c r="V730" s="179"/>
    </row>
    <row r="731" spans="1:22" s="225" customFormat="1" ht="15" customHeight="1" x14ac:dyDescent="0.2">
      <c r="A731" s="17" t="str">
        <f t="shared" si="44"/>
        <v>Grundlagen der Ertragsbe2019IBMThönnes</v>
      </c>
      <c r="B731" s="141" t="s">
        <v>2223</v>
      </c>
      <c r="C731" s="18" t="s">
        <v>912</v>
      </c>
      <c r="D731" s="18" t="s">
        <v>17</v>
      </c>
      <c r="E731" s="18" t="s">
        <v>29</v>
      </c>
      <c r="F731" s="197" t="s">
        <v>1047</v>
      </c>
      <c r="G731" s="18" t="s">
        <v>1048</v>
      </c>
      <c r="H731" s="20">
        <v>2019</v>
      </c>
      <c r="I731" s="21">
        <v>4</v>
      </c>
      <c r="J731" s="415"/>
      <c r="K731" s="18" t="s">
        <v>342</v>
      </c>
      <c r="L731" s="18" t="s">
        <v>342</v>
      </c>
      <c r="M731" s="18" t="s">
        <v>1868</v>
      </c>
      <c r="N731" s="22">
        <f t="shared" si="45"/>
        <v>45329</v>
      </c>
      <c r="O731" s="35" t="str">
        <f t="shared" si="46"/>
        <v>Blue Box, AW0-38</v>
      </c>
      <c r="P731" s="23">
        <f t="shared" si="47"/>
        <v>0.625</v>
      </c>
      <c r="Q731" s="36">
        <v>90</v>
      </c>
      <c r="R731" s="36"/>
      <c r="S731" s="17"/>
      <c r="T731" s="15"/>
      <c r="U731" s="179"/>
      <c r="V731" s="179"/>
    </row>
    <row r="732" spans="1:22" ht="15" customHeight="1" x14ac:dyDescent="0.2">
      <c r="A732" s="17" t="str">
        <f t="shared" si="44"/>
        <v>Grundlagen der Ertragsbe20712019IBMRauenbusch</v>
      </c>
      <c r="B732" s="17" t="s">
        <v>2223</v>
      </c>
      <c r="C732" s="18" t="s">
        <v>912</v>
      </c>
      <c r="D732" s="18" t="s">
        <v>17</v>
      </c>
      <c r="E732" s="18" t="s">
        <v>29</v>
      </c>
      <c r="F732" s="19" t="s">
        <v>1047</v>
      </c>
      <c r="G732" s="63" t="s">
        <v>1048</v>
      </c>
      <c r="H732" s="20">
        <v>2019</v>
      </c>
      <c r="I732" s="21">
        <v>4</v>
      </c>
      <c r="J732" s="21">
        <v>2071</v>
      </c>
      <c r="K732" s="18" t="s">
        <v>342</v>
      </c>
      <c r="L732" s="18" t="s">
        <v>342</v>
      </c>
      <c r="M732" s="18" t="s">
        <v>667</v>
      </c>
      <c r="N732" s="22">
        <f>VLOOKUP($B732,$A$2:$T$3765,14,FALSE)</f>
        <v>45329</v>
      </c>
      <c r="O732" s="35" t="str">
        <f>VLOOKUP($B732,$A$2:$T$3765,15,FALSE)</f>
        <v>Blue Box, AW0-38</v>
      </c>
      <c r="P732" s="23">
        <f>VLOOKUP($B732,$A$2:$T$3765,16,FALSE)</f>
        <v>0.625</v>
      </c>
      <c r="Q732" s="36">
        <v>90</v>
      </c>
      <c r="R732" s="36"/>
      <c r="S732" s="17"/>
      <c r="T732" s="17"/>
      <c r="U732" s="17"/>
      <c r="V732" s="17"/>
    </row>
    <row r="733" spans="1:22" s="1" customFormat="1" ht="15" customHeight="1" x14ac:dyDescent="0.2">
      <c r="A733" s="17" t="str">
        <f t="shared" si="44"/>
        <v>Grundlagen der Ertragsbe2019A67Thönnes</v>
      </c>
      <c r="B733" s="17" t="s">
        <v>2223</v>
      </c>
      <c r="C733" s="18" t="s">
        <v>912</v>
      </c>
      <c r="D733" s="18" t="s">
        <v>17</v>
      </c>
      <c r="E733" s="18" t="s">
        <v>29</v>
      </c>
      <c r="F733" s="19" t="s">
        <v>90</v>
      </c>
      <c r="G733" s="63" t="s">
        <v>91</v>
      </c>
      <c r="H733" s="20">
        <v>2019</v>
      </c>
      <c r="I733" s="21">
        <v>4</v>
      </c>
      <c r="J733" s="415"/>
      <c r="K733" s="18" t="s">
        <v>342</v>
      </c>
      <c r="L733" s="18" t="s">
        <v>342</v>
      </c>
      <c r="M733" s="18" t="s">
        <v>1868</v>
      </c>
      <c r="N733" s="22">
        <f>VLOOKUP($B733,$A$2:$T$3765,14,FALSE)</f>
        <v>45329</v>
      </c>
      <c r="O733" s="35" t="str">
        <f>VLOOKUP($B733,$A$2:$T$3765,15,FALSE)</f>
        <v>Blue Box, AW0-38</v>
      </c>
      <c r="P733" s="23">
        <f>VLOOKUP($B733,$A$2:$T$3765,16,FALSE)</f>
        <v>0.625</v>
      </c>
      <c r="Q733" s="36">
        <v>90</v>
      </c>
      <c r="R733" s="36"/>
      <c r="S733" s="17"/>
      <c r="T733" s="17"/>
      <c r="U733" s="17"/>
      <c r="V733" s="17"/>
    </row>
    <row r="734" spans="1:22" s="1" customFormat="1" ht="15" customHeight="1" x14ac:dyDescent="0.2">
      <c r="A734" s="17" t="str">
        <f t="shared" si="44"/>
        <v>Grundlagen der Ertragsbe2022A67Thönnes</v>
      </c>
      <c r="B734" s="17" t="s">
        <v>2223</v>
      </c>
      <c r="C734" s="18" t="s">
        <v>912</v>
      </c>
      <c r="D734" s="18" t="s">
        <v>17</v>
      </c>
      <c r="E734" s="18" t="s">
        <v>29</v>
      </c>
      <c r="F734" s="19" t="s">
        <v>90</v>
      </c>
      <c r="G734" s="63" t="s">
        <v>91</v>
      </c>
      <c r="H734" s="20">
        <v>2022</v>
      </c>
      <c r="I734" s="21">
        <v>4</v>
      </c>
      <c r="J734" s="415"/>
      <c r="K734" s="18" t="s">
        <v>342</v>
      </c>
      <c r="L734" s="18" t="s">
        <v>342</v>
      </c>
      <c r="M734" s="18" t="s">
        <v>1868</v>
      </c>
      <c r="N734" s="22">
        <f>VLOOKUP($B734,$A$2:$T$3765,14,FALSE)</f>
        <v>45329</v>
      </c>
      <c r="O734" s="35" t="str">
        <f>VLOOKUP($B734,$A$2:$T$3765,15,FALSE)</f>
        <v>Blue Box, AW0-38</v>
      </c>
      <c r="P734" s="23">
        <f>VLOOKUP($B734,$A$2:$T$3765,16,FALSE)</f>
        <v>0.625</v>
      </c>
      <c r="Q734" s="36">
        <v>90</v>
      </c>
      <c r="R734" s="36"/>
      <c r="S734" s="17"/>
      <c r="T734" s="17"/>
      <c r="U734" s="17"/>
      <c r="V734" s="17"/>
    </row>
    <row r="735" spans="1:22" ht="15" customHeight="1" x14ac:dyDescent="0.2">
      <c r="A735" s="17" t="str">
        <f t="shared" si="44"/>
        <v>Grundlagen der Ertragsbe20712019A67Rauenbusch</v>
      </c>
      <c r="B735" s="17" t="s">
        <v>2223</v>
      </c>
      <c r="C735" s="16" t="s">
        <v>912</v>
      </c>
      <c r="D735" s="18" t="s">
        <v>17</v>
      </c>
      <c r="E735" s="18" t="s">
        <v>29</v>
      </c>
      <c r="F735" s="19" t="s">
        <v>90</v>
      </c>
      <c r="G735" s="18" t="s">
        <v>91</v>
      </c>
      <c r="H735" s="20">
        <v>2019</v>
      </c>
      <c r="I735" s="21">
        <v>4</v>
      </c>
      <c r="J735" s="21">
        <v>2071</v>
      </c>
      <c r="K735" s="18" t="s">
        <v>342</v>
      </c>
      <c r="L735" s="18" t="s">
        <v>342</v>
      </c>
      <c r="M735" s="18" t="s">
        <v>667</v>
      </c>
      <c r="N735" s="22">
        <v>45329</v>
      </c>
      <c r="O735" s="41" t="s">
        <v>1832</v>
      </c>
      <c r="P735" s="23">
        <v>0.625</v>
      </c>
      <c r="Q735" s="36">
        <v>90</v>
      </c>
      <c r="R735" s="36"/>
      <c r="S735" s="17"/>
      <c r="T735" s="15"/>
      <c r="U735" s="1"/>
      <c r="V735" s="1"/>
    </row>
    <row r="736" spans="1:22" s="225" customFormat="1" ht="15" customHeight="1" x14ac:dyDescent="0.2">
      <c r="A736" s="181" t="str">
        <f t="shared" si="44"/>
        <v>Grundlagen der Ertragsbe20712022A67Rauenbusch</v>
      </c>
      <c r="B736" s="181"/>
      <c r="C736" s="234" t="s">
        <v>912</v>
      </c>
      <c r="D736" s="219" t="s">
        <v>17</v>
      </c>
      <c r="E736" s="219" t="s">
        <v>29</v>
      </c>
      <c r="F736" s="220" t="s">
        <v>90</v>
      </c>
      <c r="G736" s="219" t="s">
        <v>91</v>
      </c>
      <c r="H736" s="221">
        <v>2022</v>
      </c>
      <c r="I736" s="222">
        <v>4</v>
      </c>
      <c r="J736" s="222">
        <v>2071</v>
      </c>
      <c r="K736" s="219" t="s">
        <v>342</v>
      </c>
      <c r="L736" s="219" t="s">
        <v>342</v>
      </c>
      <c r="M736" s="219" t="s">
        <v>667</v>
      </c>
      <c r="N736" s="316">
        <v>45329</v>
      </c>
      <c r="O736" s="271" t="s">
        <v>1832</v>
      </c>
      <c r="P736" s="303">
        <v>0.625</v>
      </c>
      <c r="Q736" s="271">
        <v>90</v>
      </c>
      <c r="R736" s="252"/>
      <c r="S736" s="252"/>
      <c r="T736" s="252"/>
      <c r="U736" s="179"/>
      <c r="V736" s="179"/>
    </row>
    <row r="737" spans="1:22" ht="15" customHeight="1" x14ac:dyDescent="0.2">
      <c r="A737" s="181" t="str">
        <f t="shared" si="44"/>
        <v>Grundlagen der Gebäudeenergietechnik2020F04Rath/ Höfker</v>
      </c>
      <c r="B737" s="181"/>
      <c r="C737" s="226" t="s">
        <v>859</v>
      </c>
      <c r="D737" s="226" t="s">
        <v>40</v>
      </c>
      <c r="E737" s="226" t="s">
        <v>29</v>
      </c>
      <c r="F737" s="278" t="s">
        <v>53</v>
      </c>
      <c r="G737" s="226" t="s">
        <v>54</v>
      </c>
      <c r="H737" s="291">
        <v>2020</v>
      </c>
      <c r="I737" s="279">
        <v>6</v>
      </c>
      <c r="J737" s="451"/>
      <c r="K737" s="226" t="s">
        <v>2203</v>
      </c>
      <c r="L737" s="226" t="s">
        <v>2203</v>
      </c>
      <c r="M737" s="226" t="s">
        <v>2204</v>
      </c>
      <c r="N737" s="298"/>
      <c r="O737" s="302" t="s">
        <v>859</v>
      </c>
      <c r="P737" s="299"/>
      <c r="Q737" s="181"/>
      <c r="R737" s="181"/>
      <c r="S737" s="181"/>
      <c r="T737" s="181"/>
      <c r="U737" s="17"/>
      <c r="V737" s="17"/>
    </row>
    <row r="738" spans="1:22" ht="15" customHeight="1" x14ac:dyDescent="0.2">
      <c r="A738" s="179" t="str">
        <f t="shared" si="44"/>
        <v>Grundlagen der Gebäudeenergietechnik2018758Rath/ Höfker</v>
      </c>
      <c r="B738" s="179" t="s">
        <v>2205</v>
      </c>
      <c r="C738" s="230" t="s">
        <v>859</v>
      </c>
      <c r="D738" s="230" t="s">
        <v>84</v>
      </c>
      <c r="E738" s="230" t="s">
        <v>29</v>
      </c>
      <c r="F738" s="296" t="s">
        <v>2102</v>
      </c>
      <c r="G738" s="230" t="s">
        <v>121</v>
      </c>
      <c r="H738" s="301">
        <v>2018</v>
      </c>
      <c r="I738" s="295">
        <v>6</v>
      </c>
      <c r="J738" s="389"/>
      <c r="K738" s="230" t="s">
        <v>2203</v>
      </c>
      <c r="L738" s="230" t="s">
        <v>2203</v>
      </c>
      <c r="M738" s="230" t="s">
        <v>2204</v>
      </c>
      <c r="N738" s="287"/>
      <c r="O738" s="288" t="s">
        <v>859</v>
      </c>
      <c r="P738" s="289"/>
      <c r="Q738" s="179"/>
      <c r="R738" s="179"/>
      <c r="S738" s="179"/>
      <c r="T738" s="179"/>
      <c r="U738" s="240"/>
      <c r="V738" s="240"/>
    </row>
    <row r="739" spans="1:22" ht="15" customHeight="1" x14ac:dyDescent="0.2">
      <c r="A739" s="179" t="str">
        <f t="shared" si="44"/>
        <v>Grundlagen der Gebäudeenergietechnik2018UMTRath/ Höfker</v>
      </c>
      <c r="B739" s="179" t="s">
        <v>2205</v>
      </c>
      <c r="C739" s="230" t="s">
        <v>859</v>
      </c>
      <c r="D739" s="230" t="s">
        <v>84</v>
      </c>
      <c r="E739" s="230" t="s">
        <v>29</v>
      </c>
      <c r="F739" s="296" t="s">
        <v>114</v>
      </c>
      <c r="G739" s="230" t="s">
        <v>115</v>
      </c>
      <c r="H739" s="301">
        <v>2018</v>
      </c>
      <c r="I739" s="295">
        <v>6</v>
      </c>
      <c r="J739" s="389"/>
      <c r="K739" s="230" t="s">
        <v>2203</v>
      </c>
      <c r="L739" s="230" t="s">
        <v>2203</v>
      </c>
      <c r="M739" s="230" t="s">
        <v>2204</v>
      </c>
      <c r="N739" s="287"/>
      <c r="O739" s="288" t="s">
        <v>859</v>
      </c>
      <c r="P739" s="289"/>
      <c r="Q739" s="179"/>
      <c r="R739" s="179"/>
      <c r="S739" s="179"/>
      <c r="T739" s="179"/>
      <c r="U739" s="17"/>
      <c r="V739" s="17"/>
    </row>
    <row r="740" spans="1:22" s="252" customFormat="1" ht="15" customHeight="1" x14ac:dyDescent="0.2">
      <c r="A740" s="17" t="str">
        <f t="shared" si="44"/>
        <v>Grundlagen der Informatik3102016771Schmidt</v>
      </c>
      <c r="B740" s="17" t="s">
        <v>1812</v>
      </c>
      <c r="C740" s="63" t="s">
        <v>903</v>
      </c>
      <c r="D740" s="63" t="s">
        <v>76</v>
      </c>
      <c r="E740" s="63" t="s">
        <v>29</v>
      </c>
      <c r="F740" s="178">
        <v>771</v>
      </c>
      <c r="G740" s="63" t="s">
        <v>77</v>
      </c>
      <c r="H740" s="64">
        <v>2016</v>
      </c>
      <c r="I740" s="64">
        <v>1</v>
      </c>
      <c r="J740" s="64">
        <v>310</v>
      </c>
      <c r="K740" s="63" t="s">
        <v>343</v>
      </c>
      <c r="L740" s="63" t="s">
        <v>343</v>
      </c>
      <c r="M740" s="63" t="s">
        <v>181</v>
      </c>
      <c r="N740" s="95">
        <f t="shared" ref="N740:N745" si="48">VLOOKUP($B740,$A$2:$T$1829,14,FALSE)</f>
        <v>45373</v>
      </c>
      <c r="O740" s="87" t="str">
        <f t="shared" ref="O740:O745" si="49">VLOOKUP($B740,$A$2:$T$1829,15,FALSE)</f>
        <v>A0-16</v>
      </c>
      <c r="P740" s="96">
        <f t="shared" ref="P740:P745" si="50">VLOOKUP($B740,$A$2:$T$1829,16,FALSE)</f>
        <v>0.54166666666666663</v>
      </c>
      <c r="Q740" s="92">
        <v>120</v>
      </c>
      <c r="R740" s="92"/>
      <c r="S740" s="183"/>
      <c r="T740" s="17"/>
      <c r="U740" s="181"/>
      <c r="V740" s="181"/>
    </row>
    <row r="741" spans="1:22" s="264" customFormat="1" ht="15" customHeight="1" x14ac:dyDescent="0.2">
      <c r="A741" s="17" t="str">
        <f t="shared" si="44"/>
        <v>Grundlagen der Informatik3102012771Schmidt</v>
      </c>
      <c r="B741" s="17" t="s">
        <v>1812</v>
      </c>
      <c r="C741" s="63" t="s">
        <v>903</v>
      </c>
      <c r="D741" s="63" t="s">
        <v>76</v>
      </c>
      <c r="E741" s="63" t="s">
        <v>29</v>
      </c>
      <c r="F741" s="178">
        <v>771</v>
      </c>
      <c r="G741" s="63" t="s">
        <v>77</v>
      </c>
      <c r="H741" s="64">
        <v>2012</v>
      </c>
      <c r="I741" s="64">
        <v>1</v>
      </c>
      <c r="J741" s="64">
        <v>310</v>
      </c>
      <c r="K741" s="63" t="s">
        <v>343</v>
      </c>
      <c r="L741" s="63" t="s">
        <v>343</v>
      </c>
      <c r="M741" s="63" t="s">
        <v>181</v>
      </c>
      <c r="N741" s="95">
        <f t="shared" si="48"/>
        <v>45373</v>
      </c>
      <c r="O741" s="87" t="str">
        <f t="shared" si="49"/>
        <v>A0-16</v>
      </c>
      <c r="P741" s="96">
        <f t="shared" si="50"/>
        <v>0.54166666666666663</v>
      </c>
      <c r="Q741" s="92">
        <v>120</v>
      </c>
      <c r="R741" s="92"/>
      <c r="S741" s="183"/>
      <c r="T741" s="6"/>
      <c r="U741" s="179"/>
      <c r="V741" s="179"/>
    </row>
    <row r="742" spans="1:22" s="264" customFormat="1" ht="15" customHeight="1" x14ac:dyDescent="0.2">
      <c r="A742" s="17" t="str">
        <f t="shared" si="44"/>
        <v>Grundlagen der Informatik11412019K71Schmidt</v>
      </c>
      <c r="B742" s="17" t="s">
        <v>1812</v>
      </c>
      <c r="C742" s="63" t="s">
        <v>903</v>
      </c>
      <c r="D742" s="63" t="s">
        <v>76</v>
      </c>
      <c r="E742" s="63" t="s">
        <v>29</v>
      </c>
      <c r="F742" s="83" t="s">
        <v>79</v>
      </c>
      <c r="G742" s="63" t="s">
        <v>80</v>
      </c>
      <c r="H742" s="64">
        <v>2019</v>
      </c>
      <c r="I742" s="64">
        <v>3</v>
      </c>
      <c r="J742" s="64">
        <v>1141</v>
      </c>
      <c r="K742" s="63" t="s">
        <v>343</v>
      </c>
      <c r="L742" s="63" t="s">
        <v>343</v>
      </c>
      <c r="M742" s="63" t="s">
        <v>181</v>
      </c>
      <c r="N742" s="95">
        <f t="shared" si="48"/>
        <v>45373</v>
      </c>
      <c r="O742" s="87" t="str">
        <f t="shared" si="49"/>
        <v>A0-16</v>
      </c>
      <c r="P742" s="96">
        <f t="shared" si="50"/>
        <v>0.54166666666666663</v>
      </c>
      <c r="Q742" s="92">
        <v>120</v>
      </c>
      <c r="R742" s="92"/>
      <c r="S742" s="17"/>
      <c r="T742" s="15"/>
      <c r="U742" s="179"/>
      <c r="V742" s="179"/>
    </row>
    <row r="743" spans="1:22" ht="15" customHeight="1" x14ac:dyDescent="0.2">
      <c r="A743" s="17" t="str">
        <f t="shared" si="44"/>
        <v>Grundlagen der Informatik3102012K71Schmidt</v>
      </c>
      <c r="B743" s="17" t="s">
        <v>1812</v>
      </c>
      <c r="C743" s="63" t="s">
        <v>903</v>
      </c>
      <c r="D743" s="63" t="s">
        <v>76</v>
      </c>
      <c r="E743" s="63" t="s">
        <v>29</v>
      </c>
      <c r="F743" s="83" t="s">
        <v>79</v>
      </c>
      <c r="G743" s="63" t="s">
        <v>80</v>
      </c>
      <c r="H743" s="64">
        <v>2012</v>
      </c>
      <c r="I743" s="64">
        <v>3</v>
      </c>
      <c r="J743" s="64">
        <v>310</v>
      </c>
      <c r="K743" s="63" t="s">
        <v>343</v>
      </c>
      <c r="L743" s="63" t="s">
        <v>343</v>
      </c>
      <c r="M743" s="63" t="s">
        <v>181</v>
      </c>
      <c r="N743" s="95">
        <f t="shared" si="48"/>
        <v>45373</v>
      </c>
      <c r="O743" s="87" t="str">
        <f t="shared" si="49"/>
        <v>A0-16</v>
      </c>
      <c r="P743" s="96">
        <f t="shared" si="50"/>
        <v>0.54166666666666663</v>
      </c>
      <c r="Q743" s="92">
        <v>120</v>
      </c>
      <c r="R743" s="92"/>
      <c r="S743" s="17"/>
      <c r="T743" s="17"/>
      <c r="U743" s="6"/>
      <c r="V743" s="6"/>
    </row>
    <row r="744" spans="1:22" ht="15" customHeight="1" x14ac:dyDescent="0.2">
      <c r="A744" s="17" t="str">
        <f t="shared" si="44"/>
        <v>Grundlagen der Informatik30712016F04Oesing</v>
      </c>
      <c r="B744" s="17" t="s">
        <v>344</v>
      </c>
      <c r="C744" s="63" t="s">
        <v>912</v>
      </c>
      <c r="D744" s="63" t="s">
        <v>40</v>
      </c>
      <c r="E744" s="63" t="s">
        <v>29</v>
      </c>
      <c r="F744" s="83" t="s">
        <v>53</v>
      </c>
      <c r="G744" s="63" t="s">
        <v>54</v>
      </c>
      <c r="H744" s="94">
        <v>2016</v>
      </c>
      <c r="I744" s="64">
        <v>5</v>
      </c>
      <c r="J744" s="64">
        <v>3071</v>
      </c>
      <c r="K744" s="63" t="s">
        <v>343</v>
      </c>
      <c r="L744" s="63" t="s">
        <v>343</v>
      </c>
      <c r="M744" s="63" t="s">
        <v>345</v>
      </c>
      <c r="N744" s="95">
        <f t="shared" si="48"/>
        <v>45331</v>
      </c>
      <c r="O744" s="87" t="str">
        <f t="shared" si="49"/>
        <v>C6-13, C7-10</v>
      </c>
      <c r="P744" s="111">
        <f t="shared" si="50"/>
        <v>0.35416666666666669</v>
      </c>
      <c r="Q744" s="17">
        <v>90</v>
      </c>
      <c r="R744" s="17"/>
      <c r="S744" s="17"/>
      <c r="T744" s="17"/>
      <c r="U744" s="225"/>
      <c r="V744" s="225"/>
    </row>
    <row r="745" spans="1:22" ht="15" customHeight="1" x14ac:dyDescent="0.2">
      <c r="A745" s="17" t="str">
        <f t="shared" si="44"/>
        <v>Grundlagen der Informatik30712020F04Oesing</v>
      </c>
      <c r="B745" s="17" t="s">
        <v>344</v>
      </c>
      <c r="C745" s="63" t="s">
        <v>1051</v>
      </c>
      <c r="D745" s="63" t="s">
        <v>40</v>
      </c>
      <c r="E745" s="63" t="s">
        <v>29</v>
      </c>
      <c r="F745" s="83" t="s">
        <v>53</v>
      </c>
      <c r="G745" s="63" t="s">
        <v>54</v>
      </c>
      <c r="H745" s="94">
        <v>2020</v>
      </c>
      <c r="I745" s="64">
        <v>5</v>
      </c>
      <c r="J745" s="64">
        <v>3071</v>
      </c>
      <c r="K745" s="63" t="s">
        <v>343</v>
      </c>
      <c r="L745" s="63" t="s">
        <v>343</v>
      </c>
      <c r="M745" s="63" t="s">
        <v>345</v>
      </c>
      <c r="N745" s="95">
        <f t="shared" si="48"/>
        <v>45331</v>
      </c>
      <c r="O745" s="87" t="str">
        <f t="shared" si="49"/>
        <v>C6-13, C7-10</v>
      </c>
      <c r="P745" s="111">
        <f t="shared" si="50"/>
        <v>0.35416666666666669</v>
      </c>
      <c r="Q745" s="17">
        <v>90</v>
      </c>
      <c r="R745" s="17"/>
      <c r="S745" s="17"/>
      <c r="T745" s="17"/>
      <c r="U745" s="24"/>
      <c r="V745" s="24"/>
    </row>
    <row r="746" spans="1:22" ht="15" customHeight="1" x14ac:dyDescent="0.2">
      <c r="A746" s="181" t="str">
        <f t="shared" si="44"/>
        <v>Grundlagen der Infrastrukturplanung23412022RESMühlenbruch/Jackenkroll/Lipphard</v>
      </c>
      <c r="B746" s="181"/>
      <c r="C746" s="234" t="s">
        <v>859</v>
      </c>
      <c r="D746" s="219" t="s">
        <v>84</v>
      </c>
      <c r="E746" s="219" t="s">
        <v>29</v>
      </c>
      <c r="F746" s="220" t="s">
        <v>1694</v>
      </c>
      <c r="G746" s="219" t="s">
        <v>1695</v>
      </c>
      <c r="H746" s="221">
        <v>2022</v>
      </c>
      <c r="I746" s="222">
        <v>3</v>
      </c>
      <c r="J746" s="222">
        <v>2341</v>
      </c>
      <c r="K746" s="219" t="s">
        <v>2207</v>
      </c>
      <c r="L746" s="219" t="s">
        <v>2207</v>
      </c>
      <c r="M746" s="219" t="s">
        <v>2285</v>
      </c>
      <c r="N746" s="223"/>
      <c r="O746" s="210" t="s">
        <v>859</v>
      </c>
      <c r="P746" s="224"/>
      <c r="Q746" s="232"/>
      <c r="R746" s="232"/>
      <c r="S746" s="181"/>
      <c r="T746" s="240"/>
      <c r="U746" s="179"/>
      <c r="V746" s="179"/>
    </row>
    <row r="747" spans="1:22" ht="15" customHeight="1" x14ac:dyDescent="0.2">
      <c r="A747" s="181" t="str">
        <f t="shared" si="44"/>
        <v>Grundlagen der Ingenieurvermessung25112019718Eling</v>
      </c>
      <c r="B747" s="181"/>
      <c r="C747" s="226" t="s">
        <v>962</v>
      </c>
      <c r="D747" s="226" t="s">
        <v>76</v>
      </c>
      <c r="E747" s="226" t="s">
        <v>29</v>
      </c>
      <c r="F747" s="297">
        <v>718</v>
      </c>
      <c r="G747" s="226" t="s">
        <v>1205</v>
      </c>
      <c r="H747" s="279">
        <v>2019</v>
      </c>
      <c r="I747" s="279">
        <v>5</v>
      </c>
      <c r="J747" s="279">
        <v>2511</v>
      </c>
      <c r="K747" s="226" t="s">
        <v>1206</v>
      </c>
      <c r="L747" s="226" t="s">
        <v>1206</v>
      </c>
      <c r="M747" s="226" t="s">
        <v>1353</v>
      </c>
      <c r="N747" s="298">
        <v>45327</v>
      </c>
      <c r="O747" s="302" t="s">
        <v>1554</v>
      </c>
      <c r="P747" s="303">
        <v>0.54166666666666663</v>
      </c>
      <c r="Q747" s="304">
        <v>120</v>
      </c>
      <c r="R747" s="304"/>
      <c r="S747" s="181"/>
      <c r="T747" s="6"/>
      <c r="U747" s="187"/>
      <c r="V747" s="187"/>
    </row>
    <row r="748" spans="1:22" ht="15" customHeight="1" x14ac:dyDescent="0.2">
      <c r="A748" s="17" t="str">
        <f t="shared" si="44"/>
        <v>Grundlagen der Ingenieurvermessung25112019K18Eling</v>
      </c>
      <c r="B748" s="17" t="s">
        <v>1724</v>
      </c>
      <c r="C748" s="228" t="s">
        <v>903</v>
      </c>
      <c r="D748" s="227" t="s">
        <v>76</v>
      </c>
      <c r="E748" s="227" t="s">
        <v>29</v>
      </c>
      <c r="F748" s="236" t="s">
        <v>172</v>
      </c>
      <c r="G748" s="227" t="s">
        <v>173</v>
      </c>
      <c r="H748" s="237">
        <v>2019</v>
      </c>
      <c r="I748" s="238">
        <v>7</v>
      </c>
      <c r="J748" s="228">
        <v>2511</v>
      </c>
      <c r="K748" s="228" t="s">
        <v>1206</v>
      </c>
      <c r="L748" s="228" t="s">
        <v>1206</v>
      </c>
      <c r="M748" s="16" t="s">
        <v>1353</v>
      </c>
      <c r="N748" s="95">
        <f>VLOOKUP($B748,$A$2:$T$1829,14,FALSE)</f>
        <v>45327</v>
      </c>
      <c r="O748" s="87" t="str">
        <f>VLOOKUP($B748,$A$2:$T$1829,15,FALSE)</f>
        <v>A0-18/19</v>
      </c>
      <c r="P748" s="111">
        <f>VLOOKUP($B748,$A$2:$T$1829,16,FALSE)</f>
        <v>0.54166666666666663</v>
      </c>
      <c r="Q748" s="179">
        <v>120</v>
      </c>
      <c r="R748" s="1"/>
      <c r="S748" s="1"/>
      <c r="T748" s="1"/>
      <c r="U748" s="17"/>
      <c r="V748" s="17"/>
    </row>
    <row r="749" spans="1:22" ht="15" customHeight="1" x14ac:dyDescent="0.2">
      <c r="A749" s="6" t="str">
        <f t="shared" si="44"/>
        <v>Grundlagen der Kartographie21112019718Zimmermann</v>
      </c>
      <c r="B749" s="6"/>
      <c r="C749" s="52" t="s">
        <v>903</v>
      </c>
      <c r="D749" s="79" t="s">
        <v>76</v>
      </c>
      <c r="E749" s="52" t="s">
        <v>29</v>
      </c>
      <c r="F749" s="200">
        <v>718</v>
      </c>
      <c r="G749" s="52" t="s">
        <v>169</v>
      </c>
      <c r="H749" s="81">
        <v>2019</v>
      </c>
      <c r="I749" s="52">
        <v>3</v>
      </c>
      <c r="J749" s="52">
        <v>2111</v>
      </c>
      <c r="K749" s="52" t="s">
        <v>837</v>
      </c>
      <c r="L749" s="52" t="s">
        <v>837</v>
      </c>
      <c r="M749" s="52" t="s">
        <v>595</v>
      </c>
      <c r="N749" s="14">
        <v>45379</v>
      </c>
      <c r="O749" s="30" t="s">
        <v>167</v>
      </c>
      <c r="P749" s="31">
        <v>0.5</v>
      </c>
      <c r="Q749" s="6">
        <v>120</v>
      </c>
      <c r="R749" s="6"/>
      <c r="S749" s="184"/>
      <c r="T749" s="181"/>
      <c r="U749" s="17"/>
      <c r="V749" s="17"/>
    </row>
    <row r="750" spans="1:22" ht="15" customHeight="1" x14ac:dyDescent="0.2">
      <c r="A750" s="179" t="str">
        <f t="shared" si="44"/>
        <v>Grundlagen der Kartographie21112019K18Zimmermann</v>
      </c>
      <c r="B750" s="179" t="s">
        <v>838</v>
      </c>
      <c r="C750" s="228" t="s">
        <v>903</v>
      </c>
      <c r="D750" s="253" t="s">
        <v>76</v>
      </c>
      <c r="E750" s="228" t="s">
        <v>29</v>
      </c>
      <c r="F750" s="254" t="s">
        <v>172</v>
      </c>
      <c r="G750" s="228" t="s">
        <v>173</v>
      </c>
      <c r="H750" s="255">
        <v>2019</v>
      </c>
      <c r="I750" s="228">
        <v>5</v>
      </c>
      <c r="J750" s="228">
        <v>2111</v>
      </c>
      <c r="K750" s="228" t="s">
        <v>837</v>
      </c>
      <c r="L750" s="228" t="s">
        <v>837</v>
      </c>
      <c r="M750" s="228" t="s">
        <v>595</v>
      </c>
      <c r="N750" s="206">
        <f>VLOOKUP($B750,$A$2:$T$3321,14,FALSE)</f>
        <v>45379</v>
      </c>
      <c r="O750" s="207" t="str">
        <f>VLOOKUP($B750,$A$2:$T$3321,15,FALSE)</f>
        <v>H9</v>
      </c>
      <c r="P750" s="208">
        <f>VLOOKUP($B750,$A$2:$T$3321,16,FALSE)</f>
        <v>0.5</v>
      </c>
      <c r="Q750" s="179">
        <v>120</v>
      </c>
      <c r="R750" s="179"/>
      <c r="S750" s="306"/>
      <c r="T750" s="17"/>
      <c r="U750" s="17"/>
      <c r="V750" s="17"/>
    </row>
    <row r="751" spans="1:22" ht="15" customHeight="1" x14ac:dyDescent="0.2">
      <c r="A751" s="17" t="str">
        <f t="shared" si="44"/>
        <v>Grundlagen der Kartographie21512019771Zimmermann</v>
      </c>
      <c r="B751" s="17" t="s">
        <v>838</v>
      </c>
      <c r="C751" s="16" t="s">
        <v>903</v>
      </c>
      <c r="D751" s="70" t="s">
        <v>76</v>
      </c>
      <c r="E751" s="16" t="s">
        <v>29</v>
      </c>
      <c r="F751" s="199">
        <v>771</v>
      </c>
      <c r="G751" s="16" t="s">
        <v>77</v>
      </c>
      <c r="H751" s="72">
        <v>2019</v>
      </c>
      <c r="I751" s="16">
        <v>3</v>
      </c>
      <c r="J751" s="16">
        <v>2151</v>
      </c>
      <c r="K751" s="16" t="s">
        <v>837</v>
      </c>
      <c r="L751" s="16" t="s">
        <v>837</v>
      </c>
      <c r="M751" s="16" t="s">
        <v>595</v>
      </c>
      <c r="N751" s="22">
        <f>VLOOKUP($B751,$A$2:$T$3321,14,FALSE)</f>
        <v>45379</v>
      </c>
      <c r="O751" s="35" t="str">
        <f>VLOOKUP($B751,$A$2:$T$3321,15,FALSE)</f>
        <v>H9</v>
      </c>
      <c r="P751" s="23">
        <f>VLOOKUP($B751,$A$2:$T$3321,16,FALSE)</f>
        <v>0.5</v>
      </c>
      <c r="Q751" s="17">
        <v>120</v>
      </c>
      <c r="R751" s="17"/>
      <c r="S751" s="183"/>
      <c r="T751" s="179"/>
      <c r="U751" s="179"/>
      <c r="V751" s="179"/>
    </row>
    <row r="752" spans="1:22" ht="15" customHeight="1" x14ac:dyDescent="0.2">
      <c r="A752" s="17" t="str">
        <f t="shared" si="44"/>
        <v>Grundlagen der Kartographie37612020F04Klein</v>
      </c>
      <c r="B752" s="17" t="s">
        <v>838</v>
      </c>
      <c r="C752" s="16" t="s">
        <v>903</v>
      </c>
      <c r="D752" s="70" t="s">
        <v>76</v>
      </c>
      <c r="E752" s="16" t="s">
        <v>29</v>
      </c>
      <c r="F752" s="199" t="s">
        <v>53</v>
      </c>
      <c r="G752" s="16" t="s">
        <v>54</v>
      </c>
      <c r="H752" s="72">
        <v>2020</v>
      </c>
      <c r="I752" s="16">
        <v>5</v>
      </c>
      <c r="J752" s="16">
        <v>3761</v>
      </c>
      <c r="K752" s="16" t="s">
        <v>837</v>
      </c>
      <c r="L752" s="16" t="s">
        <v>837</v>
      </c>
      <c r="M752" s="16" t="s">
        <v>1708</v>
      </c>
      <c r="N752" s="22">
        <f>VLOOKUP($B752,$A$2:$T$2262,14,FALSE)</f>
        <v>45379</v>
      </c>
      <c r="O752" s="37" t="str">
        <f>VLOOKUP($B752,$A$2:$T$2262,15,FALSE)</f>
        <v>H9</v>
      </c>
      <c r="P752" s="23">
        <f>VLOOKUP($B752,$A$2:$T$2262,16,FALSE)</f>
        <v>0.5</v>
      </c>
      <c r="Q752" s="16">
        <v>120</v>
      </c>
      <c r="R752" s="17"/>
      <c r="S752" s="183"/>
      <c r="T752" s="179"/>
      <c r="U752" s="6"/>
      <c r="V752" s="6"/>
    </row>
    <row r="753" spans="1:22" s="225" customFormat="1" ht="15" customHeight="1" x14ac:dyDescent="0.2">
      <c r="A753" s="86" t="str">
        <f t="shared" si="44"/>
        <v>Grundlagen der Rechnungslegung20352019WIIHendler</v>
      </c>
      <c r="B753" s="86"/>
      <c r="C753" s="52" t="s">
        <v>1008</v>
      </c>
      <c r="D753" s="79" t="s">
        <v>17</v>
      </c>
      <c r="E753" s="52" t="s">
        <v>29</v>
      </c>
      <c r="F753" s="80" t="s">
        <v>48</v>
      </c>
      <c r="G753" s="52" t="s">
        <v>49</v>
      </c>
      <c r="H753" s="81">
        <v>2019</v>
      </c>
      <c r="I753" s="52">
        <v>3</v>
      </c>
      <c r="J753" s="52">
        <v>2035</v>
      </c>
      <c r="K753" s="52" t="s">
        <v>347</v>
      </c>
      <c r="L753" s="52" t="s">
        <v>347</v>
      </c>
      <c r="M753" s="52" t="s">
        <v>27</v>
      </c>
      <c r="N753" s="14">
        <v>45335</v>
      </c>
      <c r="O753" s="30" t="s">
        <v>167</v>
      </c>
      <c r="P753" s="31">
        <v>0.33333333333333331</v>
      </c>
      <c r="Q753" s="52">
        <v>45</v>
      </c>
      <c r="R753" s="6"/>
      <c r="S753" s="259"/>
      <c r="T753" s="17"/>
      <c r="U753" s="17"/>
      <c r="V753" s="17"/>
    </row>
    <row r="754" spans="1:22" s="225" customFormat="1" ht="15" customHeight="1" x14ac:dyDescent="0.2">
      <c r="A754" s="17" t="str">
        <f t="shared" si="44"/>
        <v>Grundlagen der Rechnungslegung20352019WIMHendler</v>
      </c>
      <c r="B754" s="17" t="s">
        <v>1814</v>
      </c>
      <c r="C754" s="16" t="s">
        <v>1008</v>
      </c>
      <c r="D754" s="70" t="s">
        <v>17</v>
      </c>
      <c r="E754" s="16" t="s">
        <v>29</v>
      </c>
      <c r="F754" s="71" t="s">
        <v>82</v>
      </c>
      <c r="G754" s="18" t="s">
        <v>83</v>
      </c>
      <c r="H754" s="72">
        <v>2019</v>
      </c>
      <c r="I754" s="16">
        <v>3</v>
      </c>
      <c r="J754" s="16">
        <v>2035</v>
      </c>
      <c r="K754" s="16" t="s">
        <v>347</v>
      </c>
      <c r="L754" s="16" t="s">
        <v>347</v>
      </c>
      <c r="M754" s="16" t="s">
        <v>27</v>
      </c>
      <c r="N754" s="22">
        <f>VLOOKUP($B754,$A$2:$T$1829,14,FALSE)</f>
        <v>45335</v>
      </c>
      <c r="O754" s="37" t="str">
        <f>VLOOKUP($B754,$A$2:$T$1829,15,FALSE)</f>
        <v>H9</v>
      </c>
      <c r="P754" s="23">
        <f>VLOOKUP($B754,$A$2:$T$1829,16,FALSE)</f>
        <v>0.33333333333333331</v>
      </c>
      <c r="Q754" s="17">
        <v>45</v>
      </c>
      <c r="R754" s="17"/>
      <c r="S754" s="17"/>
      <c r="T754" s="187"/>
      <c r="U754" s="17"/>
      <c r="V754" s="17"/>
    </row>
    <row r="755" spans="1:22" ht="15" customHeight="1" x14ac:dyDescent="0.2">
      <c r="A755" s="17" t="str">
        <f t="shared" si="44"/>
        <v>Grundlagen der Rechnungslegung20352019WIBHendler</v>
      </c>
      <c r="B755" s="17" t="s">
        <v>1814</v>
      </c>
      <c r="C755" s="16" t="s">
        <v>1008</v>
      </c>
      <c r="D755" s="70" t="s">
        <v>17</v>
      </c>
      <c r="E755" s="16" t="s">
        <v>29</v>
      </c>
      <c r="F755" s="71" t="s">
        <v>101</v>
      </c>
      <c r="G755" s="16" t="s">
        <v>102</v>
      </c>
      <c r="H755" s="72">
        <v>2019</v>
      </c>
      <c r="I755" s="16">
        <v>3</v>
      </c>
      <c r="J755" s="16">
        <v>2035</v>
      </c>
      <c r="K755" s="16" t="s">
        <v>347</v>
      </c>
      <c r="L755" s="16" t="s">
        <v>347</v>
      </c>
      <c r="M755" s="16" t="s">
        <v>27</v>
      </c>
      <c r="N755" s="95">
        <f>VLOOKUP($B755,$A$2:$T$1829,14,FALSE)</f>
        <v>45335</v>
      </c>
      <c r="O755" s="87" t="str">
        <f>VLOOKUP($B755,$A$2:$T$1829,15,FALSE)</f>
        <v>H9</v>
      </c>
      <c r="P755" s="111">
        <f>VLOOKUP($B755,$A$2:$T$1829,16,FALSE)</f>
        <v>0.33333333333333331</v>
      </c>
      <c r="Q755" s="16">
        <v>45</v>
      </c>
      <c r="R755" s="17"/>
      <c r="S755" s="17"/>
      <c r="T755" s="6"/>
      <c r="U755" s="179"/>
      <c r="V755" s="179"/>
    </row>
    <row r="756" spans="1:22" ht="15" customHeight="1" x14ac:dyDescent="0.2">
      <c r="A756" s="17" t="str">
        <f t="shared" si="44"/>
        <v>Grundlagen der Rechnungslegung20352019WIEHenlder</v>
      </c>
      <c r="B756" s="17" t="s">
        <v>1814</v>
      </c>
      <c r="C756" s="16" t="s">
        <v>1008</v>
      </c>
      <c r="D756" s="70" t="s">
        <v>17</v>
      </c>
      <c r="E756" s="16" t="s">
        <v>29</v>
      </c>
      <c r="F756" s="71" t="s">
        <v>55</v>
      </c>
      <c r="G756" s="18" t="s">
        <v>56</v>
      </c>
      <c r="H756" s="72">
        <v>2019</v>
      </c>
      <c r="I756" s="16">
        <v>3</v>
      </c>
      <c r="J756" s="16">
        <v>2035</v>
      </c>
      <c r="K756" s="16" t="s">
        <v>347</v>
      </c>
      <c r="L756" s="16" t="s">
        <v>347</v>
      </c>
      <c r="M756" s="16" t="s">
        <v>1813</v>
      </c>
      <c r="N756" s="22">
        <f>VLOOKUP($B756,$A$2:$T$1829,14,FALSE)</f>
        <v>45335</v>
      </c>
      <c r="O756" s="35" t="str">
        <f>VLOOKUP($B756,$A$2:$T$1829,15,FALSE)</f>
        <v>H9</v>
      </c>
      <c r="P756" s="23">
        <f>VLOOKUP($B756,$A$2:$T$1829,16,FALSE)</f>
        <v>0.33333333333333331</v>
      </c>
      <c r="Q756" s="16">
        <v>45</v>
      </c>
      <c r="R756" s="17"/>
      <c r="S756" s="17"/>
      <c r="T756" s="86"/>
      <c r="U756" s="249"/>
      <c r="V756" s="249"/>
    </row>
    <row r="757" spans="1:22" ht="15" customHeight="1" x14ac:dyDescent="0.2">
      <c r="A757" s="6" t="str">
        <f t="shared" si="44"/>
        <v>Grundlagen der Statistik1212020F04Moos</v>
      </c>
      <c r="B757" s="6"/>
      <c r="C757" s="26" t="s">
        <v>2010</v>
      </c>
      <c r="D757" s="26" t="s">
        <v>40</v>
      </c>
      <c r="E757" s="26" t="s">
        <v>29</v>
      </c>
      <c r="F757" s="27" t="s">
        <v>53</v>
      </c>
      <c r="G757" s="26" t="s">
        <v>54</v>
      </c>
      <c r="H757" s="28">
        <v>2020</v>
      </c>
      <c r="I757" s="29">
        <v>1</v>
      </c>
      <c r="J757" s="29">
        <v>121</v>
      </c>
      <c r="K757" s="26" t="s">
        <v>1121</v>
      </c>
      <c r="L757" s="26" t="s">
        <v>1121</v>
      </c>
      <c r="M757" s="26" t="s">
        <v>607</v>
      </c>
      <c r="N757" s="14">
        <v>45331</v>
      </c>
      <c r="O757" s="30" t="s">
        <v>2176</v>
      </c>
      <c r="P757" s="31">
        <v>0.54166666666666663</v>
      </c>
      <c r="Q757" s="29">
        <v>90</v>
      </c>
      <c r="R757" s="32"/>
      <c r="S757" s="6"/>
      <c r="T757" s="17"/>
      <c r="U757" s="179"/>
      <c r="V757" s="179"/>
    </row>
    <row r="758" spans="1:22" s="171" customFormat="1" ht="15" customHeight="1" x14ac:dyDescent="0.2">
      <c r="A758" s="6" t="str">
        <f t="shared" si="44"/>
        <v>Grundlagen Elektrotechnik11112019779Lipphardt</v>
      </c>
      <c r="B758" s="42"/>
      <c r="C758" s="43" t="s">
        <v>903</v>
      </c>
      <c r="D758" s="43" t="s">
        <v>40</v>
      </c>
      <c r="E758" s="43" t="s">
        <v>29</v>
      </c>
      <c r="F758" s="85">
        <v>779</v>
      </c>
      <c r="G758" s="43" t="s">
        <v>281</v>
      </c>
      <c r="H758" s="44">
        <v>2019</v>
      </c>
      <c r="I758" s="45">
        <v>1</v>
      </c>
      <c r="J758" s="45">
        <v>1111</v>
      </c>
      <c r="K758" s="43" t="s">
        <v>348</v>
      </c>
      <c r="L758" s="43" t="s">
        <v>348</v>
      </c>
      <c r="M758" s="43" t="s">
        <v>1527</v>
      </c>
      <c r="N758" s="14">
        <v>45322</v>
      </c>
      <c r="O758" s="47" t="s">
        <v>167</v>
      </c>
      <c r="P758" s="31">
        <v>0.35416666666666669</v>
      </c>
      <c r="Q758" s="29">
        <v>120</v>
      </c>
      <c r="R758" s="32"/>
      <c r="S758" s="180"/>
      <c r="T758" s="15"/>
      <c r="U758" s="179"/>
      <c r="V758" s="179"/>
    </row>
    <row r="759" spans="1:22" s="1" customFormat="1" ht="15" customHeight="1" x14ac:dyDescent="0.2">
      <c r="A759" s="17" t="str">
        <f t="shared" si="44"/>
        <v>Grundlagen Elektrotechnik11112019K79Lipphardt</v>
      </c>
      <c r="B759" s="6" t="s">
        <v>1808</v>
      </c>
      <c r="C759" s="63" t="s">
        <v>903</v>
      </c>
      <c r="D759" s="63" t="s">
        <v>40</v>
      </c>
      <c r="E759" s="63" t="s">
        <v>29</v>
      </c>
      <c r="F759" s="83" t="s">
        <v>1393</v>
      </c>
      <c r="G759" s="63" t="s">
        <v>1416</v>
      </c>
      <c r="H759" s="94">
        <v>2019</v>
      </c>
      <c r="I759" s="64">
        <v>3</v>
      </c>
      <c r="J759" s="64">
        <v>1111</v>
      </c>
      <c r="K759" s="63" t="s">
        <v>348</v>
      </c>
      <c r="L759" s="63" t="s">
        <v>348</v>
      </c>
      <c r="M759" s="63" t="s">
        <v>1527</v>
      </c>
      <c r="N759" s="22">
        <f>VLOOKUP($B759,$A$2:$T$3483,14,FALSE)</f>
        <v>45322</v>
      </c>
      <c r="O759" s="41" t="str">
        <f>VLOOKUP($B759,$A$2:$T$1829,15,FALSE)</f>
        <v>H9</v>
      </c>
      <c r="P759" s="23">
        <f>VLOOKUP($B759,$A$2:$T$1829,16,FALSE)</f>
        <v>0.35416666666666669</v>
      </c>
      <c r="Q759" s="36">
        <v>120</v>
      </c>
      <c r="R759" s="36"/>
      <c r="S759" s="358"/>
      <c r="T759" s="15"/>
      <c r="U759" s="17"/>
      <c r="V759" s="17"/>
    </row>
    <row r="760" spans="1:22" ht="15" customHeight="1" x14ac:dyDescent="0.2">
      <c r="A760" s="179" t="str">
        <f t="shared" si="44"/>
        <v>Grundlagen Elektrotechnik 242612019779Akselrod</v>
      </c>
      <c r="B760" s="179" t="s">
        <v>1431</v>
      </c>
      <c r="C760" s="230" t="s">
        <v>903</v>
      </c>
      <c r="D760" s="230" t="s">
        <v>40</v>
      </c>
      <c r="E760" s="230" t="s">
        <v>29</v>
      </c>
      <c r="F760" s="296">
        <v>779</v>
      </c>
      <c r="G760" s="230" t="s">
        <v>281</v>
      </c>
      <c r="H760" s="301">
        <v>2019</v>
      </c>
      <c r="I760" s="295">
        <v>6</v>
      </c>
      <c r="J760" s="295">
        <v>4261</v>
      </c>
      <c r="K760" s="230" t="s">
        <v>1415</v>
      </c>
      <c r="L760" s="230" t="s">
        <v>1415</v>
      </c>
      <c r="M760" s="230" t="s">
        <v>265</v>
      </c>
      <c r="N760" s="206">
        <f>VLOOKUP($B760,$A$2:$T$3483,14,FALSE)</f>
        <v>45321</v>
      </c>
      <c r="O760" s="239" t="str">
        <f>VLOOKUP($B760,$A$2:$T$3483,15,FALSE)</f>
        <v>C5-14</v>
      </c>
      <c r="P760" s="208">
        <f>VLOOKUP($B760,$A$2:$T$3483,16,FALSE)</f>
        <v>0.375</v>
      </c>
      <c r="Q760" s="238">
        <v>120</v>
      </c>
      <c r="R760" s="242"/>
      <c r="S760" s="335"/>
      <c r="T760" s="240"/>
      <c r="U760" s="179"/>
      <c r="V760" s="179"/>
    </row>
    <row r="761" spans="1:22" ht="15" customHeight="1" x14ac:dyDescent="0.2">
      <c r="A761" s="179" t="str">
        <f t="shared" si="44"/>
        <v>Grundlagen Elektrotechnik 242612019K79Akselrod</v>
      </c>
      <c r="B761" s="179" t="s">
        <v>1431</v>
      </c>
      <c r="C761" s="230" t="s">
        <v>903</v>
      </c>
      <c r="D761" s="230" t="s">
        <v>40</v>
      </c>
      <c r="E761" s="230" t="s">
        <v>29</v>
      </c>
      <c r="F761" s="296" t="s">
        <v>1393</v>
      </c>
      <c r="G761" s="230" t="s">
        <v>1416</v>
      </c>
      <c r="H761" s="301">
        <v>2019</v>
      </c>
      <c r="I761" s="295">
        <v>8</v>
      </c>
      <c r="J761" s="295">
        <v>4261</v>
      </c>
      <c r="K761" s="230" t="s">
        <v>1415</v>
      </c>
      <c r="L761" s="230" t="s">
        <v>1415</v>
      </c>
      <c r="M761" s="230" t="s">
        <v>265</v>
      </c>
      <c r="N761" s="206">
        <f>VLOOKUP($B761,$A$2:$T$3483,14,FALSE)</f>
        <v>45321</v>
      </c>
      <c r="O761" s="239" t="str">
        <f>VLOOKUP($B761,$A$2:$T$3483,15,FALSE)</f>
        <v>C5-14</v>
      </c>
      <c r="P761" s="479">
        <f>VLOOKUP($B761,$A$2:$T$3483,16,FALSE)</f>
        <v>0.375</v>
      </c>
      <c r="Q761" s="238">
        <v>120</v>
      </c>
      <c r="R761" s="242"/>
      <c r="S761" s="335"/>
      <c r="T761" s="240"/>
      <c r="U761" s="166"/>
      <c r="V761" s="166"/>
    </row>
    <row r="762" spans="1:22" ht="15" customHeight="1" x14ac:dyDescent="0.2">
      <c r="A762" s="181" t="str">
        <f t="shared" si="44"/>
        <v>Grundlagen Informatik    11412019771Schmidt</v>
      </c>
      <c r="B762" s="181"/>
      <c r="C762" s="226" t="s">
        <v>903</v>
      </c>
      <c r="D762" s="226" t="s">
        <v>76</v>
      </c>
      <c r="E762" s="226" t="s">
        <v>29</v>
      </c>
      <c r="F762" s="278">
        <v>771</v>
      </c>
      <c r="G762" s="226" t="s">
        <v>77</v>
      </c>
      <c r="H762" s="279">
        <v>2019</v>
      </c>
      <c r="I762" s="279">
        <v>2</v>
      </c>
      <c r="J762" s="279">
        <v>1141</v>
      </c>
      <c r="K762" s="226" t="s">
        <v>349</v>
      </c>
      <c r="L762" s="226" t="s">
        <v>349</v>
      </c>
      <c r="M762" s="226" t="s">
        <v>181</v>
      </c>
      <c r="N762" s="298">
        <v>45373</v>
      </c>
      <c r="O762" s="302" t="s">
        <v>1138</v>
      </c>
      <c r="P762" s="481">
        <v>0.54166666666666663</v>
      </c>
      <c r="Q762" s="300">
        <v>120</v>
      </c>
      <c r="R762" s="271"/>
      <c r="S762" s="259"/>
      <c r="T762" s="240"/>
      <c r="U762" s="17"/>
      <c r="V762" s="17"/>
    </row>
    <row r="763" spans="1:22" ht="15" customHeight="1" x14ac:dyDescent="0.2">
      <c r="A763" s="23" t="s">
        <v>1650</v>
      </c>
      <c r="B763" s="17" t="s">
        <v>2279</v>
      </c>
      <c r="C763" s="18" t="s">
        <v>912</v>
      </c>
      <c r="D763" s="59" t="s">
        <v>17</v>
      </c>
      <c r="E763" s="59" t="s">
        <v>29</v>
      </c>
      <c r="F763" s="59" t="s">
        <v>101</v>
      </c>
      <c r="G763" s="18" t="s">
        <v>102</v>
      </c>
      <c r="H763" s="16">
        <v>2019</v>
      </c>
      <c r="I763" s="16">
        <v>1</v>
      </c>
      <c r="J763" s="16">
        <v>1111</v>
      </c>
      <c r="K763" s="63" t="s">
        <v>350</v>
      </c>
      <c r="L763" s="16" t="s">
        <v>350</v>
      </c>
      <c r="M763" s="16" t="s">
        <v>631</v>
      </c>
      <c r="N763" s="22">
        <f t="shared" ref="N763:N772" si="51">VLOOKUP($B763,$A$2:$T$1829,14,FALSE)</f>
        <v>45337</v>
      </c>
      <c r="O763" s="17" t="str">
        <f t="shared" ref="O763:O772" si="52">VLOOKUP($B763,$A$2:$T$1829,15,FALSE)</f>
        <v>Blue Box</v>
      </c>
      <c r="P763" s="82">
        <f t="shared" ref="P763:P772" si="53">VLOOKUP($B763,$A$2:$T$1829,16,FALSE)</f>
        <v>0.35416666666666669</v>
      </c>
      <c r="Q763" s="16">
        <v>90</v>
      </c>
      <c r="R763" s="1"/>
      <c r="S763" s="17"/>
      <c r="T763" s="1"/>
      <c r="U763" s="17"/>
      <c r="V763" s="17"/>
    </row>
    <row r="764" spans="1:22" ht="15" customHeight="1" x14ac:dyDescent="0.2">
      <c r="A764" s="23" t="s">
        <v>1649</v>
      </c>
      <c r="B764" s="17" t="s">
        <v>2279</v>
      </c>
      <c r="C764" s="18" t="s">
        <v>912</v>
      </c>
      <c r="D764" s="59" t="s">
        <v>17</v>
      </c>
      <c r="E764" s="59" t="s">
        <v>29</v>
      </c>
      <c r="F764" s="59" t="s">
        <v>48</v>
      </c>
      <c r="G764" s="354" t="s">
        <v>49</v>
      </c>
      <c r="H764" s="16">
        <v>2019</v>
      </c>
      <c r="I764" s="16">
        <v>1</v>
      </c>
      <c r="J764" s="16">
        <v>1111</v>
      </c>
      <c r="K764" s="63" t="s">
        <v>350</v>
      </c>
      <c r="L764" s="16" t="s">
        <v>350</v>
      </c>
      <c r="M764" s="16" t="s">
        <v>631</v>
      </c>
      <c r="N764" s="22">
        <f t="shared" si="51"/>
        <v>45337</v>
      </c>
      <c r="O764" s="17" t="str">
        <f t="shared" si="52"/>
        <v>Blue Box</v>
      </c>
      <c r="P764" s="82">
        <f t="shared" si="53"/>
        <v>0.35416666666666669</v>
      </c>
      <c r="Q764" s="17">
        <v>90</v>
      </c>
      <c r="R764" s="1"/>
      <c r="S764" s="17"/>
      <c r="T764" s="1"/>
      <c r="U764" s="17"/>
      <c r="V764" s="17"/>
    </row>
    <row r="765" spans="1:22" ht="15" customHeight="1" x14ac:dyDescent="0.2">
      <c r="A765" s="269" t="str">
        <f t="shared" ref="A765:A797" si="54">K765&amp;J765&amp;H765&amp;F765&amp;M765</f>
        <v>Grundlagen Marketing11712022IBMStark/Schlottmann</v>
      </c>
      <c r="B765" s="269" t="s">
        <v>2279</v>
      </c>
      <c r="C765" s="346" t="s">
        <v>1788</v>
      </c>
      <c r="D765" s="346" t="s">
        <v>17</v>
      </c>
      <c r="E765" s="346" t="s">
        <v>29</v>
      </c>
      <c r="F765" s="346" t="s">
        <v>1047</v>
      </c>
      <c r="G765" s="346" t="s">
        <v>1048</v>
      </c>
      <c r="H765" s="346">
        <v>2022</v>
      </c>
      <c r="I765" s="346">
        <v>2</v>
      </c>
      <c r="J765" s="346">
        <v>1171</v>
      </c>
      <c r="K765" s="97" t="s">
        <v>350</v>
      </c>
      <c r="L765" s="97" t="s">
        <v>350</v>
      </c>
      <c r="M765" s="97" t="s">
        <v>1786</v>
      </c>
      <c r="N765" s="22">
        <f t="shared" si="51"/>
        <v>45337</v>
      </c>
      <c r="O765" s="84" t="str">
        <f t="shared" si="52"/>
        <v>Blue Box</v>
      </c>
      <c r="P765" s="82">
        <f t="shared" si="53"/>
        <v>0.35416666666666669</v>
      </c>
      <c r="Q765" s="84">
        <v>90</v>
      </c>
      <c r="R765" s="84"/>
      <c r="S765" s="84"/>
      <c r="T765" s="84"/>
      <c r="U765" s="268"/>
      <c r="V765" s="268"/>
    </row>
    <row r="766" spans="1:22" ht="15" customHeight="1" x14ac:dyDescent="0.2">
      <c r="A766" s="23" t="str">
        <f t="shared" si="54"/>
        <v>Grundlagen Marketing11712022A67Schlottmann</v>
      </c>
      <c r="B766" s="17" t="s">
        <v>2279</v>
      </c>
      <c r="C766" s="18" t="s">
        <v>912</v>
      </c>
      <c r="D766" s="241" t="s">
        <v>17</v>
      </c>
      <c r="E766" s="227" t="s">
        <v>29</v>
      </c>
      <c r="F766" s="241" t="s">
        <v>90</v>
      </c>
      <c r="G766" s="227" t="s">
        <v>91</v>
      </c>
      <c r="H766" s="237">
        <v>2022</v>
      </c>
      <c r="I766" s="383">
        <v>2</v>
      </c>
      <c r="J766" s="16">
        <v>1171</v>
      </c>
      <c r="K766" s="63" t="s">
        <v>350</v>
      </c>
      <c r="L766" s="16" t="s">
        <v>350</v>
      </c>
      <c r="M766" s="16" t="s">
        <v>631</v>
      </c>
      <c r="N766" s="22">
        <f t="shared" si="51"/>
        <v>45337</v>
      </c>
      <c r="O766" s="17" t="str">
        <f t="shared" si="52"/>
        <v>Blue Box</v>
      </c>
      <c r="P766" s="23">
        <f t="shared" si="53"/>
        <v>0.35416666666666669</v>
      </c>
      <c r="Q766" s="17">
        <v>90</v>
      </c>
      <c r="R766" s="225"/>
      <c r="S766" s="36"/>
      <c r="T766" s="225"/>
      <c r="U766" s="17"/>
      <c r="V766" s="17"/>
    </row>
    <row r="767" spans="1:22" ht="15" customHeight="1" x14ac:dyDescent="0.2">
      <c r="A767" s="17" t="str">
        <f t="shared" si="54"/>
        <v>Grundlagen Marketing11112019WIBRiegermann</v>
      </c>
      <c r="B767" s="17" t="s">
        <v>2279</v>
      </c>
      <c r="C767" s="18" t="s">
        <v>912</v>
      </c>
      <c r="D767" s="18" t="s">
        <v>17</v>
      </c>
      <c r="E767" s="18" t="s">
        <v>29</v>
      </c>
      <c r="F767" s="19" t="s">
        <v>101</v>
      </c>
      <c r="G767" s="18" t="s">
        <v>102</v>
      </c>
      <c r="H767" s="20">
        <v>2019</v>
      </c>
      <c r="I767" s="21">
        <v>1</v>
      </c>
      <c r="J767" s="21">
        <v>1111</v>
      </c>
      <c r="K767" s="18" t="s">
        <v>350</v>
      </c>
      <c r="L767" s="18" t="s">
        <v>350</v>
      </c>
      <c r="M767" s="18" t="s">
        <v>2278</v>
      </c>
      <c r="N767" s="22">
        <f t="shared" si="51"/>
        <v>45337</v>
      </c>
      <c r="O767" s="35" t="str">
        <f t="shared" si="52"/>
        <v>Blue Box</v>
      </c>
      <c r="P767" s="23">
        <f t="shared" si="53"/>
        <v>0.35416666666666669</v>
      </c>
      <c r="Q767" s="16">
        <v>90</v>
      </c>
      <c r="R767" s="17"/>
      <c r="S767" s="17"/>
      <c r="T767" s="17"/>
      <c r="U767" s="77"/>
      <c r="V767" s="77"/>
    </row>
    <row r="768" spans="1:22" ht="15" customHeight="1" x14ac:dyDescent="0.2">
      <c r="A768" s="17" t="str">
        <f t="shared" si="54"/>
        <v>Grundlagen Marketing11112019WIMRiegermann</v>
      </c>
      <c r="B768" s="17" t="s">
        <v>2279</v>
      </c>
      <c r="C768" s="18" t="s">
        <v>912</v>
      </c>
      <c r="D768" s="70" t="s">
        <v>17</v>
      </c>
      <c r="E768" s="16" t="s">
        <v>29</v>
      </c>
      <c r="F768" s="71" t="s">
        <v>82</v>
      </c>
      <c r="G768" s="18" t="s">
        <v>83</v>
      </c>
      <c r="H768" s="72">
        <v>2019</v>
      </c>
      <c r="I768" s="16">
        <v>1</v>
      </c>
      <c r="J768" s="16">
        <v>1111</v>
      </c>
      <c r="K768" s="16" t="s">
        <v>350</v>
      </c>
      <c r="L768" s="16" t="s">
        <v>350</v>
      </c>
      <c r="M768" s="16" t="s">
        <v>2278</v>
      </c>
      <c r="N768" s="22">
        <f t="shared" si="51"/>
        <v>45337</v>
      </c>
      <c r="O768" s="35" t="str">
        <f t="shared" si="52"/>
        <v>Blue Box</v>
      </c>
      <c r="P768" s="23">
        <f t="shared" si="53"/>
        <v>0.35416666666666669</v>
      </c>
      <c r="Q768" s="16">
        <v>90</v>
      </c>
      <c r="R768" s="17"/>
      <c r="S768" s="17"/>
      <c r="T768" s="15"/>
      <c r="U768" s="17"/>
      <c r="V768" s="17"/>
    </row>
    <row r="769" spans="1:22" ht="15" customHeight="1" x14ac:dyDescent="0.2">
      <c r="A769" s="17" t="str">
        <f t="shared" si="54"/>
        <v>Grundlagen Marketing20112019WIERiegermann</v>
      </c>
      <c r="B769" s="17" t="s">
        <v>2279</v>
      </c>
      <c r="C769" s="18" t="s">
        <v>912</v>
      </c>
      <c r="D769" s="63" t="s">
        <v>17</v>
      </c>
      <c r="E769" s="63" t="s">
        <v>29</v>
      </c>
      <c r="F769" s="83" t="s">
        <v>55</v>
      </c>
      <c r="G769" s="18" t="s">
        <v>56</v>
      </c>
      <c r="H769" s="64">
        <v>2019</v>
      </c>
      <c r="I769" s="64">
        <v>4</v>
      </c>
      <c r="J769" s="64">
        <v>2011</v>
      </c>
      <c r="K769" s="63" t="s">
        <v>350</v>
      </c>
      <c r="L769" s="63" t="s">
        <v>350</v>
      </c>
      <c r="M769" s="63" t="s">
        <v>2278</v>
      </c>
      <c r="N769" s="95">
        <f t="shared" si="51"/>
        <v>45337</v>
      </c>
      <c r="O769" s="87" t="str">
        <f t="shared" si="52"/>
        <v>Blue Box</v>
      </c>
      <c r="P769" s="111">
        <f t="shared" si="53"/>
        <v>0.35416666666666669</v>
      </c>
      <c r="Q769" s="16">
        <v>90</v>
      </c>
      <c r="R769" s="17"/>
      <c r="S769" s="36"/>
      <c r="T769" s="6"/>
      <c r="U769" s="17"/>
      <c r="V769" s="17"/>
    </row>
    <row r="770" spans="1:22" ht="15" customHeight="1" x14ac:dyDescent="0.2">
      <c r="A770" s="17" t="str">
        <f t="shared" si="54"/>
        <v>Grundlagen Marketing11112019WIIRiegermann</v>
      </c>
      <c r="B770" s="17" t="s">
        <v>2279</v>
      </c>
      <c r="C770" s="18" t="s">
        <v>912</v>
      </c>
      <c r="D770" s="63" t="s">
        <v>17</v>
      </c>
      <c r="E770" s="63" t="s">
        <v>29</v>
      </c>
      <c r="F770" s="83" t="s">
        <v>48</v>
      </c>
      <c r="G770" s="63" t="s">
        <v>49</v>
      </c>
      <c r="H770" s="64">
        <v>2019</v>
      </c>
      <c r="I770" s="64">
        <v>1</v>
      </c>
      <c r="J770" s="64">
        <v>1111</v>
      </c>
      <c r="K770" s="63" t="s">
        <v>350</v>
      </c>
      <c r="L770" s="63" t="s">
        <v>350</v>
      </c>
      <c r="M770" s="16" t="s">
        <v>2278</v>
      </c>
      <c r="N770" s="95">
        <f t="shared" si="51"/>
        <v>45337</v>
      </c>
      <c r="O770" s="87" t="str">
        <f t="shared" si="52"/>
        <v>Blue Box</v>
      </c>
      <c r="P770" s="111">
        <f t="shared" si="53"/>
        <v>0.35416666666666669</v>
      </c>
      <c r="Q770" s="16">
        <v>90</v>
      </c>
      <c r="R770" s="17"/>
      <c r="S770" s="36"/>
      <c r="T770" s="17"/>
      <c r="U770" s="171"/>
      <c r="V770" s="171"/>
    </row>
    <row r="771" spans="1:22" ht="15" customHeight="1" x14ac:dyDescent="0.2">
      <c r="A771" s="17" t="str">
        <f t="shared" si="54"/>
        <v>Grundlagen Marketing11112019WIMSchlottmann</v>
      </c>
      <c r="B771" s="17" t="s">
        <v>2279</v>
      </c>
      <c r="C771" s="18" t="s">
        <v>912</v>
      </c>
      <c r="D771" s="70" t="s">
        <v>17</v>
      </c>
      <c r="E771" s="16" t="s">
        <v>29</v>
      </c>
      <c r="F771" s="71" t="s">
        <v>82</v>
      </c>
      <c r="G771" s="18" t="s">
        <v>83</v>
      </c>
      <c r="H771" s="72">
        <v>2019</v>
      </c>
      <c r="I771" s="16">
        <v>1</v>
      </c>
      <c r="J771" s="16">
        <v>1111</v>
      </c>
      <c r="K771" s="16" t="s">
        <v>350</v>
      </c>
      <c r="L771" s="16" t="s">
        <v>350</v>
      </c>
      <c r="M771" s="16" t="s">
        <v>631</v>
      </c>
      <c r="N771" s="22">
        <f t="shared" si="51"/>
        <v>45337</v>
      </c>
      <c r="O771" s="37" t="str">
        <f t="shared" si="52"/>
        <v>Blue Box</v>
      </c>
      <c r="P771" s="23">
        <f t="shared" si="53"/>
        <v>0.35416666666666669</v>
      </c>
      <c r="Q771" s="17">
        <v>90</v>
      </c>
      <c r="R771" s="17"/>
      <c r="S771" s="36"/>
      <c r="T771" s="15"/>
      <c r="U771" s="179"/>
      <c r="V771" s="179"/>
    </row>
    <row r="772" spans="1:22" ht="15" customHeight="1" x14ac:dyDescent="0.2">
      <c r="A772" s="17" t="str">
        <f t="shared" si="54"/>
        <v>Grundlagen Marketing20112019WIESchlottmann</v>
      </c>
      <c r="B772" s="17" t="s">
        <v>2279</v>
      </c>
      <c r="C772" s="18" t="s">
        <v>912</v>
      </c>
      <c r="D772" s="63" t="s">
        <v>17</v>
      </c>
      <c r="E772" s="63" t="s">
        <v>29</v>
      </c>
      <c r="F772" s="83" t="s">
        <v>55</v>
      </c>
      <c r="G772" s="18" t="s">
        <v>56</v>
      </c>
      <c r="H772" s="64">
        <v>2019</v>
      </c>
      <c r="I772" s="64">
        <v>4</v>
      </c>
      <c r="J772" s="64">
        <v>2011</v>
      </c>
      <c r="K772" s="63" t="s">
        <v>350</v>
      </c>
      <c r="L772" s="63" t="s">
        <v>350</v>
      </c>
      <c r="M772" s="63" t="s">
        <v>631</v>
      </c>
      <c r="N772" s="95">
        <f t="shared" si="51"/>
        <v>45337</v>
      </c>
      <c r="O772" s="91" t="str">
        <f t="shared" si="52"/>
        <v>Blue Box</v>
      </c>
      <c r="P772" s="111">
        <f t="shared" si="53"/>
        <v>0.35416666666666669</v>
      </c>
      <c r="Q772" s="17">
        <v>90</v>
      </c>
      <c r="R772" s="17"/>
      <c r="S772" s="17"/>
      <c r="T772" s="6"/>
      <c r="U772" s="17"/>
      <c r="V772" s="17"/>
    </row>
    <row r="773" spans="1:22" ht="15" customHeight="1" x14ac:dyDescent="0.2">
      <c r="A773" s="6" t="str">
        <f t="shared" si="54"/>
        <v>Grundlagen Marketing11712019A67Riegermann</v>
      </c>
      <c r="B773" s="6"/>
      <c r="C773" s="26" t="s">
        <v>912</v>
      </c>
      <c r="D773" s="52" t="s">
        <v>17</v>
      </c>
      <c r="E773" s="52" t="s">
        <v>29</v>
      </c>
      <c r="F773" s="80" t="s">
        <v>90</v>
      </c>
      <c r="G773" s="52" t="s">
        <v>91</v>
      </c>
      <c r="H773" s="52">
        <v>2019</v>
      </c>
      <c r="I773" s="52">
        <v>2</v>
      </c>
      <c r="J773" s="52">
        <v>1171</v>
      </c>
      <c r="K773" s="52" t="s">
        <v>350</v>
      </c>
      <c r="L773" s="52" t="s">
        <v>351</v>
      </c>
      <c r="M773" s="52" t="s">
        <v>2278</v>
      </c>
      <c r="N773" s="14">
        <v>45337</v>
      </c>
      <c r="O773" s="6" t="s">
        <v>1130</v>
      </c>
      <c r="P773" s="31">
        <v>0.35416666666666669</v>
      </c>
      <c r="Q773" s="52">
        <v>90</v>
      </c>
      <c r="R773" s="6"/>
      <c r="S773" s="6"/>
      <c r="T773" s="17"/>
      <c r="U773" s="24"/>
      <c r="V773" s="24"/>
    </row>
    <row r="774" spans="1:22" ht="15" customHeight="1" x14ac:dyDescent="0.2">
      <c r="A774" s="17" t="str">
        <f t="shared" si="54"/>
        <v>Grundlagen Marketing11712019A67Schlottmann</v>
      </c>
      <c r="B774" s="17" t="s">
        <v>2279</v>
      </c>
      <c r="C774" s="18" t="s">
        <v>912</v>
      </c>
      <c r="D774" s="16" t="s">
        <v>17</v>
      </c>
      <c r="E774" s="16" t="s">
        <v>29</v>
      </c>
      <c r="F774" s="71" t="s">
        <v>90</v>
      </c>
      <c r="G774" s="16" t="s">
        <v>91</v>
      </c>
      <c r="H774" s="16">
        <v>2019</v>
      </c>
      <c r="I774" s="16">
        <v>2</v>
      </c>
      <c r="J774" s="16">
        <v>1171</v>
      </c>
      <c r="K774" s="16" t="s">
        <v>350</v>
      </c>
      <c r="L774" s="16" t="s">
        <v>350</v>
      </c>
      <c r="M774" s="16" t="s">
        <v>631</v>
      </c>
      <c r="N774" s="22">
        <f>VLOOKUP($B774,$A$2:$T$1829,14,FALSE)</f>
        <v>45337</v>
      </c>
      <c r="O774" s="17" t="str">
        <f>VLOOKUP($B774,$A$2:$T$1829,15,FALSE)</f>
        <v>Blue Box</v>
      </c>
      <c r="P774" s="23">
        <f>VLOOKUP($B774,$A$2:$T$1829,16,FALSE)</f>
        <v>0.35416666666666669</v>
      </c>
      <c r="Q774" s="16">
        <v>90</v>
      </c>
      <c r="R774" s="17"/>
      <c r="S774" s="17"/>
      <c r="T774" s="17"/>
      <c r="U774" s="77"/>
      <c r="V774" s="77"/>
    </row>
    <row r="775" spans="1:22" ht="15" customHeight="1" x14ac:dyDescent="0.2">
      <c r="A775" s="17" t="str">
        <f t="shared" si="54"/>
        <v>Grundlagen Marketing11712019IBMStark/Schlottmann</v>
      </c>
      <c r="B775" s="17" t="s">
        <v>2279</v>
      </c>
      <c r="C775" s="18" t="s">
        <v>912</v>
      </c>
      <c r="D775" s="16" t="s">
        <v>17</v>
      </c>
      <c r="E775" s="16" t="s">
        <v>29</v>
      </c>
      <c r="F775" s="71" t="s">
        <v>1047</v>
      </c>
      <c r="G775" s="63" t="s">
        <v>1048</v>
      </c>
      <c r="H775" s="16">
        <v>2019</v>
      </c>
      <c r="I775" s="16">
        <v>2</v>
      </c>
      <c r="J775" s="16">
        <v>1171</v>
      </c>
      <c r="K775" s="16" t="s">
        <v>350</v>
      </c>
      <c r="L775" s="16" t="s">
        <v>350</v>
      </c>
      <c r="M775" s="16" t="s">
        <v>1786</v>
      </c>
      <c r="N775" s="22">
        <f>VLOOKUP($B775,$A$2:$T$1829,14,FALSE)</f>
        <v>45337</v>
      </c>
      <c r="O775" s="17" t="str">
        <f>VLOOKUP($B775,$A$2:$T$1829,15,FALSE)</f>
        <v>Blue Box</v>
      </c>
      <c r="P775" s="23">
        <f>VLOOKUP($B775,$A$2:$T$1829,16,FALSE)</f>
        <v>0.35416666666666669</v>
      </c>
      <c r="Q775" s="16">
        <v>90</v>
      </c>
      <c r="R775" s="17"/>
      <c r="S775" s="36"/>
      <c r="T775" s="17"/>
      <c r="U775" s="1"/>
      <c r="V775" s="1"/>
    </row>
    <row r="776" spans="1:22" s="1" customFormat="1" ht="15" customHeight="1" x14ac:dyDescent="0.2">
      <c r="A776" s="17" t="str">
        <f t="shared" si="54"/>
        <v>Grundlagen Marketing11712019IBMStark/Schlottmann</v>
      </c>
      <c r="B776" s="17" t="s">
        <v>2279</v>
      </c>
      <c r="C776" s="18" t="s">
        <v>912</v>
      </c>
      <c r="D776" s="16" t="s">
        <v>17</v>
      </c>
      <c r="E776" s="16" t="s">
        <v>29</v>
      </c>
      <c r="F776" s="71" t="s">
        <v>1047</v>
      </c>
      <c r="G776" s="63" t="s">
        <v>1048</v>
      </c>
      <c r="H776" s="16">
        <v>2019</v>
      </c>
      <c r="I776" s="16">
        <v>2</v>
      </c>
      <c r="J776" s="16">
        <v>1171</v>
      </c>
      <c r="K776" s="16" t="s">
        <v>350</v>
      </c>
      <c r="L776" s="16" t="s">
        <v>350</v>
      </c>
      <c r="M776" s="16" t="s">
        <v>1786</v>
      </c>
      <c r="N776" s="22">
        <f>VLOOKUP($B776,$A$2:$T$1829,14,FALSE)</f>
        <v>45337</v>
      </c>
      <c r="O776" s="17" t="str">
        <f>VLOOKUP($B776,$A$2:$T$1829,15,FALSE)</f>
        <v>Blue Box</v>
      </c>
      <c r="P776" s="23">
        <f>VLOOKUP($B776,$A$2:$T$1829,16,FALSE)</f>
        <v>0.35416666666666669</v>
      </c>
      <c r="Q776" s="16">
        <v>90</v>
      </c>
      <c r="R776" s="17"/>
      <c r="S776" s="36"/>
      <c r="T776" s="15"/>
      <c r="U776" s="181"/>
      <c r="V776" s="181"/>
    </row>
    <row r="777" spans="1:22" s="271" customFormat="1" ht="15" customHeight="1" x14ac:dyDescent="0.2">
      <c r="A777" s="271" t="str">
        <f t="shared" si="54"/>
        <v>Grundlagen Nachhaltigkeit20922022A67Vogt/Kellermann/Aufderheide</v>
      </c>
      <c r="C777" s="300" t="s">
        <v>2219</v>
      </c>
      <c r="D777" s="300" t="s">
        <v>17</v>
      </c>
      <c r="E777" s="300" t="s">
        <v>29</v>
      </c>
      <c r="F777" s="300" t="s">
        <v>90</v>
      </c>
      <c r="G777" s="300" t="s">
        <v>91</v>
      </c>
      <c r="H777" s="300">
        <v>2022</v>
      </c>
      <c r="I777" s="300">
        <v>4</v>
      </c>
      <c r="J777" s="300">
        <v>2092</v>
      </c>
      <c r="K777" s="300" t="s">
        <v>2209</v>
      </c>
      <c r="L777" s="300" t="s">
        <v>2211</v>
      </c>
      <c r="M777" s="300" t="s">
        <v>2340</v>
      </c>
      <c r="N777" s="223">
        <v>45320</v>
      </c>
      <c r="O777" s="191" t="s">
        <v>1559</v>
      </c>
      <c r="P777" s="224">
        <v>0.39583333333333331</v>
      </c>
      <c r="Q777" s="222">
        <v>45</v>
      </c>
      <c r="R777" s="232"/>
      <c r="S777" s="181"/>
      <c r="T777" s="181"/>
      <c r="U777" s="181"/>
      <c r="V777" s="181"/>
    </row>
    <row r="778" spans="1:22" s="269" customFormat="1" ht="15" customHeight="1" x14ac:dyDescent="0.2">
      <c r="A778" s="269" t="str">
        <f t="shared" si="54"/>
        <v>Grundlagen Nachhaltigkeit20912022IBMVogt/Kellermann/Aufderheide</v>
      </c>
      <c r="B778" s="269" t="s">
        <v>2342</v>
      </c>
      <c r="C778" s="346" t="s">
        <v>2219</v>
      </c>
      <c r="D778" s="346" t="s">
        <v>17</v>
      </c>
      <c r="E778" s="346" t="s">
        <v>29</v>
      </c>
      <c r="F778" s="346" t="s">
        <v>1047</v>
      </c>
      <c r="G778" s="346" t="s">
        <v>1048</v>
      </c>
      <c r="H778" s="346">
        <v>2022</v>
      </c>
      <c r="I778" s="346">
        <v>3</v>
      </c>
      <c r="J778" s="346">
        <v>2091</v>
      </c>
      <c r="K778" s="346" t="s">
        <v>2209</v>
      </c>
      <c r="L778" s="346" t="s">
        <v>2209</v>
      </c>
      <c r="M778" s="346" t="s">
        <v>2340</v>
      </c>
      <c r="N778" s="206">
        <f>VLOOKUP($B778,$A$2:$T$1829,14,FALSE)</f>
        <v>45320</v>
      </c>
      <c r="O778" s="207" t="str">
        <f>VLOOKUP($B778,$A$2:$T$1829,15,FALSE)</f>
        <v>AW0-38, AW0-39</v>
      </c>
      <c r="P778" s="208">
        <f>VLOOKUP($B778,$A$2:$T$1829,16,FALSE)</f>
        <v>0.39583333333333331</v>
      </c>
      <c r="Q778" s="238">
        <v>45</v>
      </c>
      <c r="R778" s="242"/>
      <c r="S778" s="179"/>
      <c r="T778" s="179"/>
      <c r="U778" s="179"/>
      <c r="V778" s="179"/>
    </row>
    <row r="779" spans="1:22" s="1" customFormat="1" ht="15" customHeight="1" x14ac:dyDescent="0.2">
      <c r="A779" s="179" t="str">
        <f t="shared" si="54"/>
        <v>Grundlagen Perso und Orga11312022A67Geiger</v>
      </c>
      <c r="B779" s="179" t="s">
        <v>895</v>
      </c>
      <c r="C779" s="227" t="s">
        <v>1004</v>
      </c>
      <c r="D779" s="228" t="s">
        <v>17</v>
      </c>
      <c r="E779" s="228" t="s">
        <v>29</v>
      </c>
      <c r="F779" s="260" t="s">
        <v>90</v>
      </c>
      <c r="G779" s="228" t="s">
        <v>91</v>
      </c>
      <c r="H779" s="228">
        <v>2022</v>
      </c>
      <c r="I779" s="228">
        <v>1</v>
      </c>
      <c r="J779" s="228">
        <v>1131</v>
      </c>
      <c r="K779" s="228" t="s">
        <v>352</v>
      </c>
      <c r="L779" s="228" t="s">
        <v>352</v>
      </c>
      <c r="M779" s="228" t="s">
        <v>399</v>
      </c>
      <c r="N779" s="206">
        <f>VLOOKUP($B779,$A$2:$T$1829,14,FALSE)</f>
        <v>45335</v>
      </c>
      <c r="O779" s="179" t="str">
        <f>VLOOKUP($B779,$A$2:$T$1829,15,FALSE)</f>
        <v>Blue Box</v>
      </c>
      <c r="P779" s="208">
        <f>VLOOKUP($B779,$A$2:$T$1829,16,FALSE)</f>
        <v>0.5</v>
      </c>
      <c r="Q779" s="228">
        <v>135</v>
      </c>
      <c r="R779" s="179"/>
      <c r="S779" s="179"/>
      <c r="T779" s="179"/>
      <c r="U779" s="181"/>
      <c r="V779" s="181"/>
    </row>
    <row r="780" spans="1:22" s="1" customFormat="1" ht="15" customHeight="1" x14ac:dyDescent="0.2">
      <c r="A780" s="17" t="str">
        <f t="shared" si="54"/>
        <v>Grundlagen Perso und Orga11312019A67Geiger</v>
      </c>
      <c r="B780" s="17" t="s">
        <v>895</v>
      </c>
      <c r="C780" s="227" t="s">
        <v>1004</v>
      </c>
      <c r="D780" s="16" t="s">
        <v>17</v>
      </c>
      <c r="E780" s="16" t="s">
        <v>29</v>
      </c>
      <c r="F780" s="71" t="s">
        <v>90</v>
      </c>
      <c r="G780" s="16" t="s">
        <v>91</v>
      </c>
      <c r="H780" s="16">
        <v>2019</v>
      </c>
      <c r="I780" s="16">
        <v>1</v>
      </c>
      <c r="J780" s="16">
        <v>1131</v>
      </c>
      <c r="K780" s="16" t="s">
        <v>352</v>
      </c>
      <c r="L780" s="16" t="s">
        <v>352</v>
      </c>
      <c r="M780" s="16" t="s">
        <v>399</v>
      </c>
      <c r="N780" s="22">
        <f>VLOOKUP($B780,$A$2:$T$1829,14,FALSE)</f>
        <v>45335</v>
      </c>
      <c r="O780" s="17" t="str">
        <f>VLOOKUP($B780,$A$2:$T$1829,15,FALSE)</f>
        <v>Blue Box</v>
      </c>
      <c r="P780" s="23">
        <f>VLOOKUP($B780,$A$2:$T$1829,16,FALSE)</f>
        <v>0.5</v>
      </c>
      <c r="Q780" s="16">
        <v>135</v>
      </c>
      <c r="R780" s="17"/>
      <c r="S780" s="17"/>
      <c r="T780" s="17"/>
      <c r="U780" s="15"/>
      <c r="V780" s="15"/>
    </row>
    <row r="781" spans="1:22" s="225" customFormat="1" ht="15" customHeight="1" x14ac:dyDescent="0.2">
      <c r="A781" s="181" t="str">
        <f t="shared" si="54"/>
        <v>Grundlagen Perso und Orga11312019A67Gieselman/Siebenbrock</v>
      </c>
      <c r="B781" s="181"/>
      <c r="C781" s="219" t="s">
        <v>1004</v>
      </c>
      <c r="D781" s="234" t="s">
        <v>17</v>
      </c>
      <c r="E781" s="234" t="s">
        <v>29</v>
      </c>
      <c r="F781" s="257" t="s">
        <v>90</v>
      </c>
      <c r="G781" s="234" t="s">
        <v>91</v>
      </c>
      <c r="H781" s="234">
        <v>2019</v>
      </c>
      <c r="I781" s="234">
        <v>1</v>
      </c>
      <c r="J781" s="234">
        <v>1131</v>
      </c>
      <c r="K781" s="234" t="s">
        <v>352</v>
      </c>
      <c r="L781" s="234" t="s">
        <v>352</v>
      </c>
      <c r="M781" s="234" t="s">
        <v>894</v>
      </c>
      <c r="N781" s="223">
        <v>45335</v>
      </c>
      <c r="O781" s="181" t="s">
        <v>1130</v>
      </c>
      <c r="P781" s="224">
        <v>0.5</v>
      </c>
      <c r="Q781" s="234">
        <v>135</v>
      </c>
      <c r="R781" s="181"/>
      <c r="S781" s="181"/>
      <c r="T781" s="179"/>
      <c r="U781" s="15"/>
      <c r="V781" s="15"/>
    </row>
    <row r="782" spans="1:22" s="225" customFormat="1" ht="15" customHeight="1" x14ac:dyDescent="0.2">
      <c r="A782" s="179" t="str">
        <f t="shared" si="54"/>
        <v>Grundlagen Perso und Orga11312022A67Gieselman/Siebenbrock</v>
      </c>
      <c r="B782" s="179" t="s">
        <v>895</v>
      </c>
      <c r="C782" s="227" t="s">
        <v>1004</v>
      </c>
      <c r="D782" s="228" t="s">
        <v>17</v>
      </c>
      <c r="E782" s="228" t="s">
        <v>29</v>
      </c>
      <c r="F782" s="260" t="s">
        <v>90</v>
      </c>
      <c r="G782" s="228" t="s">
        <v>91</v>
      </c>
      <c r="H782" s="228">
        <v>2022</v>
      </c>
      <c r="I782" s="228">
        <v>1</v>
      </c>
      <c r="J782" s="228">
        <v>1131</v>
      </c>
      <c r="K782" s="228" t="s">
        <v>352</v>
      </c>
      <c r="L782" s="228" t="s">
        <v>352</v>
      </c>
      <c r="M782" s="228" t="s">
        <v>894</v>
      </c>
      <c r="N782" s="206">
        <f t="shared" ref="N782:N792" si="55">VLOOKUP($B782,$A$2:$T$1829,14,FALSE)</f>
        <v>45335</v>
      </c>
      <c r="O782" s="179" t="str">
        <f t="shared" ref="O782:O792" si="56">VLOOKUP($B782,$A$2:$T$1829,15,FALSE)</f>
        <v>Blue Box</v>
      </c>
      <c r="P782" s="208">
        <f t="shared" ref="P782:P792" si="57">VLOOKUP($B782,$A$2:$T$1829,16,FALSE)</f>
        <v>0.5</v>
      </c>
      <c r="Q782" s="228">
        <v>135</v>
      </c>
      <c r="R782" s="179"/>
      <c r="S782" s="179"/>
      <c r="T782" s="179"/>
      <c r="U782" s="15"/>
      <c r="V782" s="15"/>
    </row>
    <row r="783" spans="1:22" s="225" customFormat="1" ht="15" customHeight="1" x14ac:dyDescent="0.2">
      <c r="A783" s="17" t="str">
        <f t="shared" si="54"/>
        <v>Grundlagen Personalmanagement32512016F04Geiger</v>
      </c>
      <c r="B783" s="17" t="s">
        <v>895</v>
      </c>
      <c r="C783" s="18" t="s">
        <v>912</v>
      </c>
      <c r="D783" s="70" t="s">
        <v>40</v>
      </c>
      <c r="E783" s="16" t="s">
        <v>29</v>
      </c>
      <c r="F783" s="71" t="s">
        <v>53</v>
      </c>
      <c r="G783" s="19" t="s">
        <v>54</v>
      </c>
      <c r="H783" s="72">
        <v>2016</v>
      </c>
      <c r="I783" s="16">
        <v>5</v>
      </c>
      <c r="J783" s="16">
        <v>3251</v>
      </c>
      <c r="K783" s="16" t="s">
        <v>353</v>
      </c>
      <c r="L783" s="16" t="s">
        <v>354</v>
      </c>
      <c r="M783" s="16" t="s">
        <v>399</v>
      </c>
      <c r="N783" s="95">
        <f t="shared" si="55"/>
        <v>45335</v>
      </c>
      <c r="O783" s="87" t="str">
        <f t="shared" si="56"/>
        <v>Blue Box</v>
      </c>
      <c r="P783" s="111">
        <f t="shared" si="57"/>
        <v>0.5</v>
      </c>
      <c r="Q783" s="16">
        <v>90</v>
      </c>
      <c r="R783" s="17"/>
      <c r="S783" s="17"/>
      <c r="T783" s="17"/>
      <c r="U783" s="181"/>
      <c r="V783" s="181"/>
    </row>
    <row r="784" spans="1:22" s="225" customFormat="1" ht="15" customHeight="1" x14ac:dyDescent="0.2">
      <c r="A784" s="17" t="str">
        <f t="shared" si="54"/>
        <v>Grundlagen Personalmanagement32512020F04Gieselmann</v>
      </c>
      <c r="B784" s="17" t="s">
        <v>895</v>
      </c>
      <c r="C784" s="18" t="s">
        <v>912</v>
      </c>
      <c r="D784" s="70" t="s">
        <v>40</v>
      </c>
      <c r="E784" s="16" t="s">
        <v>29</v>
      </c>
      <c r="F784" s="71" t="s">
        <v>53</v>
      </c>
      <c r="G784" s="19" t="s">
        <v>54</v>
      </c>
      <c r="H784" s="72">
        <v>2020</v>
      </c>
      <c r="I784" s="16">
        <v>5</v>
      </c>
      <c r="J784" s="16">
        <v>3251</v>
      </c>
      <c r="K784" s="16" t="s">
        <v>353</v>
      </c>
      <c r="L784" s="16" t="s">
        <v>353</v>
      </c>
      <c r="M784" s="16" t="s">
        <v>99</v>
      </c>
      <c r="N784" s="95">
        <f t="shared" si="55"/>
        <v>45335</v>
      </c>
      <c r="O784" s="87" t="str">
        <f t="shared" si="56"/>
        <v>Blue Box</v>
      </c>
      <c r="P784" s="111">
        <f t="shared" si="57"/>
        <v>0.5</v>
      </c>
      <c r="Q784" s="16">
        <v>90</v>
      </c>
      <c r="R784" s="17"/>
      <c r="S784" s="17"/>
      <c r="T784" s="17"/>
      <c r="U784" s="179"/>
      <c r="V784" s="179"/>
    </row>
    <row r="785" spans="1:22" ht="15" customHeight="1" x14ac:dyDescent="0.2">
      <c r="A785" s="17" t="str">
        <f t="shared" si="54"/>
        <v>Grundlagen Personalmanagement11312019IBMGeiger</v>
      </c>
      <c r="B785" s="17" t="s">
        <v>895</v>
      </c>
      <c r="C785" s="18" t="s">
        <v>912</v>
      </c>
      <c r="D785" s="70" t="s">
        <v>17</v>
      </c>
      <c r="E785" s="16" t="s">
        <v>29</v>
      </c>
      <c r="F785" s="71" t="s">
        <v>1047</v>
      </c>
      <c r="G785" s="63" t="s">
        <v>1048</v>
      </c>
      <c r="H785" s="72">
        <v>2019</v>
      </c>
      <c r="I785" s="16">
        <v>1</v>
      </c>
      <c r="J785" s="16">
        <v>1131</v>
      </c>
      <c r="K785" s="16" t="s">
        <v>353</v>
      </c>
      <c r="L785" s="16" t="s">
        <v>354</v>
      </c>
      <c r="M785" s="16" t="s">
        <v>399</v>
      </c>
      <c r="N785" s="95">
        <f t="shared" si="55"/>
        <v>45335</v>
      </c>
      <c r="O785" s="87" t="str">
        <f t="shared" si="56"/>
        <v>Blue Box</v>
      </c>
      <c r="P785" s="111">
        <f t="shared" si="57"/>
        <v>0.5</v>
      </c>
      <c r="Q785" s="16">
        <v>90</v>
      </c>
      <c r="R785" s="17"/>
      <c r="S785" s="17"/>
      <c r="T785" s="17"/>
      <c r="U785" s="17"/>
      <c r="V785" s="17"/>
    </row>
    <row r="786" spans="1:22" ht="15" customHeight="1" x14ac:dyDescent="0.2">
      <c r="A786" s="17" t="str">
        <f t="shared" si="54"/>
        <v>Grundlagen Personalmanagement11312022IBMGeiger</v>
      </c>
      <c r="B786" s="17" t="s">
        <v>895</v>
      </c>
      <c r="C786" s="18" t="s">
        <v>912</v>
      </c>
      <c r="D786" s="70" t="s">
        <v>17</v>
      </c>
      <c r="E786" s="16" t="s">
        <v>29</v>
      </c>
      <c r="F786" s="71" t="s">
        <v>1047</v>
      </c>
      <c r="G786" s="63" t="s">
        <v>1048</v>
      </c>
      <c r="H786" s="72">
        <v>2022</v>
      </c>
      <c r="I786" s="16">
        <v>1</v>
      </c>
      <c r="J786" s="16">
        <v>1131</v>
      </c>
      <c r="K786" s="16" t="s">
        <v>353</v>
      </c>
      <c r="L786" s="16" t="s">
        <v>354</v>
      </c>
      <c r="M786" s="16" t="s">
        <v>399</v>
      </c>
      <c r="N786" s="95">
        <f t="shared" si="55"/>
        <v>45335</v>
      </c>
      <c r="O786" s="87" t="str">
        <f t="shared" si="56"/>
        <v>Blue Box</v>
      </c>
      <c r="P786" s="111">
        <f t="shared" si="57"/>
        <v>0.5</v>
      </c>
      <c r="Q786" s="17">
        <v>90</v>
      </c>
      <c r="R786" s="17"/>
      <c r="S786" s="17"/>
      <c r="T786" s="17"/>
      <c r="U786" s="17"/>
      <c r="V786" s="17"/>
    </row>
    <row r="787" spans="1:22" ht="15" customHeight="1" x14ac:dyDescent="0.2">
      <c r="A787" s="17" t="str">
        <f t="shared" si="54"/>
        <v>Grundlagen Personalmanagement11312019IBMGieselmann</v>
      </c>
      <c r="B787" s="17" t="s">
        <v>895</v>
      </c>
      <c r="C787" s="18" t="s">
        <v>912</v>
      </c>
      <c r="D787" s="70" t="s">
        <v>17</v>
      </c>
      <c r="E787" s="16" t="s">
        <v>29</v>
      </c>
      <c r="F787" s="71" t="s">
        <v>1047</v>
      </c>
      <c r="G787" s="63" t="s">
        <v>1048</v>
      </c>
      <c r="H787" s="72">
        <v>2019</v>
      </c>
      <c r="I787" s="16">
        <v>1</v>
      </c>
      <c r="J787" s="16">
        <v>1131</v>
      </c>
      <c r="K787" s="16" t="s">
        <v>353</v>
      </c>
      <c r="L787" s="16" t="s">
        <v>354</v>
      </c>
      <c r="M787" s="16" t="s">
        <v>99</v>
      </c>
      <c r="N787" s="95">
        <f t="shared" si="55"/>
        <v>45335</v>
      </c>
      <c r="O787" s="87" t="str">
        <f t="shared" si="56"/>
        <v>Blue Box</v>
      </c>
      <c r="P787" s="111">
        <f t="shared" si="57"/>
        <v>0.5</v>
      </c>
      <c r="Q787" s="17">
        <v>90</v>
      </c>
      <c r="R787" s="17"/>
      <c r="S787" s="17"/>
      <c r="T787" s="17"/>
      <c r="U787" s="15"/>
      <c r="V787" s="15"/>
    </row>
    <row r="788" spans="1:22" ht="15" customHeight="1" x14ac:dyDescent="0.2">
      <c r="A788" s="179" t="str">
        <f t="shared" si="54"/>
        <v>Grundlagen Personalmanagement11312022IBMGieselmann</v>
      </c>
      <c r="B788" s="179" t="s">
        <v>895</v>
      </c>
      <c r="C788" s="227" t="s">
        <v>912</v>
      </c>
      <c r="D788" s="253" t="s">
        <v>17</v>
      </c>
      <c r="E788" s="228" t="s">
        <v>29</v>
      </c>
      <c r="F788" s="260" t="s">
        <v>1047</v>
      </c>
      <c r="G788" s="230" t="s">
        <v>1048</v>
      </c>
      <c r="H788" s="255">
        <v>2022</v>
      </c>
      <c r="I788" s="228">
        <v>1</v>
      </c>
      <c r="J788" s="228">
        <v>1131</v>
      </c>
      <c r="K788" s="228" t="s">
        <v>353</v>
      </c>
      <c r="L788" s="228" t="s">
        <v>354</v>
      </c>
      <c r="M788" s="228" t="s">
        <v>99</v>
      </c>
      <c r="N788" s="287">
        <f t="shared" si="55"/>
        <v>45335</v>
      </c>
      <c r="O788" s="356" t="str">
        <f t="shared" si="56"/>
        <v>Blue Box</v>
      </c>
      <c r="P788" s="289">
        <f t="shared" si="57"/>
        <v>0.5</v>
      </c>
      <c r="Q788" s="228">
        <v>90</v>
      </c>
      <c r="R788" s="181"/>
      <c r="S788" s="179"/>
      <c r="T788" s="179"/>
      <c r="U788" s="181"/>
      <c r="V788" s="181"/>
    </row>
    <row r="789" spans="1:22" ht="15" customHeight="1" x14ac:dyDescent="0.2">
      <c r="A789" s="17" t="str">
        <f t="shared" si="54"/>
        <v>Grundlagen Personalmanagement11312019IBMSchmidt</v>
      </c>
      <c r="B789" s="17" t="s">
        <v>895</v>
      </c>
      <c r="C789" s="26" t="s">
        <v>912</v>
      </c>
      <c r="D789" s="70" t="s">
        <v>17</v>
      </c>
      <c r="E789" s="16" t="s">
        <v>29</v>
      </c>
      <c r="F789" s="71" t="s">
        <v>1047</v>
      </c>
      <c r="G789" s="63" t="s">
        <v>1048</v>
      </c>
      <c r="H789" s="72">
        <v>2019</v>
      </c>
      <c r="I789" s="16">
        <v>1</v>
      </c>
      <c r="J789" s="16">
        <v>1131</v>
      </c>
      <c r="K789" s="16" t="s">
        <v>353</v>
      </c>
      <c r="L789" s="16" t="s">
        <v>354</v>
      </c>
      <c r="M789" s="16" t="s">
        <v>181</v>
      </c>
      <c r="N789" s="95">
        <f t="shared" si="55"/>
        <v>45335</v>
      </c>
      <c r="O789" s="105" t="str">
        <f t="shared" si="56"/>
        <v>Blue Box</v>
      </c>
      <c r="P789" s="111">
        <f t="shared" si="57"/>
        <v>0.5</v>
      </c>
      <c r="Q789" s="17">
        <v>90</v>
      </c>
      <c r="R789" s="17"/>
      <c r="S789" s="17"/>
      <c r="T789" s="17"/>
      <c r="U789" s="17"/>
      <c r="V789" s="17"/>
    </row>
    <row r="790" spans="1:22" ht="15" customHeight="1" x14ac:dyDescent="0.2">
      <c r="A790" s="179" t="str">
        <f t="shared" si="54"/>
        <v>Grundlagen Personalmanagement11312022IBMSchmidt</v>
      </c>
      <c r="B790" s="179" t="s">
        <v>895</v>
      </c>
      <c r="C790" s="227" t="s">
        <v>912</v>
      </c>
      <c r="D790" s="253" t="s">
        <v>17</v>
      </c>
      <c r="E790" s="228" t="s">
        <v>29</v>
      </c>
      <c r="F790" s="260" t="s">
        <v>1047</v>
      </c>
      <c r="G790" s="230" t="s">
        <v>1048</v>
      </c>
      <c r="H790" s="255">
        <v>2022</v>
      </c>
      <c r="I790" s="228">
        <v>1</v>
      </c>
      <c r="J790" s="228">
        <v>1131</v>
      </c>
      <c r="K790" s="228" t="s">
        <v>353</v>
      </c>
      <c r="L790" s="228" t="s">
        <v>354</v>
      </c>
      <c r="M790" s="228" t="s">
        <v>181</v>
      </c>
      <c r="N790" s="287">
        <f t="shared" si="55"/>
        <v>45335</v>
      </c>
      <c r="O790" s="288" t="str">
        <f t="shared" si="56"/>
        <v>Blue Box</v>
      </c>
      <c r="P790" s="289">
        <f t="shared" si="57"/>
        <v>0.5</v>
      </c>
      <c r="Q790" s="228">
        <v>90</v>
      </c>
      <c r="R790" s="181"/>
      <c r="S790" s="179"/>
      <c r="T790" s="179"/>
      <c r="U790" s="17"/>
      <c r="V790" s="17"/>
    </row>
    <row r="791" spans="1:22" ht="15" customHeight="1" x14ac:dyDescent="0.2">
      <c r="A791" s="17" t="str">
        <f t="shared" si="54"/>
        <v>Grundlagen Produktdesign 11312019704Haffert/Lützig/Richard</v>
      </c>
      <c r="B791" s="17" t="s">
        <v>848</v>
      </c>
      <c r="C791" s="18" t="s">
        <v>962</v>
      </c>
      <c r="D791" s="18" t="s">
        <v>189</v>
      </c>
      <c r="E791" s="18" t="s">
        <v>29</v>
      </c>
      <c r="F791" s="19">
        <v>704</v>
      </c>
      <c r="G791" s="18" t="s">
        <v>30</v>
      </c>
      <c r="H791" s="20">
        <v>2019</v>
      </c>
      <c r="I791" s="21">
        <v>2</v>
      </c>
      <c r="J791" s="21">
        <v>1131</v>
      </c>
      <c r="K791" s="18" t="s">
        <v>355</v>
      </c>
      <c r="L791" s="18" t="s">
        <v>355</v>
      </c>
      <c r="M791" s="18" t="s">
        <v>195</v>
      </c>
      <c r="N791" s="95">
        <f t="shared" si="55"/>
        <v>45372</v>
      </c>
      <c r="O791" s="87" t="str">
        <f t="shared" si="56"/>
        <v>Blue Box</v>
      </c>
      <c r="P791" s="111">
        <f t="shared" si="57"/>
        <v>0.375</v>
      </c>
      <c r="Q791" s="36">
        <v>120</v>
      </c>
      <c r="R791" s="36"/>
      <c r="S791" s="17"/>
      <c r="T791" s="6"/>
      <c r="U791" s="17"/>
      <c r="V791" s="17"/>
    </row>
    <row r="792" spans="1:22" ht="15" customHeight="1" x14ac:dyDescent="0.2">
      <c r="A792" s="17" t="str">
        <f t="shared" si="54"/>
        <v>Grundlagen Produktdesign 11312019K04Haffert/Lützig/Richard</v>
      </c>
      <c r="B792" s="17" t="s">
        <v>848</v>
      </c>
      <c r="C792" s="18" t="s">
        <v>962</v>
      </c>
      <c r="D792" s="70" t="s">
        <v>189</v>
      </c>
      <c r="E792" s="16" t="s">
        <v>29</v>
      </c>
      <c r="F792" s="71" t="s">
        <v>69</v>
      </c>
      <c r="G792" s="16" t="s">
        <v>70</v>
      </c>
      <c r="H792" s="72">
        <v>2019</v>
      </c>
      <c r="I792" s="16">
        <v>1</v>
      </c>
      <c r="J792" s="16">
        <v>1131</v>
      </c>
      <c r="K792" s="17" t="s">
        <v>355</v>
      </c>
      <c r="L792" s="16" t="s">
        <v>355</v>
      </c>
      <c r="M792" s="16" t="s">
        <v>195</v>
      </c>
      <c r="N792" s="95">
        <f t="shared" si="55"/>
        <v>45372</v>
      </c>
      <c r="O792" s="87" t="str">
        <f t="shared" si="56"/>
        <v>Blue Box</v>
      </c>
      <c r="P792" s="111">
        <f t="shared" si="57"/>
        <v>0.375</v>
      </c>
      <c r="Q792" s="17">
        <v>120</v>
      </c>
      <c r="R792" s="17"/>
      <c r="S792" s="17"/>
      <c r="T792" s="15"/>
      <c r="U792" s="17"/>
      <c r="V792" s="17"/>
    </row>
    <row r="793" spans="1:22" ht="15" customHeight="1" x14ac:dyDescent="0.2">
      <c r="A793" s="6" t="str">
        <f t="shared" si="54"/>
        <v>Grundlagen Produktdesign 11312019757Haffert/Lützig/Richard</v>
      </c>
      <c r="B793" s="6"/>
      <c r="C793" s="26" t="s">
        <v>903</v>
      </c>
      <c r="D793" s="52" t="s">
        <v>189</v>
      </c>
      <c r="E793" s="52" t="s">
        <v>29</v>
      </c>
      <c r="F793" s="80">
        <v>757</v>
      </c>
      <c r="G793" s="52" t="s">
        <v>357</v>
      </c>
      <c r="H793" s="52">
        <v>2019</v>
      </c>
      <c r="I793" s="52">
        <v>1</v>
      </c>
      <c r="J793" s="52">
        <v>1131</v>
      </c>
      <c r="K793" s="6" t="s">
        <v>355</v>
      </c>
      <c r="L793" s="52" t="s">
        <v>355</v>
      </c>
      <c r="M793" s="52" t="s">
        <v>195</v>
      </c>
      <c r="N793" s="14">
        <v>45372</v>
      </c>
      <c r="O793" s="52" t="s">
        <v>1130</v>
      </c>
      <c r="P793" s="31">
        <v>0.375</v>
      </c>
      <c r="Q793" s="6">
        <v>120</v>
      </c>
      <c r="R793" s="6"/>
      <c r="S793" s="6"/>
      <c r="T793" s="6"/>
      <c r="U793" s="305"/>
      <c r="V793" s="305"/>
    </row>
    <row r="794" spans="1:22" ht="15" customHeight="1" x14ac:dyDescent="0.2">
      <c r="A794" s="17" t="str">
        <f t="shared" si="54"/>
        <v>Grundlagen Produktdesign 11312019K57Haffert/Lützig/Richard</v>
      </c>
      <c r="B794" s="17" t="s">
        <v>848</v>
      </c>
      <c r="C794" s="18" t="s">
        <v>903</v>
      </c>
      <c r="D794" s="70" t="s">
        <v>189</v>
      </c>
      <c r="E794" s="16" t="s">
        <v>29</v>
      </c>
      <c r="F794" s="71" t="s">
        <v>35</v>
      </c>
      <c r="G794" s="16" t="s">
        <v>36</v>
      </c>
      <c r="H794" s="72">
        <v>2019</v>
      </c>
      <c r="I794" s="16">
        <v>1</v>
      </c>
      <c r="J794" s="16">
        <v>1131</v>
      </c>
      <c r="K794" s="17" t="s">
        <v>355</v>
      </c>
      <c r="L794" s="16" t="s">
        <v>355</v>
      </c>
      <c r="M794" s="16" t="s">
        <v>195</v>
      </c>
      <c r="N794" s="95">
        <f>VLOOKUP($B794,$A$2:$T$1829,14,FALSE)</f>
        <v>45372</v>
      </c>
      <c r="O794" s="105" t="str">
        <f>VLOOKUP($B794,$A$2:$T$1829,15,FALSE)</f>
        <v>Blue Box</v>
      </c>
      <c r="P794" s="111">
        <f>VLOOKUP($B794,$A$2:$T$1829,16,FALSE)</f>
        <v>0.375</v>
      </c>
      <c r="Q794" s="16">
        <v>120</v>
      </c>
      <c r="R794" s="17"/>
      <c r="S794" s="17"/>
      <c r="T794" s="17"/>
      <c r="U794" s="15"/>
      <c r="V794" s="15"/>
    </row>
    <row r="795" spans="1:22" ht="15" customHeight="1" x14ac:dyDescent="0.2">
      <c r="A795" s="17" t="str">
        <f t="shared" si="54"/>
        <v>Grundlagen Produktdesign 11912019WIMHaffert/Lützig/Richard</v>
      </c>
      <c r="B795" s="17" t="s">
        <v>848</v>
      </c>
      <c r="C795" s="18" t="s">
        <v>903</v>
      </c>
      <c r="D795" s="18" t="s">
        <v>189</v>
      </c>
      <c r="E795" s="18" t="s">
        <v>29</v>
      </c>
      <c r="F795" s="19" t="s">
        <v>82</v>
      </c>
      <c r="G795" s="18" t="s">
        <v>83</v>
      </c>
      <c r="H795" s="20">
        <v>2019</v>
      </c>
      <c r="I795" s="21">
        <v>2</v>
      </c>
      <c r="J795" s="21">
        <v>1191</v>
      </c>
      <c r="K795" s="65" t="s">
        <v>355</v>
      </c>
      <c r="L795" s="18" t="s">
        <v>355</v>
      </c>
      <c r="M795" s="18" t="s">
        <v>195</v>
      </c>
      <c r="N795" s="22">
        <f>VLOOKUP($B795,$A$2:$T$1829,14,FALSE)</f>
        <v>45372</v>
      </c>
      <c r="O795" s="35" t="str">
        <f>VLOOKUP($B795,$A$2:$T$1829,15,FALSE)</f>
        <v>Blue Box</v>
      </c>
      <c r="P795" s="23">
        <f>VLOOKUP($B795,$A$2:$T$1829,16,FALSE)</f>
        <v>0.375</v>
      </c>
      <c r="Q795" s="17">
        <v>120</v>
      </c>
      <c r="R795" s="17"/>
      <c r="S795" s="17"/>
      <c r="T795" s="17"/>
      <c r="U795" s="268"/>
      <c r="V795" s="268"/>
    </row>
    <row r="796" spans="1:22" ht="15" customHeight="1" x14ac:dyDescent="0.2">
      <c r="A796" s="129" t="str">
        <f t="shared" si="54"/>
        <v>Grundlagen Prozess- und Verfahrenstechnik20312018UMTHense</v>
      </c>
      <c r="B796" s="129"/>
      <c r="C796" s="26" t="s">
        <v>912</v>
      </c>
      <c r="D796" s="130" t="s">
        <v>84</v>
      </c>
      <c r="E796" s="130" t="s">
        <v>29</v>
      </c>
      <c r="F796" s="131" t="s">
        <v>114</v>
      </c>
      <c r="G796" s="130" t="s">
        <v>115</v>
      </c>
      <c r="H796" s="132">
        <v>2018</v>
      </c>
      <c r="I796" s="133">
        <v>4</v>
      </c>
      <c r="J796" s="133">
        <v>2031</v>
      </c>
      <c r="K796" s="130" t="s">
        <v>358</v>
      </c>
      <c r="L796" s="130" t="s">
        <v>358</v>
      </c>
      <c r="M796" s="26" t="s">
        <v>1334</v>
      </c>
      <c r="N796" s="134">
        <v>45372</v>
      </c>
      <c r="O796" s="30" t="s">
        <v>1360</v>
      </c>
      <c r="P796" s="135">
        <v>0.5</v>
      </c>
      <c r="Q796" s="129">
        <v>90</v>
      </c>
      <c r="R796" s="129"/>
      <c r="S796" s="6"/>
      <c r="T796" s="17"/>
      <c r="U796" s="240"/>
      <c r="V796" s="240"/>
    </row>
    <row r="797" spans="1:22" ht="15" customHeight="1" x14ac:dyDescent="0.2">
      <c r="A797" s="181" t="str">
        <f t="shared" si="54"/>
        <v>Handels- und Wirtschaftsprivatrecht11312021ACCRenner/ Ünsal</v>
      </c>
      <c r="B797" s="181"/>
      <c r="C797" s="219" t="s">
        <v>1187</v>
      </c>
      <c r="D797" s="219" t="s">
        <v>17</v>
      </c>
      <c r="E797" s="219" t="s">
        <v>18</v>
      </c>
      <c r="F797" s="220" t="s">
        <v>21</v>
      </c>
      <c r="G797" s="219" t="s">
        <v>22</v>
      </c>
      <c r="H797" s="221">
        <v>2021</v>
      </c>
      <c r="I797" s="222">
        <v>1</v>
      </c>
      <c r="J797" s="222">
        <v>1131</v>
      </c>
      <c r="K797" s="219" t="s">
        <v>1185</v>
      </c>
      <c r="L797" s="219" t="s">
        <v>1185</v>
      </c>
      <c r="M797" s="219" t="s">
        <v>2094</v>
      </c>
      <c r="N797" s="223">
        <v>45334</v>
      </c>
      <c r="O797" s="191" t="s">
        <v>2161</v>
      </c>
      <c r="P797" s="224">
        <v>0.35416666666666669</v>
      </c>
      <c r="Q797" s="181">
        <v>120</v>
      </c>
      <c r="R797" s="181"/>
      <c r="S797" s="181"/>
      <c r="T797" s="129"/>
      <c r="U797" s="17"/>
      <c r="V797" s="17"/>
    </row>
    <row r="798" spans="1:22" s="166" customFormat="1" ht="15" customHeight="1" x14ac:dyDescent="0.2">
      <c r="A798" s="17" t="str">
        <f t="shared" ref="A798:A829" si="58">K798&amp;J798&amp;H798&amp;F798&amp;M798</f>
        <v>Hochvoltsysteme12212019METPautzke</v>
      </c>
      <c r="B798" s="17" t="s">
        <v>360</v>
      </c>
      <c r="C798" s="63" t="s">
        <v>1982</v>
      </c>
      <c r="D798" s="63" t="s">
        <v>40</v>
      </c>
      <c r="E798" s="63" t="s">
        <v>18</v>
      </c>
      <c r="F798" s="83" t="s">
        <v>41</v>
      </c>
      <c r="G798" s="63" t="s">
        <v>46</v>
      </c>
      <c r="H798" s="94">
        <v>2019</v>
      </c>
      <c r="I798" s="64">
        <v>1</v>
      </c>
      <c r="J798" s="64">
        <v>1221</v>
      </c>
      <c r="K798" s="230" t="s">
        <v>359</v>
      </c>
      <c r="L798" s="63" t="s">
        <v>359</v>
      </c>
      <c r="M798" s="63" t="s">
        <v>248</v>
      </c>
      <c r="N798" s="22">
        <f>VLOOKUP($B798,$A$2:$T$1829,14,FALSE)</f>
        <v>45324</v>
      </c>
      <c r="O798" s="35" t="str">
        <f>VLOOKUP($B798,$A$2:$T$1829,15,FALSE)</f>
        <v>C7-19</v>
      </c>
      <c r="P798" s="23">
        <f>VLOOKUP($B798,$A$2:$T$1829,16,FALSE)</f>
        <v>0.5625</v>
      </c>
      <c r="Q798" s="17">
        <v>60</v>
      </c>
      <c r="R798" s="17"/>
      <c r="S798" s="17"/>
      <c r="T798" s="6"/>
      <c r="U798" s="6"/>
      <c r="V798" s="6"/>
    </row>
    <row r="799" spans="1:22" ht="15" customHeight="1" x14ac:dyDescent="0.2">
      <c r="A799" s="6" t="str">
        <f t="shared" si="58"/>
        <v>Hochvoltsysteme12212019MMTPautzke</v>
      </c>
      <c r="B799" s="6"/>
      <c r="C799" s="43" t="s">
        <v>1796</v>
      </c>
      <c r="D799" s="43" t="s">
        <v>189</v>
      </c>
      <c r="E799" s="43" t="s">
        <v>18</v>
      </c>
      <c r="F799" s="85" t="s">
        <v>42</v>
      </c>
      <c r="G799" s="43" t="s">
        <v>32</v>
      </c>
      <c r="H799" s="44">
        <v>2019</v>
      </c>
      <c r="I799" s="45">
        <v>1</v>
      </c>
      <c r="J799" s="45">
        <v>1221</v>
      </c>
      <c r="K799" s="43" t="s">
        <v>359</v>
      </c>
      <c r="L799" s="43" t="s">
        <v>359</v>
      </c>
      <c r="M799" s="43" t="s">
        <v>248</v>
      </c>
      <c r="N799" s="14">
        <v>45324</v>
      </c>
      <c r="O799" s="38" t="s">
        <v>2153</v>
      </c>
      <c r="P799" s="31">
        <v>0.5625</v>
      </c>
      <c r="Q799" s="6">
        <v>60</v>
      </c>
      <c r="R799" s="6"/>
      <c r="S799" s="6"/>
      <c r="T799" s="15"/>
      <c r="U799" s="17"/>
      <c r="V799" s="17"/>
    </row>
    <row r="800" spans="1:22" ht="15" customHeight="1" x14ac:dyDescent="0.2">
      <c r="A800" s="271" t="str">
        <f t="shared" si="58"/>
        <v>Höhere Mathematik für Ingenieure10112021719Balla</v>
      </c>
      <c r="B800" s="271"/>
      <c r="C800" s="226" t="s">
        <v>1865</v>
      </c>
      <c r="D800" s="300" t="s">
        <v>76</v>
      </c>
      <c r="E800" s="300" t="s">
        <v>18</v>
      </c>
      <c r="F800" s="312">
        <v>719</v>
      </c>
      <c r="G800" s="300" t="s">
        <v>1230</v>
      </c>
      <c r="H800" s="300">
        <v>2021</v>
      </c>
      <c r="I800" s="300">
        <v>2</v>
      </c>
      <c r="J800" s="300">
        <v>1011</v>
      </c>
      <c r="K800" s="300" t="s">
        <v>1232</v>
      </c>
      <c r="L800" s="300" t="s">
        <v>1232</v>
      </c>
      <c r="M800" s="300" t="s">
        <v>183</v>
      </c>
      <c r="N800" s="298">
        <v>45320</v>
      </c>
      <c r="O800" s="302" t="s">
        <v>431</v>
      </c>
      <c r="P800" s="303" t="s">
        <v>1648</v>
      </c>
      <c r="Q800" s="304">
        <v>120</v>
      </c>
      <c r="R800" s="304"/>
      <c r="S800" s="181"/>
      <c r="T800" s="15"/>
      <c r="U800" s="24"/>
      <c r="V800" s="24"/>
    </row>
    <row r="801" spans="1:22" ht="15" customHeight="1" x14ac:dyDescent="0.2">
      <c r="A801" s="6" t="str">
        <f t="shared" si="58"/>
        <v>Höhere technische Mechanik 21512019MMBZwiers</v>
      </c>
      <c r="B801" s="6"/>
      <c r="C801" s="26" t="s">
        <v>910</v>
      </c>
      <c r="D801" s="26" t="s">
        <v>28</v>
      </c>
      <c r="E801" s="26" t="s">
        <v>18</v>
      </c>
      <c r="F801" s="27" t="s">
        <v>192</v>
      </c>
      <c r="G801" s="26" t="s">
        <v>30</v>
      </c>
      <c r="H801" s="28">
        <v>2019</v>
      </c>
      <c r="I801" s="29">
        <v>1</v>
      </c>
      <c r="J801" s="29">
        <v>2151</v>
      </c>
      <c r="K801" s="26" t="s">
        <v>363</v>
      </c>
      <c r="L801" s="26" t="s">
        <v>363</v>
      </c>
      <c r="M801" s="26" t="s">
        <v>234</v>
      </c>
      <c r="N801" s="14">
        <v>45372</v>
      </c>
      <c r="O801" s="448" t="s">
        <v>1128</v>
      </c>
      <c r="P801" s="31">
        <v>0.375</v>
      </c>
      <c r="Q801" s="6">
        <v>120</v>
      </c>
      <c r="R801" s="6"/>
      <c r="S801" s="6"/>
      <c r="T801" s="271"/>
      <c r="U801" s="17"/>
      <c r="V801" s="17"/>
    </row>
    <row r="802" spans="1:22" ht="15" customHeight="1" x14ac:dyDescent="0.2">
      <c r="A802" s="17" t="str">
        <f t="shared" si="58"/>
        <v>Höhere technische Mechanik 21512019MMTZwiers</v>
      </c>
      <c r="B802" s="17" t="s">
        <v>362</v>
      </c>
      <c r="C802" s="18" t="s">
        <v>910</v>
      </c>
      <c r="D802" s="63" t="s">
        <v>28</v>
      </c>
      <c r="E802" s="63" t="s">
        <v>18</v>
      </c>
      <c r="F802" s="83" t="s">
        <v>42</v>
      </c>
      <c r="G802" s="63" t="s">
        <v>32</v>
      </c>
      <c r="H802" s="94">
        <v>2019</v>
      </c>
      <c r="I802" s="64">
        <v>2</v>
      </c>
      <c r="J802" s="64">
        <v>2151</v>
      </c>
      <c r="K802" s="63" t="s">
        <v>363</v>
      </c>
      <c r="L802" s="63" t="s">
        <v>363</v>
      </c>
      <c r="M802" s="63" t="s">
        <v>234</v>
      </c>
      <c r="N802" s="22">
        <f>VLOOKUP($B802,$A$2:$T$3321,14,FALSE)</f>
        <v>45372</v>
      </c>
      <c r="O802" s="35" t="str">
        <f>VLOOKUP($B802,$A$2:$T$3321,15,FALSE)</f>
        <v>C2-18</v>
      </c>
      <c r="P802" s="23">
        <f>VLOOKUP($B802,$A$2:$T$3321,16,FALSE)</f>
        <v>0.375</v>
      </c>
      <c r="Q802" s="36">
        <v>120</v>
      </c>
      <c r="R802" s="36"/>
      <c r="S802" s="17"/>
      <c r="T802" s="17"/>
      <c r="U802" s="17"/>
      <c r="V802" s="17"/>
    </row>
    <row r="803" spans="1:22" ht="15" customHeight="1" x14ac:dyDescent="0.2">
      <c r="A803" s="6" t="str">
        <f t="shared" si="58"/>
        <v>Holzbau31812018758Gehlen</v>
      </c>
      <c r="B803" s="6"/>
      <c r="C803" s="26" t="s">
        <v>912</v>
      </c>
      <c r="D803" s="26" t="s">
        <v>84</v>
      </c>
      <c r="E803" s="26" t="s">
        <v>29</v>
      </c>
      <c r="F803" s="198">
        <v>758</v>
      </c>
      <c r="G803" s="26" t="s">
        <v>783</v>
      </c>
      <c r="H803" s="28">
        <v>2018</v>
      </c>
      <c r="I803" s="29">
        <v>5</v>
      </c>
      <c r="J803" s="29">
        <v>3181</v>
      </c>
      <c r="K803" s="26" t="s">
        <v>365</v>
      </c>
      <c r="L803" s="26" t="s">
        <v>365</v>
      </c>
      <c r="M803" s="26" t="s">
        <v>799</v>
      </c>
      <c r="N803" s="14">
        <v>45331</v>
      </c>
      <c r="O803" s="30" t="s">
        <v>1139</v>
      </c>
      <c r="P803" s="31">
        <v>0.5</v>
      </c>
      <c r="Q803" s="6">
        <v>90</v>
      </c>
      <c r="R803" s="6"/>
      <c r="S803" s="6"/>
      <c r="T803" s="6"/>
      <c r="U803" s="6"/>
      <c r="V803" s="6"/>
    </row>
    <row r="804" spans="1:22" ht="15" customHeight="1" x14ac:dyDescent="0.2">
      <c r="A804" s="17" t="str">
        <f t="shared" si="58"/>
        <v>Holzbau31812018298Gehlen</v>
      </c>
      <c r="B804" s="17" t="s">
        <v>2212</v>
      </c>
      <c r="C804" s="18" t="s">
        <v>912</v>
      </c>
      <c r="D804" s="137" t="s">
        <v>84</v>
      </c>
      <c r="E804" s="137" t="s">
        <v>29</v>
      </c>
      <c r="F804" s="202">
        <v>298</v>
      </c>
      <c r="G804" s="137" t="s">
        <v>118</v>
      </c>
      <c r="H804" s="20">
        <v>2018</v>
      </c>
      <c r="I804" s="21">
        <v>5</v>
      </c>
      <c r="J804" s="21">
        <v>3181</v>
      </c>
      <c r="K804" s="18" t="s">
        <v>365</v>
      </c>
      <c r="L804" s="18" t="s">
        <v>365</v>
      </c>
      <c r="M804" s="18" t="s">
        <v>799</v>
      </c>
      <c r="N804" s="22">
        <f>VLOOKUP($B804,$A$2:$T$3773,14,FALSE)</f>
        <v>45331</v>
      </c>
      <c r="O804" s="35" t="str">
        <f>VLOOKUP($B804,$A$2:$T$3773,15,FALSE)</f>
        <v>A1-19</v>
      </c>
      <c r="P804" s="23">
        <f>VLOOKUP($B804,$A$2:$T$3773,16,FALSE)</f>
        <v>0.5</v>
      </c>
      <c r="Q804" s="16">
        <v>90</v>
      </c>
      <c r="R804" s="17"/>
      <c r="S804" s="17"/>
      <c r="T804" s="17"/>
      <c r="U804" s="17"/>
      <c r="V804" s="17"/>
    </row>
    <row r="805" spans="1:22" ht="15" customHeight="1" x14ac:dyDescent="0.2">
      <c r="A805" s="17" t="str">
        <f t="shared" si="58"/>
        <v>Holzbau31812018K58Gehlen</v>
      </c>
      <c r="B805" s="17" t="s">
        <v>2212</v>
      </c>
      <c r="C805" s="18" t="s">
        <v>912</v>
      </c>
      <c r="D805" s="39" t="s">
        <v>84</v>
      </c>
      <c r="E805" s="18" t="s">
        <v>29</v>
      </c>
      <c r="F805" s="19" t="s">
        <v>119</v>
      </c>
      <c r="G805" s="18" t="s">
        <v>120</v>
      </c>
      <c r="H805" s="20">
        <v>2018</v>
      </c>
      <c r="I805" s="21">
        <v>7</v>
      </c>
      <c r="J805" s="21">
        <v>3181</v>
      </c>
      <c r="K805" s="18" t="s">
        <v>365</v>
      </c>
      <c r="L805" s="18" t="s">
        <v>365</v>
      </c>
      <c r="M805" s="18" t="s">
        <v>799</v>
      </c>
      <c r="N805" s="55">
        <f>VLOOKUP($B805,$A$2:$T$3773,14,FALSE)</f>
        <v>45331</v>
      </c>
      <c r="O805" s="35" t="str">
        <f>VLOOKUP($B805,$A$2:$T$3773,15,FALSE)</f>
        <v>A1-19</v>
      </c>
      <c r="P805" s="56">
        <f>VLOOKUP($B805,$A$2:$T$3773,16,FALSE)</f>
        <v>0.5</v>
      </c>
      <c r="Q805" s="21">
        <v>90</v>
      </c>
      <c r="R805" s="36"/>
      <c r="S805" s="17"/>
      <c r="T805" s="15"/>
      <c r="U805" s="1"/>
      <c r="V805" s="1"/>
    </row>
    <row r="806" spans="1:22" ht="15" customHeight="1" x14ac:dyDescent="0.2">
      <c r="A806" s="6" t="str">
        <f t="shared" si="58"/>
        <v>Hydro- and Geochemistry16312018UMMWelsch/Exner</v>
      </c>
      <c r="B806" s="6"/>
      <c r="C806" s="26" t="s">
        <v>1577</v>
      </c>
      <c r="D806" s="26" t="s">
        <v>84</v>
      </c>
      <c r="E806" s="26" t="s">
        <v>18</v>
      </c>
      <c r="F806" s="27" t="s">
        <v>85</v>
      </c>
      <c r="G806" s="26" t="s">
        <v>86</v>
      </c>
      <c r="H806" s="28">
        <v>2018</v>
      </c>
      <c r="I806" s="29">
        <v>2</v>
      </c>
      <c r="J806" s="29">
        <v>1631</v>
      </c>
      <c r="K806" s="26" t="s">
        <v>366</v>
      </c>
      <c r="L806" s="26" t="s">
        <v>366</v>
      </c>
      <c r="M806" s="26" t="s">
        <v>1511</v>
      </c>
      <c r="N806" s="14">
        <v>45328</v>
      </c>
      <c r="O806" s="30" t="s">
        <v>2170</v>
      </c>
      <c r="P806" s="31"/>
      <c r="Q806" s="52">
        <v>60</v>
      </c>
      <c r="R806" s="6"/>
      <c r="S806" s="6"/>
      <c r="T806" s="15"/>
      <c r="U806" s="6"/>
      <c r="V806" s="6"/>
    </row>
    <row r="807" spans="1:22" ht="15" customHeight="1" x14ac:dyDescent="0.2">
      <c r="A807" s="181" t="str">
        <f t="shared" si="58"/>
        <v>Identifikationst.-RFID42512019748Bosselmann</v>
      </c>
      <c r="B807" s="181"/>
      <c r="C807" s="219" t="s">
        <v>930</v>
      </c>
      <c r="D807" s="219" t="s">
        <v>40</v>
      </c>
      <c r="E807" s="219" t="s">
        <v>29</v>
      </c>
      <c r="F807" s="275">
        <v>748</v>
      </c>
      <c r="G807" s="219" t="s">
        <v>46</v>
      </c>
      <c r="H807" s="221">
        <v>2019</v>
      </c>
      <c r="I807" s="222">
        <v>6</v>
      </c>
      <c r="J807" s="222">
        <v>4251</v>
      </c>
      <c r="K807" s="219" t="s">
        <v>367</v>
      </c>
      <c r="L807" s="219" t="s">
        <v>367</v>
      </c>
      <c r="M807" s="219" t="s">
        <v>57</v>
      </c>
      <c r="N807" s="223">
        <v>45366</v>
      </c>
      <c r="O807" s="210" t="s">
        <v>2334</v>
      </c>
      <c r="P807" s="224" t="s">
        <v>2335</v>
      </c>
      <c r="Q807" s="222" t="s">
        <v>2336</v>
      </c>
      <c r="R807" s="232"/>
      <c r="S807" s="181"/>
      <c r="T807" s="181"/>
      <c r="U807" s="179"/>
      <c r="V807" s="179"/>
    </row>
    <row r="808" spans="1:22" ht="15" customHeight="1" x14ac:dyDescent="0.2">
      <c r="A808" s="179" t="str">
        <f t="shared" si="58"/>
        <v>Identifikationst.-RFID42512019H48Bosselmann</v>
      </c>
      <c r="B808" s="179" t="s">
        <v>1421</v>
      </c>
      <c r="C808" s="227" t="s">
        <v>930</v>
      </c>
      <c r="D808" s="227" t="s">
        <v>40</v>
      </c>
      <c r="E808" s="227" t="s">
        <v>29</v>
      </c>
      <c r="F808" s="241" t="s">
        <v>58</v>
      </c>
      <c r="G808" s="227" t="s">
        <v>59</v>
      </c>
      <c r="H808" s="237">
        <v>2019</v>
      </c>
      <c r="I808" s="238">
        <v>8</v>
      </c>
      <c r="J808" s="238">
        <v>4251</v>
      </c>
      <c r="K808" s="227" t="s">
        <v>367</v>
      </c>
      <c r="L808" s="227" t="s">
        <v>367</v>
      </c>
      <c r="M808" s="227" t="s">
        <v>57</v>
      </c>
      <c r="N808" s="206">
        <v>45366</v>
      </c>
      <c r="O808" s="207" t="str">
        <f>VLOOKUP($B808,$A$2:$T$1829,15,FALSE)</f>
        <v>mündl. Prüfung 30 Min., C7-09</v>
      </c>
      <c r="P808" s="208" t="s">
        <v>2335</v>
      </c>
      <c r="Q808" s="242" t="s">
        <v>2336</v>
      </c>
      <c r="R808" s="242"/>
      <c r="S808" s="179"/>
      <c r="T808" s="240"/>
      <c r="U808" s="6"/>
      <c r="V808" s="6"/>
    </row>
    <row r="809" spans="1:22" ht="15" customHeight="1" x14ac:dyDescent="0.2">
      <c r="A809" s="179" t="str">
        <f t="shared" si="58"/>
        <v>Identifikationstechnik43412019K57Bosselmann</v>
      </c>
      <c r="B809" s="179" t="s">
        <v>1421</v>
      </c>
      <c r="C809" s="230" t="s">
        <v>1963</v>
      </c>
      <c r="D809" s="230" t="s">
        <v>28</v>
      </c>
      <c r="E809" s="230" t="s">
        <v>29</v>
      </c>
      <c r="F809" s="296" t="s">
        <v>35</v>
      </c>
      <c r="G809" s="230" t="s">
        <v>36</v>
      </c>
      <c r="H809" s="301">
        <v>2019</v>
      </c>
      <c r="I809" s="295">
        <v>8</v>
      </c>
      <c r="J809" s="295">
        <v>4341</v>
      </c>
      <c r="K809" s="230" t="s">
        <v>368</v>
      </c>
      <c r="L809" s="230" t="s">
        <v>368</v>
      </c>
      <c r="M809" s="230" t="s">
        <v>57</v>
      </c>
      <c r="N809" s="206">
        <v>45366</v>
      </c>
      <c r="O809" s="270" t="str">
        <f>VLOOKUP($B809,$A$2:$T$1829,15,FALSE)</f>
        <v>mündl. Prüfung 30 Min., C7-09</v>
      </c>
      <c r="P809" s="208" t="s">
        <v>2335</v>
      </c>
      <c r="Q809" s="238" t="s">
        <v>2336</v>
      </c>
      <c r="R809" s="242"/>
      <c r="S809" s="179"/>
      <c r="T809" s="179"/>
      <c r="U809" s="6"/>
      <c r="V809" s="6"/>
    </row>
    <row r="810" spans="1:22" ht="15" customHeight="1" x14ac:dyDescent="0.2">
      <c r="A810" s="179" t="str">
        <f t="shared" si="58"/>
        <v>Identifikationstechnik 43412019757Bosselmann</v>
      </c>
      <c r="B810" s="179" t="s">
        <v>1421</v>
      </c>
      <c r="C810" s="227" t="s">
        <v>1963</v>
      </c>
      <c r="D810" s="227" t="s">
        <v>28</v>
      </c>
      <c r="E810" s="227" t="s">
        <v>29</v>
      </c>
      <c r="F810" s="236">
        <v>757</v>
      </c>
      <c r="G810" s="227" t="s">
        <v>32</v>
      </c>
      <c r="H810" s="237">
        <v>2019</v>
      </c>
      <c r="I810" s="238">
        <v>6</v>
      </c>
      <c r="J810" s="238">
        <v>4341</v>
      </c>
      <c r="K810" s="227" t="s">
        <v>1478</v>
      </c>
      <c r="L810" s="227" t="s">
        <v>368</v>
      </c>
      <c r="M810" s="227" t="s">
        <v>57</v>
      </c>
      <c r="N810" s="206">
        <v>45366</v>
      </c>
      <c r="O810" s="207" t="str">
        <f>VLOOKUP($B810,$A$2:$T$1829,15,FALSE)</f>
        <v>mündl. Prüfung 30 Min., C7-09</v>
      </c>
      <c r="P810" s="208" t="s">
        <v>2335</v>
      </c>
      <c r="Q810" s="238" t="s">
        <v>2336</v>
      </c>
      <c r="R810" s="242"/>
      <c r="S810" s="179"/>
      <c r="T810" s="240"/>
      <c r="U810" s="263"/>
      <c r="V810" s="263"/>
    </row>
    <row r="811" spans="1:22" ht="15" customHeight="1" x14ac:dyDescent="0.2">
      <c r="A811" s="84" t="str">
        <f t="shared" si="58"/>
        <v>Immissionsschutz35912018UMTSeipel</v>
      </c>
      <c r="B811" s="84" t="s">
        <v>1066</v>
      </c>
      <c r="C811" s="97" t="s">
        <v>932</v>
      </c>
      <c r="D811" s="97" t="s">
        <v>84</v>
      </c>
      <c r="E811" s="97" t="s">
        <v>29</v>
      </c>
      <c r="F811" s="172" t="s">
        <v>114</v>
      </c>
      <c r="G811" s="97" t="s">
        <v>115</v>
      </c>
      <c r="H811" s="97">
        <v>2018</v>
      </c>
      <c r="I811" s="97">
        <v>6</v>
      </c>
      <c r="J811" s="97">
        <v>3591</v>
      </c>
      <c r="K811" s="97" t="s">
        <v>369</v>
      </c>
      <c r="L811" s="97" t="s">
        <v>369</v>
      </c>
      <c r="M811" s="97" t="s">
        <v>117</v>
      </c>
      <c r="N811" s="84"/>
      <c r="O811" s="84" t="str">
        <f>VLOOKUP($B811,$A$2:$T$1829,15,FALSE)</f>
        <v>Hausarbeit mit Kolloquium</v>
      </c>
      <c r="P811" s="84"/>
      <c r="Q811" s="84"/>
      <c r="R811" s="84"/>
      <c r="S811" s="17"/>
      <c r="T811" s="17"/>
      <c r="U811" s="15"/>
      <c r="V811" s="15"/>
    </row>
    <row r="812" spans="1:22" ht="15" customHeight="1" x14ac:dyDescent="0.2">
      <c r="A812" s="17" t="str">
        <f t="shared" si="58"/>
        <v>Immissionsschutz35812016F04Seipel</v>
      </c>
      <c r="B812" s="17" t="s">
        <v>1066</v>
      </c>
      <c r="C812" s="16" t="s">
        <v>942</v>
      </c>
      <c r="D812" s="19" t="s">
        <v>40</v>
      </c>
      <c r="E812" s="48" t="s">
        <v>29</v>
      </c>
      <c r="F812" s="19" t="s">
        <v>53</v>
      </c>
      <c r="G812" s="19" t="s">
        <v>54</v>
      </c>
      <c r="H812" s="20">
        <v>2016</v>
      </c>
      <c r="I812" s="49">
        <v>5</v>
      </c>
      <c r="J812" s="49">
        <v>3581</v>
      </c>
      <c r="K812" s="18" t="s">
        <v>369</v>
      </c>
      <c r="L812" s="18" t="s">
        <v>369</v>
      </c>
      <c r="M812" s="18" t="s">
        <v>117</v>
      </c>
      <c r="N812" s="55"/>
      <c r="O812" s="35" t="str">
        <f>VLOOKUP($B812,$A$2:$T$1829,15,FALSE)</f>
        <v>Hausarbeit mit Kolloquium</v>
      </c>
      <c r="P812" s="56"/>
      <c r="Q812" s="21"/>
      <c r="R812" s="36"/>
      <c r="S812" s="17"/>
      <c r="T812" s="17"/>
      <c r="U812" s="179"/>
      <c r="V812" s="179"/>
    </row>
    <row r="813" spans="1:22" ht="15" customHeight="1" x14ac:dyDescent="0.2">
      <c r="A813" s="6" t="str">
        <f t="shared" si="58"/>
        <v>Immissionsschutz35912018758Seipel</v>
      </c>
      <c r="B813" s="6"/>
      <c r="C813" s="26" t="s">
        <v>932</v>
      </c>
      <c r="D813" s="26" t="s">
        <v>84</v>
      </c>
      <c r="E813" s="26" t="s">
        <v>29</v>
      </c>
      <c r="F813" s="27">
        <v>758</v>
      </c>
      <c r="G813" s="26" t="s">
        <v>121</v>
      </c>
      <c r="H813" s="28">
        <v>2018</v>
      </c>
      <c r="I813" s="29">
        <v>6</v>
      </c>
      <c r="J813" s="29">
        <v>3591</v>
      </c>
      <c r="K813" s="26" t="s">
        <v>369</v>
      </c>
      <c r="L813" s="26" t="s">
        <v>369</v>
      </c>
      <c r="M813" s="26" t="s">
        <v>117</v>
      </c>
      <c r="N813" s="14"/>
      <c r="O813" s="30" t="s">
        <v>932</v>
      </c>
      <c r="P813" s="31"/>
      <c r="Q813" s="32"/>
      <c r="R813" s="32"/>
      <c r="S813" s="6"/>
      <c r="T813" s="17"/>
      <c r="U813" s="179"/>
      <c r="V813" s="179"/>
    </row>
    <row r="814" spans="1:22" ht="15" customHeight="1" x14ac:dyDescent="0.2">
      <c r="A814" s="17" t="str">
        <f t="shared" si="58"/>
        <v>Immissionsschutz35912018K58Seipel</v>
      </c>
      <c r="B814" s="17" t="s">
        <v>1066</v>
      </c>
      <c r="C814" s="18" t="s">
        <v>932</v>
      </c>
      <c r="D814" s="18" t="s">
        <v>84</v>
      </c>
      <c r="E814" s="18" t="s">
        <v>29</v>
      </c>
      <c r="F814" s="19" t="s">
        <v>119</v>
      </c>
      <c r="G814" s="18" t="s">
        <v>120</v>
      </c>
      <c r="H814" s="20">
        <v>2018</v>
      </c>
      <c r="I814" s="21">
        <v>8</v>
      </c>
      <c r="J814" s="21">
        <v>3591</v>
      </c>
      <c r="K814" s="18" t="s">
        <v>369</v>
      </c>
      <c r="L814" s="18" t="s">
        <v>369</v>
      </c>
      <c r="M814" s="18" t="s">
        <v>117</v>
      </c>
      <c r="N814" s="22"/>
      <c r="O814" s="35" t="str">
        <f>VLOOKUP($B814,$A$2:$T$1829,15,FALSE)</f>
        <v>Hausarbeit mit Kolloquium</v>
      </c>
      <c r="P814" s="23"/>
      <c r="Q814" s="16"/>
      <c r="R814" s="17"/>
      <c r="S814" s="17"/>
      <c r="T814" s="17"/>
      <c r="U814" s="17"/>
      <c r="V814" s="17"/>
    </row>
    <row r="815" spans="1:22" ht="15" customHeight="1" x14ac:dyDescent="0.2">
      <c r="A815" s="17" t="str">
        <f t="shared" si="58"/>
        <v>Immissionsschutz35912018298Seipel</v>
      </c>
      <c r="B815" s="17" t="s">
        <v>1066</v>
      </c>
      <c r="C815" s="16" t="s">
        <v>932</v>
      </c>
      <c r="D815" s="137" t="s">
        <v>84</v>
      </c>
      <c r="E815" s="137" t="s">
        <v>29</v>
      </c>
      <c r="F815" s="202">
        <v>298</v>
      </c>
      <c r="G815" s="18" t="s">
        <v>118</v>
      </c>
      <c r="H815" s="20">
        <v>2018</v>
      </c>
      <c r="I815" s="21">
        <v>5</v>
      </c>
      <c r="J815" s="16">
        <v>3591</v>
      </c>
      <c r="K815" s="16" t="s">
        <v>369</v>
      </c>
      <c r="L815" s="16" t="s">
        <v>369</v>
      </c>
      <c r="M815" s="16" t="s">
        <v>117</v>
      </c>
      <c r="N815" s="138"/>
      <c r="O815" s="495" t="str">
        <f>VLOOKUP($B815,$A$2:$T$1829,15,FALSE)</f>
        <v>Hausarbeit mit Kolloquium</v>
      </c>
      <c r="P815" s="23"/>
      <c r="Q815" s="16"/>
      <c r="R815" s="17"/>
      <c r="S815" s="17"/>
      <c r="T815" s="6"/>
      <c r="U815" s="181"/>
      <c r="V815" s="181"/>
    </row>
    <row r="816" spans="1:22" ht="15" customHeight="1" x14ac:dyDescent="0.2">
      <c r="A816" s="181" t="str">
        <f t="shared" si="58"/>
        <v>Immissionsschutz - Lärmschutz und Luftschadstoffe43712019704Seipel</v>
      </c>
      <c r="B816" s="86" t="s">
        <v>1066</v>
      </c>
      <c r="C816" s="219" t="s">
        <v>932</v>
      </c>
      <c r="D816" s="219" t="s">
        <v>28</v>
      </c>
      <c r="E816" s="219" t="s">
        <v>29</v>
      </c>
      <c r="F816" s="275">
        <v>704</v>
      </c>
      <c r="G816" s="219" t="s">
        <v>30</v>
      </c>
      <c r="H816" s="221">
        <v>2019</v>
      </c>
      <c r="I816" s="222">
        <v>6</v>
      </c>
      <c r="J816" s="222">
        <v>4371</v>
      </c>
      <c r="K816" s="219" t="s">
        <v>1469</v>
      </c>
      <c r="L816" s="219" t="s">
        <v>1469</v>
      </c>
      <c r="M816" s="219" t="s">
        <v>117</v>
      </c>
      <c r="N816" s="223"/>
      <c r="O816" s="470" t="str">
        <f>VLOOKUP($B816,$A$2:$T$1829,15,FALSE)</f>
        <v>Hausarbeit mit Kolloquium</v>
      </c>
      <c r="P816" s="224"/>
      <c r="Q816" s="181"/>
      <c r="R816" s="181"/>
      <c r="S816" s="181"/>
      <c r="T816" s="181"/>
      <c r="U816" s="179"/>
      <c r="V816" s="179"/>
    </row>
    <row r="817" spans="1:22" ht="15" customHeight="1" x14ac:dyDescent="0.2">
      <c r="A817" s="179" t="str">
        <f t="shared" si="58"/>
        <v>Immissionsschutz - Lärm-schutz und Luftschadstoffe43712019K04Seipel</v>
      </c>
      <c r="B817" s="84" t="s">
        <v>1066</v>
      </c>
      <c r="C817" s="230" t="s">
        <v>932</v>
      </c>
      <c r="D817" s="227" t="s">
        <v>28</v>
      </c>
      <c r="E817" s="227" t="s">
        <v>29</v>
      </c>
      <c r="F817" s="241" t="s">
        <v>69</v>
      </c>
      <c r="G817" s="227" t="s">
        <v>70</v>
      </c>
      <c r="H817" s="301">
        <v>2019</v>
      </c>
      <c r="I817" s="295">
        <v>8</v>
      </c>
      <c r="J817" s="295">
        <v>4371</v>
      </c>
      <c r="K817" s="230" t="s">
        <v>1490</v>
      </c>
      <c r="L817" s="230" t="s">
        <v>1490</v>
      </c>
      <c r="M817" s="230" t="s">
        <v>117</v>
      </c>
      <c r="N817" s="206"/>
      <c r="O817" s="254" t="str">
        <f>VLOOKUP($B817,$A$2:$T$1829,15,FALSE)</f>
        <v>Hausarbeit mit Kolloquium</v>
      </c>
      <c r="P817" s="208"/>
      <c r="Q817" s="242"/>
      <c r="R817" s="242"/>
      <c r="S817" s="179"/>
      <c r="T817" s="179"/>
      <c r="U817" s="17"/>
      <c r="V817" s="17"/>
    </row>
    <row r="818" spans="1:22" ht="15" customHeight="1" x14ac:dyDescent="0.2">
      <c r="A818" s="269" t="str">
        <f t="shared" si="58"/>
        <v>Immissionsschutz: Lärmschutz und Luftschadstoffe35812020F04Seipel</v>
      </c>
      <c r="B818" s="269" t="s">
        <v>1066</v>
      </c>
      <c r="C818" s="346" t="s">
        <v>2042</v>
      </c>
      <c r="D818" s="346" t="s">
        <v>40</v>
      </c>
      <c r="E818" s="346" t="s">
        <v>29</v>
      </c>
      <c r="F818" s="346" t="s">
        <v>53</v>
      </c>
      <c r="G818" s="346" t="s">
        <v>54</v>
      </c>
      <c r="H818" s="346">
        <v>2020</v>
      </c>
      <c r="I818" s="346">
        <v>6</v>
      </c>
      <c r="J818" s="97">
        <v>3581</v>
      </c>
      <c r="K818" s="97" t="s">
        <v>2041</v>
      </c>
      <c r="L818" s="97" t="s">
        <v>2041</v>
      </c>
      <c r="M818" s="97" t="s">
        <v>117</v>
      </c>
      <c r="N818" s="84"/>
      <c r="O818" s="97" t="s">
        <v>2042</v>
      </c>
      <c r="P818" s="84"/>
      <c r="Q818" s="84"/>
      <c r="R818" s="84"/>
      <c r="S818" s="84"/>
      <c r="T818" s="84"/>
      <c r="U818" s="181"/>
      <c r="V818" s="181"/>
    </row>
    <row r="819" spans="1:22" ht="15" customHeight="1" x14ac:dyDescent="0.2">
      <c r="A819" s="271" t="str">
        <f t="shared" si="58"/>
        <v>Immobilienbewertung20712021719Weigt</v>
      </c>
      <c r="B819" s="271" t="s">
        <v>1350</v>
      </c>
      <c r="C819" s="226" t="s">
        <v>1234</v>
      </c>
      <c r="D819" s="300" t="s">
        <v>76</v>
      </c>
      <c r="E819" s="300" t="s">
        <v>18</v>
      </c>
      <c r="F819" s="312">
        <v>719</v>
      </c>
      <c r="G819" s="300" t="s">
        <v>1230</v>
      </c>
      <c r="H819" s="300">
        <v>2021</v>
      </c>
      <c r="I819" s="300">
        <v>1</v>
      </c>
      <c r="J819" s="300">
        <v>2071</v>
      </c>
      <c r="K819" s="300" t="s">
        <v>1233</v>
      </c>
      <c r="L819" s="300" t="s">
        <v>1233</v>
      </c>
      <c r="M819" s="300" t="s">
        <v>171</v>
      </c>
      <c r="N819" s="316">
        <v>45331</v>
      </c>
      <c r="O819" s="271" t="s">
        <v>431</v>
      </c>
      <c r="P819" s="303"/>
      <c r="Q819" s="300">
        <v>120</v>
      </c>
      <c r="R819" s="271"/>
      <c r="S819" s="181"/>
      <c r="T819" s="84"/>
      <c r="U819" s="6"/>
      <c r="V819" s="6"/>
    </row>
    <row r="820" spans="1:22" s="225" customFormat="1" ht="15" customHeight="1" x14ac:dyDescent="0.2">
      <c r="A820" s="271" t="str">
        <f t="shared" si="58"/>
        <v>Immobilienwertermittlung u. Liegenschaftskataster32102019718Weigt</v>
      </c>
      <c r="B820" s="271"/>
      <c r="C820" s="226" t="s">
        <v>946</v>
      </c>
      <c r="D820" s="300" t="s">
        <v>76</v>
      </c>
      <c r="E820" s="300" t="s">
        <v>29</v>
      </c>
      <c r="F820" s="312">
        <v>718</v>
      </c>
      <c r="G820" s="300" t="s">
        <v>169</v>
      </c>
      <c r="H820" s="300">
        <v>2019</v>
      </c>
      <c r="I820" s="300">
        <v>5</v>
      </c>
      <c r="J820" s="300">
        <v>3210</v>
      </c>
      <c r="K820" s="300" t="s">
        <v>1208</v>
      </c>
      <c r="L820" s="300" t="s">
        <v>1208</v>
      </c>
      <c r="M820" s="300" t="s">
        <v>171</v>
      </c>
      <c r="N820" s="316">
        <v>45329</v>
      </c>
      <c r="O820" s="271" t="s">
        <v>2324</v>
      </c>
      <c r="P820" s="303">
        <v>0.45833333333333331</v>
      </c>
      <c r="Q820" s="300">
        <v>120</v>
      </c>
      <c r="R820" s="271"/>
      <c r="S820" s="181"/>
      <c r="T820" s="271"/>
      <c r="U820" s="17"/>
      <c r="V820" s="17"/>
    </row>
    <row r="821" spans="1:22" ht="15" customHeight="1" x14ac:dyDescent="0.2">
      <c r="A821" s="179" t="str">
        <f t="shared" si="58"/>
        <v>Immobilienwertermittlung u. Liegenschaftskataster32102019K18Weigt</v>
      </c>
      <c r="B821" s="84" t="s">
        <v>1355</v>
      </c>
      <c r="C821" s="230" t="s">
        <v>946</v>
      </c>
      <c r="D821" s="227" t="s">
        <v>76</v>
      </c>
      <c r="E821" s="227" t="s">
        <v>29</v>
      </c>
      <c r="F821" s="241" t="s">
        <v>172</v>
      </c>
      <c r="G821" s="227" t="s">
        <v>173</v>
      </c>
      <c r="H821" s="301">
        <v>2019</v>
      </c>
      <c r="I821" s="295">
        <v>7</v>
      </c>
      <c r="J821" s="295">
        <v>3210</v>
      </c>
      <c r="K821" s="230" t="s">
        <v>1208</v>
      </c>
      <c r="L821" s="230" t="s">
        <v>1208</v>
      </c>
      <c r="M821" s="230" t="s">
        <v>171</v>
      </c>
      <c r="N821" s="206">
        <f>VLOOKUP($B821,$A$2:$T$3482,14,FALSE)</f>
        <v>45329</v>
      </c>
      <c r="O821" s="347" t="str">
        <f>VLOOKUP($B821,$A$2:$T$3482,15,FALSE)</f>
        <v>A0-17, A0-18/19</v>
      </c>
      <c r="P821" s="208">
        <f>VLOOKUP($B821,$A$2:$T$3482,16,FALSE)</f>
        <v>0.45833333333333331</v>
      </c>
      <c r="Q821" s="242">
        <v>120</v>
      </c>
      <c r="R821" s="242"/>
      <c r="S821" s="179"/>
      <c r="T821" s="179"/>
      <c r="U821" s="15"/>
      <c r="V821" s="15"/>
    </row>
    <row r="822" spans="1:22" ht="15" customHeight="1" x14ac:dyDescent="0.2">
      <c r="A822" s="181" t="str">
        <f t="shared" si="58"/>
        <v>Immobilienwirtschaft20512021719Weigt</v>
      </c>
      <c r="B822" s="181"/>
      <c r="C822" s="226" t="s">
        <v>1033</v>
      </c>
      <c r="D822" s="226" t="s">
        <v>76</v>
      </c>
      <c r="E822" s="226" t="s">
        <v>18</v>
      </c>
      <c r="F822" s="297">
        <v>719</v>
      </c>
      <c r="G822" s="226" t="s">
        <v>1230</v>
      </c>
      <c r="H822" s="279">
        <v>2021</v>
      </c>
      <c r="I822" s="279">
        <v>1</v>
      </c>
      <c r="J822" s="279">
        <v>2051</v>
      </c>
      <c r="K822" s="226" t="s">
        <v>370</v>
      </c>
      <c r="L822" s="226" t="s">
        <v>370</v>
      </c>
      <c r="M822" s="226" t="s">
        <v>171</v>
      </c>
      <c r="N822" s="298">
        <v>45371</v>
      </c>
      <c r="O822" s="302" t="s">
        <v>1138</v>
      </c>
      <c r="P822" s="303">
        <v>0.54166666666666663</v>
      </c>
      <c r="Q822" s="321">
        <v>120</v>
      </c>
      <c r="R822" s="321"/>
      <c r="S822" s="259"/>
      <c r="T822" s="6"/>
      <c r="U822" s="181"/>
      <c r="V822" s="181"/>
    </row>
    <row r="823" spans="1:22" ht="15" customHeight="1" x14ac:dyDescent="0.2">
      <c r="A823" s="6" t="str">
        <f t="shared" si="58"/>
        <v>Industrial Big Data21612019MMTPomp</v>
      </c>
      <c r="B823" s="6"/>
      <c r="C823" s="46" t="s">
        <v>1937</v>
      </c>
      <c r="D823" s="43" t="s">
        <v>189</v>
      </c>
      <c r="E823" s="43" t="s">
        <v>18</v>
      </c>
      <c r="F823" s="85" t="s">
        <v>42</v>
      </c>
      <c r="G823" s="43" t="s">
        <v>32</v>
      </c>
      <c r="H823" s="45">
        <v>2019</v>
      </c>
      <c r="I823" s="45">
        <v>2</v>
      </c>
      <c r="J823" s="45">
        <v>2161</v>
      </c>
      <c r="K823" s="43" t="s">
        <v>371</v>
      </c>
      <c r="L823" s="43" t="s">
        <v>371</v>
      </c>
      <c r="M823" s="43" t="s">
        <v>1387</v>
      </c>
      <c r="N823" s="98">
        <v>45366</v>
      </c>
      <c r="O823" s="93" t="s">
        <v>1639</v>
      </c>
      <c r="P823" s="99">
        <v>0.58333333333333337</v>
      </c>
      <c r="Q823" s="86">
        <v>120</v>
      </c>
      <c r="R823" s="86"/>
      <c r="S823" s="6"/>
      <c r="T823" s="17"/>
      <c r="U823" s="179"/>
      <c r="V823" s="179"/>
    </row>
    <row r="824" spans="1:22" ht="15" customHeight="1" x14ac:dyDescent="0.2">
      <c r="A824" s="17" t="str">
        <f t="shared" si="58"/>
        <v>Industrial Big Data21612019MMBPomp</v>
      </c>
      <c r="B824" s="17" t="s">
        <v>1388</v>
      </c>
      <c r="C824" s="63" t="s">
        <v>1937</v>
      </c>
      <c r="D824" s="63" t="s">
        <v>189</v>
      </c>
      <c r="E824" s="63" t="s">
        <v>18</v>
      </c>
      <c r="F824" s="83" t="s">
        <v>192</v>
      </c>
      <c r="G824" s="63" t="s">
        <v>30</v>
      </c>
      <c r="H824" s="64">
        <v>2019</v>
      </c>
      <c r="I824" s="64">
        <v>2</v>
      </c>
      <c r="J824" s="64">
        <v>2161</v>
      </c>
      <c r="K824" s="63" t="s">
        <v>371</v>
      </c>
      <c r="L824" s="63" t="s">
        <v>371</v>
      </c>
      <c r="M824" s="63" t="s">
        <v>1387</v>
      </c>
      <c r="N824" s="95">
        <f>VLOOKUP($B824,$A$2:$T$1829,14,FALSE)</f>
        <v>45366</v>
      </c>
      <c r="O824" s="87" t="str">
        <f>VLOOKUP($B824,$A$2:$T$1829,15,FALSE)</f>
        <v>Open Book Prüfung</v>
      </c>
      <c r="P824" s="96">
        <f>VLOOKUP($B824,$A$2:$T$1829,16,FALSE)</f>
        <v>0.58333333333333337</v>
      </c>
      <c r="Q824" s="84">
        <v>120</v>
      </c>
      <c r="R824" s="84"/>
      <c r="S824" s="17"/>
      <c r="T824" s="6"/>
      <c r="U824" s="179"/>
      <c r="V824" s="179"/>
    </row>
    <row r="825" spans="1:22" ht="15" customHeight="1" x14ac:dyDescent="0.2">
      <c r="A825" s="6" t="str">
        <f t="shared" si="58"/>
        <v>Industrielle Messtechik21512019METN.N</v>
      </c>
      <c r="B825" s="6"/>
      <c r="C825" s="43" t="s">
        <v>912</v>
      </c>
      <c r="D825" s="43" t="s">
        <v>40</v>
      </c>
      <c r="E825" s="43" t="s">
        <v>18</v>
      </c>
      <c r="F825" s="85" t="s">
        <v>41</v>
      </c>
      <c r="G825" s="43" t="s">
        <v>46</v>
      </c>
      <c r="H825" s="45">
        <v>2019</v>
      </c>
      <c r="I825" s="45">
        <v>1</v>
      </c>
      <c r="J825" s="45">
        <v>2151</v>
      </c>
      <c r="K825" s="226" t="s">
        <v>372</v>
      </c>
      <c r="L825" s="43" t="s">
        <v>373</v>
      </c>
      <c r="M825" s="43" t="s">
        <v>205</v>
      </c>
      <c r="N825" s="98"/>
      <c r="O825" s="93" t="s">
        <v>206</v>
      </c>
      <c r="P825" s="99"/>
      <c r="Q825" s="100">
        <v>90</v>
      </c>
      <c r="R825" s="86"/>
      <c r="S825" s="6"/>
      <c r="T825" s="6"/>
      <c r="U825" s="179"/>
      <c r="V825" s="179"/>
    </row>
    <row r="826" spans="1:22" ht="15" customHeight="1" x14ac:dyDescent="0.2">
      <c r="A826" s="181" t="str">
        <f t="shared" si="58"/>
        <v>Industrielle Messtechnik 130512021719Lipkowski</v>
      </c>
      <c r="B826" s="181"/>
      <c r="C826" s="219" t="s">
        <v>1236</v>
      </c>
      <c r="D826" s="313" t="s">
        <v>76</v>
      </c>
      <c r="E826" s="219" t="s">
        <v>18</v>
      </c>
      <c r="F826" s="275">
        <v>719</v>
      </c>
      <c r="G826" s="219" t="s">
        <v>1230</v>
      </c>
      <c r="H826" s="221">
        <v>2021</v>
      </c>
      <c r="I826" s="222">
        <v>1</v>
      </c>
      <c r="J826" s="222">
        <v>3051</v>
      </c>
      <c r="K826" s="226" t="s">
        <v>1235</v>
      </c>
      <c r="L826" s="226" t="s">
        <v>1235</v>
      </c>
      <c r="M826" s="219" t="s">
        <v>1023</v>
      </c>
      <c r="N826" s="298">
        <v>45322</v>
      </c>
      <c r="O826" s="302" t="s">
        <v>2158</v>
      </c>
      <c r="P826" s="303">
        <v>0.375</v>
      </c>
      <c r="Q826" s="222"/>
      <c r="R826" s="232"/>
      <c r="S826" s="259"/>
      <c r="T826" s="15"/>
      <c r="U826" s="77"/>
      <c r="V826" s="77"/>
    </row>
    <row r="827" spans="1:22" s="1" customFormat="1" ht="15" customHeight="1" x14ac:dyDescent="0.2">
      <c r="A827" s="181" t="str">
        <f t="shared" si="58"/>
        <v>Industrielle Messtechnik 230612021719Greiwe</v>
      </c>
      <c r="B827" s="181"/>
      <c r="C827" s="219" t="s">
        <v>2302</v>
      </c>
      <c r="D827" s="313" t="s">
        <v>76</v>
      </c>
      <c r="E827" s="219" t="s">
        <v>18</v>
      </c>
      <c r="F827" s="275">
        <v>719</v>
      </c>
      <c r="G827" s="219" t="s">
        <v>1894</v>
      </c>
      <c r="H827" s="221">
        <v>2021</v>
      </c>
      <c r="I827" s="222" t="s">
        <v>1895</v>
      </c>
      <c r="J827" s="222">
        <v>3061</v>
      </c>
      <c r="K827" s="226" t="s">
        <v>1896</v>
      </c>
      <c r="L827" s="226" t="s">
        <v>1896</v>
      </c>
      <c r="M827" s="219" t="s">
        <v>374</v>
      </c>
      <c r="N827" s="298">
        <v>45329</v>
      </c>
      <c r="O827" s="302" t="s">
        <v>1134</v>
      </c>
      <c r="P827" s="303">
        <v>0.52083333333333337</v>
      </c>
      <c r="Q827" s="232">
        <v>90</v>
      </c>
      <c r="R827" s="232"/>
      <c r="S827" s="259"/>
      <c r="T827" s="15"/>
      <c r="U827" s="77"/>
      <c r="V827" s="77"/>
    </row>
    <row r="828" spans="1:22" ht="15" customHeight="1" x14ac:dyDescent="0.2">
      <c r="A828" s="181" t="str">
        <f t="shared" si="58"/>
        <v>Industrieroboter40112019748Biesenbach</v>
      </c>
      <c r="B828" s="181"/>
      <c r="C828" s="219" t="s">
        <v>1051</v>
      </c>
      <c r="D828" s="219" t="s">
        <v>40</v>
      </c>
      <c r="E828" s="219" t="s">
        <v>29</v>
      </c>
      <c r="F828" s="275">
        <v>748</v>
      </c>
      <c r="G828" s="226" t="s">
        <v>46</v>
      </c>
      <c r="H828" s="221">
        <v>2019</v>
      </c>
      <c r="I828" s="222">
        <v>5</v>
      </c>
      <c r="J828" s="222">
        <v>4011</v>
      </c>
      <c r="K828" s="219" t="s">
        <v>375</v>
      </c>
      <c r="L828" s="219" t="s">
        <v>375</v>
      </c>
      <c r="M828" s="219" t="s">
        <v>502</v>
      </c>
      <c r="N828" s="14">
        <v>45328</v>
      </c>
      <c r="O828" s="210" t="s">
        <v>1140</v>
      </c>
      <c r="P828" s="224">
        <v>0.375</v>
      </c>
      <c r="Q828" s="232">
        <v>90</v>
      </c>
      <c r="R828" s="232"/>
      <c r="S828" s="181"/>
      <c r="T828" s="240"/>
      <c r="U828" s="17"/>
      <c r="V828" s="17"/>
    </row>
    <row r="829" spans="1:22" ht="15" customHeight="1" x14ac:dyDescent="0.2">
      <c r="A829" s="179" t="str">
        <f t="shared" si="58"/>
        <v>Industrieroboter40112019H48Biesenbach</v>
      </c>
      <c r="B829" s="179" t="s">
        <v>1310</v>
      </c>
      <c r="C829" s="227" t="s">
        <v>1051</v>
      </c>
      <c r="D829" s="227" t="s">
        <v>40</v>
      </c>
      <c r="E829" s="227" t="s">
        <v>29</v>
      </c>
      <c r="F829" s="241" t="s">
        <v>58</v>
      </c>
      <c r="G829" s="227" t="s">
        <v>59</v>
      </c>
      <c r="H829" s="237">
        <v>2019</v>
      </c>
      <c r="I829" s="238">
        <v>7</v>
      </c>
      <c r="J829" s="238">
        <v>4011</v>
      </c>
      <c r="K829" s="227" t="s">
        <v>375</v>
      </c>
      <c r="L829" s="227" t="s">
        <v>375</v>
      </c>
      <c r="M829" s="227" t="s">
        <v>502</v>
      </c>
      <c r="N829" s="206">
        <f>VLOOKUP($B829,$A$2:$T$1829,14,FALSE)</f>
        <v>45328</v>
      </c>
      <c r="O829" s="207" t="str">
        <f t="shared" ref="O829:O834" si="59">VLOOKUP($B829,$A$2:$T$1829,15,FALSE)</f>
        <v>C5-07</v>
      </c>
      <c r="P829" s="208">
        <f>VLOOKUP($B829,$A$2:$T$1829,16,FALSE)</f>
        <v>0.375</v>
      </c>
      <c r="Q829" s="228">
        <v>90</v>
      </c>
      <c r="R829" s="179"/>
      <c r="S829" s="179"/>
      <c r="T829" s="181"/>
      <c r="U829" s="179"/>
      <c r="V829" s="179"/>
    </row>
    <row r="830" spans="1:22" ht="15" customHeight="1" x14ac:dyDescent="0.2">
      <c r="A830" s="179" t="str">
        <f t="shared" ref="A830:A861" si="60">K830&amp;J830&amp;H830&amp;F830&amp;M830</f>
        <v>Industrieroboter40112019H48Biesenbach</v>
      </c>
      <c r="B830" s="179" t="s">
        <v>1310</v>
      </c>
      <c r="C830" s="227" t="s">
        <v>1051</v>
      </c>
      <c r="D830" s="227" t="s">
        <v>40</v>
      </c>
      <c r="E830" s="227" t="s">
        <v>29</v>
      </c>
      <c r="F830" s="236" t="s">
        <v>58</v>
      </c>
      <c r="G830" s="230" t="s">
        <v>1399</v>
      </c>
      <c r="H830" s="237">
        <v>2019</v>
      </c>
      <c r="I830" s="238">
        <v>7</v>
      </c>
      <c r="J830" s="238">
        <v>4011</v>
      </c>
      <c r="K830" s="227" t="s">
        <v>375</v>
      </c>
      <c r="L830" s="227" t="s">
        <v>375</v>
      </c>
      <c r="M830" s="227" t="s">
        <v>502</v>
      </c>
      <c r="N830" s="22">
        <f>VLOOKUP($B830,$A$2:$T$1829,14,FALSE)</f>
        <v>45328</v>
      </c>
      <c r="O830" s="239" t="str">
        <f t="shared" si="59"/>
        <v>C5-07</v>
      </c>
      <c r="P830" s="208">
        <f>VLOOKUP($B830,$A$2:$T$1829,16,FALSE)</f>
        <v>0.375</v>
      </c>
      <c r="Q830" s="242">
        <v>90</v>
      </c>
      <c r="R830" s="242"/>
      <c r="S830" s="179"/>
      <c r="T830" s="240"/>
      <c r="U830" s="17"/>
      <c r="V830" s="17"/>
    </row>
    <row r="831" spans="1:22" ht="15" customHeight="1" x14ac:dyDescent="0.2">
      <c r="A831" s="17" t="str">
        <f t="shared" si="60"/>
        <v>Inf. und Kommsysteme 240612011A67Brockmann/Schennonek</v>
      </c>
      <c r="B831" s="17" t="s">
        <v>1298</v>
      </c>
      <c r="C831" s="18" t="s">
        <v>896</v>
      </c>
      <c r="D831" s="18" t="s">
        <v>17</v>
      </c>
      <c r="E831" s="18" t="s">
        <v>29</v>
      </c>
      <c r="F831" s="19" t="s">
        <v>90</v>
      </c>
      <c r="G831" s="18" t="s">
        <v>91</v>
      </c>
      <c r="H831" s="20">
        <v>2011</v>
      </c>
      <c r="I831" s="21">
        <v>6</v>
      </c>
      <c r="J831" s="21">
        <v>4061</v>
      </c>
      <c r="K831" s="18" t="s">
        <v>376</v>
      </c>
      <c r="L831" s="18" t="s">
        <v>376</v>
      </c>
      <c r="M831" s="18" t="s">
        <v>377</v>
      </c>
      <c r="N831" s="22"/>
      <c r="O831" s="35" t="str">
        <f t="shared" si="59"/>
        <v>wird nicht angeboten</v>
      </c>
      <c r="P831" s="23"/>
      <c r="Q831" s="17"/>
      <c r="R831" s="17"/>
      <c r="S831" s="17"/>
      <c r="T831" s="179"/>
      <c r="U831" s="179"/>
      <c r="V831" s="179"/>
    </row>
    <row r="832" spans="1:22" ht="15" customHeight="1" x14ac:dyDescent="0.2">
      <c r="A832" s="17" t="str">
        <f t="shared" si="60"/>
        <v>Inf. und Kommsysteme 230312019WIIBrockmann/Schennonek</v>
      </c>
      <c r="B832" s="17" t="s">
        <v>1298</v>
      </c>
      <c r="C832" s="18" t="s">
        <v>896</v>
      </c>
      <c r="D832" s="18" t="s">
        <v>17</v>
      </c>
      <c r="E832" s="18" t="s">
        <v>29</v>
      </c>
      <c r="F832" s="19" t="s">
        <v>48</v>
      </c>
      <c r="G832" s="18" t="s">
        <v>49</v>
      </c>
      <c r="H832" s="20">
        <v>2019</v>
      </c>
      <c r="I832" s="21">
        <v>6</v>
      </c>
      <c r="J832" s="21">
        <v>3031</v>
      </c>
      <c r="K832" s="18" t="s">
        <v>376</v>
      </c>
      <c r="L832" s="18" t="s">
        <v>376</v>
      </c>
      <c r="M832" s="18" t="s">
        <v>377</v>
      </c>
      <c r="N832" s="22"/>
      <c r="O832" s="35" t="str">
        <f t="shared" si="59"/>
        <v>wird nicht angeboten</v>
      </c>
      <c r="P832" s="23"/>
      <c r="Q832" s="17"/>
      <c r="R832" s="17"/>
      <c r="S832" s="17"/>
      <c r="T832" s="179"/>
      <c r="U832" s="17"/>
      <c r="V832" s="17"/>
    </row>
    <row r="833" spans="1:22" ht="15" customHeight="1" x14ac:dyDescent="0.2">
      <c r="A833" s="179" t="str">
        <f t="shared" si="60"/>
        <v>Inf. und Kommsysteme 235612019IBMBrockmann/Schennonek</v>
      </c>
      <c r="B833" s="179" t="s">
        <v>1298</v>
      </c>
      <c r="C833" s="230" t="s">
        <v>887</v>
      </c>
      <c r="D833" s="228" t="s">
        <v>17</v>
      </c>
      <c r="E833" s="228" t="s">
        <v>29</v>
      </c>
      <c r="F833" s="260" t="s">
        <v>1047</v>
      </c>
      <c r="G833" s="227" t="s">
        <v>1048</v>
      </c>
      <c r="H833" s="255">
        <v>2019</v>
      </c>
      <c r="I833" s="228">
        <v>8</v>
      </c>
      <c r="J833" s="238">
        <v>3561</v>
      </c>
      <c r="K833" s="227" t="s">
        <v>376</v>
      </c>
      <c r="L833" s="227" t="s">
        <v>376</v>
      </c>
      <c r="M833" s="227" t="s">
        <v>377</v>
      </c>
      <c r="N833" s="206"/>
      <c r="O833" s="267" t="str">
        <f t="shared" si="59"/>
        <v>wird nicht angeboten</v>
      </c>
      <c r="P833" s="208"/>
      <c r="Q833" s="228"/>
      <c r="R833" s="179"/>
      <c r="S833" s="179"/>
      <c r="T833" s="179"/>
      <c r="U833" s="17"/>
      <c r="V833" s="17"/>
    </row>
    <row r="834" spans="1:22" ht="15" customHeight="1" x14ac:dyDescent="0.2">
      <c r="A834" s="17" t="str">
        <f t="shared" si="60"/>
        <v>Inf. und Kommsysteme 240612011IBMBrockmann/Schennonek</v>
      </c>
      <c r="B834" s="17" t="s">
        <v>1298</v>
      </c>
      <c r="C834" s="18" t="s">
        <v>896</v>
      </c>
      <c r="D834" s="18" t="s">
        <v>17</v>
      </c>
      <c r="E834" s="18" t="s">
        <v>29</v>
      </c>
      <c r="F834" s="19" t="s">
        <v>1047</v>
      </c>
      <c r="G834" s="63" t="s">
        <v>1048</v>
      </c>
      <c r="H834" s="20">
        <v>2011</v>
      </c>
      <c r="I834" s="21">
        <v>7</v>
      </c>
      <c r="J834" s="21">
        <v>4061</v>
      </c>
      <c r="K834" s="18" t="s">
        <v>376</v>
      </c>
      <c r="L834" s="18" t="s">
        <v>376</v>
      </c>
      <c r="M834" s="18" t="s">
        <v>377</v>
      </c>
      <c r="N834" s="22"/>
      <c r="O834" s="35" t="str">
        <f t="shared" si="59"/>
        <v>wird nicht angeboten</v>
      </c>
      <c r="P834" s="23"/>
      <c r="Q834" s="17"/>
      <c r="R834" s="17"/>
      <c r="S834" s="17"/>
      <c r="T834" s="181"/>
      <c r="U834" s="17"/>
      <c r="V834" s="171"/>
    </row>
    <row r="835" spans="1:22" ht="15" customHeight="1" x14ac:dyDescent="0.2">
      <c r="A835" s="181" t="str">
        <f t="shared" si="60"/>
        <v>Inf. und Kommsysteme 235612019A67Brockmann/Schennonek</v>
      </c>
      <c r="B835" s="181"/>
      <c r="C835" s="219" t="s">
        <v>887</v>
      </c>
      <c r="D835" s="219" t="s">
        <v>17</v>
      </c>
      <c r="E835" s="219" t="s">
        <v>29</v>
      </c>
      <c r="F835" s="220" t="s">
        <v>90</v>
      </c>
      <c r="G835" s="219" t="s">
        <v>91</v>
      </c>
      <c r="H835" s="221">
        <v>2019</v>
      </c>
      <c r="I835" s="222">
        <v>6</v>
      </c>
      <c r="J835" s="222">
        <v>3561</v>
      </c>
      <c r="K835" s="219" t="s">
        <v>376</v>
      </c>
      <c r="L835" s="219" t="s">
        <v>376</v>
      </c>
      <c r="M835" s="219" t="s">
        <v>377</v>
      </c>
      <c r="N835" s="223"/>
      <c r="O835" s="243" t="s">
        <v>206</v>
      </c>
      <c r="P835" s="224"/>
      <c r="Q835" s="181"/>
      <c r="R835" s="181"/>
      <c r="S835" s="181"/>
      <c r="T835" s="17"/>
      <c r="U835" s="181"/>
      <c r="V835" s="181"/>
    </row>
    <row r="836" spans="1:22" ht="15" customHeight="1" x14ac:dyDescent="0.2">
      <c r="A836" s="179" t="str">
        <f t="shared" si="60"/>
        <v>Inf. und Kommsysteme 230312019WIIBrockmann/Schennonek</v>
      </c>
      <c r="B836" s="179" t="s">
        <v>1298</v>
      </c>
      <c r="C836" s="230" t="s">
        <v>887</v>
      </c>
      <c r="D836" s="227" t="s">
        <v>17</v>
      </c>
      <c r="E836" s="227" t="s">
        <v>29</v>
      </c>
      <c r="F836" s="241" t="s">
        <v>48</v>
      </c>
      <c r="G836" s="227" t="s">
        <v>49</v>
      </c>
      <c r="H836" s="237">
        <v>2019</v>
      </c>
      <c r="I836" s="238">
        <v>6</v>
      </c>
      <c r="J836" s="238">
        <v>3031</v>
      </c>
      <c r="K836" s="227" t="s">
        <v>376</v>
      </c>
      <c r="L836" s="227" t="s">
        <v>376</v>
      </c>
      <c r="M836" s="227" t="s">
        <v>377</v>
      </c>
      <c r="N836" s="206"/>
      <c r="O836" s="207" t="str">
        <f t="shared" ref="O836:O842" si="61">VLOOKUP($B836,$A$2:$T$1829,15,FALSE)</f>
        <v>wird nicht angeboten</v>
      </c>
      <c r="P836" s="208"/>
      <c r="Q836" s="179"/>
      <c r="R836" s="179"/>
      <c r="S836" s="179"/>
      <c r="T836" s="179"/>
      <c r="U836" s="15"/>
      <c r="V836" s="15"/>
    </row>
    <row r="837" spans="1:22" ht="15" customHeight="1" x14ac:dyDescent="0.2">
      <c r="A837" s="179" t="str">
        <f t="shared" si="60"/>
        <v>Inform. u. Kom.-systeme 131612019IBMBrockmann/Schennonek</v>
      </c>
      <c r="B837" s="179" t="s">
        <v>1297</v>
      </c>
      <c r="C837" s="227" t="s">
        <v>1162</v>
      </c>
      <c r="D837" s="228" t="s">
        <v>17</v>
      </c>
      <c r="E837" s="228" t="s">
        <v>29</v>
      </c>
      <c r="F837" s="260" t="s">
        <v>1047</v>
      </c>
      <c r="G837" s="262" t="s">
        <v>1048</v>
      </c>
      <c r="H837" s="255">
        <v>2019</v>
      </c>
      <c r="I837" s="228">
        <v>7</v>
      </c>
      <c r="J837" s="280">
        <v>3161</v>
      </c>
      <c r="K837" s="227" t="s">
        <v>378</v>
      </c>
      <c r="L837" s="227" t="s">
        <v>378</v>
      </c>
      <c r="M837" s="227" t="s">
        <v>377</v>
      </c>
      <c r="N837" s="206">
        <f t="shared" ref="N837:N842" si="62">VLOOKUP($B837,$A$2:$T$1829,14,FALSE)</f>
        <v>45320</v>
      </c>
      <c r="O837" s="207" t="str">
        <f t="shared" si="61"/>
        <v>AW01-36, AW01-37</v>
      </c>
      <c r="P837" s="208">
        <f t="shared" ref="P837:P842" si="63">VLOOKUP($B837,$A$2:$T$1829,16,FALSE)</f>
        <v>0.5625</v>
      </c>
      <c r="Q837" s="179">
        <v>120</v>
      </c>
      <c r="R837" s="179"/>
      <c r="S837" s="179"/>
      <c r="T837" s="181"/>
      <c r="U837" s="179"/>
      <c r="V837" s="179"/>
    </row>
    <row r="838" spans="1:22" ht="15" customHeight="1" x14ac:dyDescent="0.2">
      <c r="A838" s="179" t="str">
        <f t="shared" si="60"/>
        <v>Inform. u. Kom.-systeme 131612019WIMBrockmann/Schennonek</v>
      </c>
      <c r="B838" s="179" t="s">
        <v>1297</v>
      </c>
      <c r="C838" s="227" t="s">
        <v>2004</v>
      </c>
      <c r="D838" s="227" t="s">
        <v>17</v>
      </c>
      <c r="E838" s="227" t="s">
        <v>29</v>
      </c>
      <c r="F838" s="260" t="s">
        <v>82</v>
      </c>
      <c r="G838" s="227" t="s">
        <v>83</v>
      </c>
      <c r="H838" s="237">
        <v>2019</v>
      </c>
      <c r="I838" s="238">
        <v>5</v>
      </c>
      <c r="J838" s="238">
        <v>3161</v>
      </c>
      <c r="K838" s="227" t="s">
        <v>378</v>
      </c>
      <c r="L838" s="227" t="s">
        <v>378</v>
      </c>
      <c r="M838" s="227" t="s">
        <v>377</v>
      </c>
      <c r="N838" s="283">
        <f t="shared" si="62"/>
        <v>45320</v>
      </c>
      <c r="O838" s="207" t="str">
        <f t="shared" si="61"/>
        <v>AW01-36, AW01-37</v>
      </c>
      <c r="P838" s="208">
        <f t="shared" si="63"/>
        <v>0.5625</v>
      </c>
      <c r="Q838" s="228">
        <v>120</v>
      </c>
      <c r="R838" s="179"/>
      <c r="S838" s="179"/>
      <c r="T838" s="6"/>
      <c r="U838" s="84"/>
      <c r="V838" s="84"/>
    </row>
    <row r="839" spans="1:22" ht="15" customHeight="1" x14ac:dyDescent="0.2">
      <c r="A839" s="179" t="str">
        <f t="shared" si="60"/>
        <v>Inform. u. Kom.-systeme 131612019WIEBrockmann/Schennonek</v>
      </c>
      <c r="B839" s="179" t="s">
        <v>1297</v>
      </c>
      <c r="C839" s="227" t="s">
        <v>2004</v>
      </c>
      <c r="D839" s="227" t="s">
        <v>17</v>
      </c>
      <c r="E839" s="227" t="s">
        <v>29</v>
      </c>
      <c r="F839" s="260" t="s">
        <v>55</v>
      </c>
      <c r="G839" s="227" t="s">
        <v>56</v>
      </c>
      <c r="H839" s="237">
        <v>2019</v>
      </c>
      <c r="I839" s="238">
        <v>5</v>
      </c>
      <c r="J839" s="238">
        <v>3161</v>
      </c>
      <c r="K839" s="227" t="s">
        <v>378</v>
      </c>
      <c r="L839" s="227" t="s">
        <v>378</v>
      </c>
      <c r="M839" s="227" t="s">
        <v>377</v>
      </c>
      <c r="N839" s="206">
        <f t="shared" si="62"/>
        <v>45320</v>
      </c>
      <c r="O839" s="207" t="str">
        <f t="shared" si="61"/>
        <v>AW01-36, AW01-37</v>
      </c>
      <c r="P839" s="208">
        <f t="shared" si="63"/>
        <v>0.5625</v>
      </c>
      <c r="Q839" s="179">
        <v>120</v>
      </c>
      <c r="R839" s="179"/>
      <c r="S839" s="179"/>
      <c r="T839" s="179"/>
      <c r="U839" s="1"/>
      <c r="V839" s="1"/>
    </row>
    <row r="840" spans="1:22" ht="15" customHeight="1" x14ac:dyDescent="0.2">
      <c r="A840" s="179" t="str">
        <f t="shared" si="60"/>
        <v>Inform. u. Kom.-systeme 130212019WIIBrockmann/Schennonek</v>
      </c>
      <c r="B840" s="179" t="s">
        <v>1297</v>
      </c>
      <c r="C840" s="227" t="s">
        <v>2004</v>
      </c>
      <c r="D840" s="227" t="s">
        <v>17</v>
      </c>
      <c r="E840" s="227" t="s">
        <v>29</v>
      </c>
      <c r="F840" s="260" t="s">
        <v>48</v>
      </c>
      <c r="G840" s="227" t="s">
        <v>49</v>
      </c>
      <c r="H840" s="237">
        <v>2019</v>
      </c>
      <c r="I840" s="238">
        <v>5</v>
      </c>
      <c r="J840" s="238">
        <v>3021</v>
      </c>
      <c r="K840" s="227" t="s">
        <v>378</v>
      </c>
      <c r="L840" s="227" t="s">
        <v>378</v>
      </c>
      <c r="M840" s="227" t="s">
        <v>377</v>
      </c>
      <c r="N840" s="206">
        <f t="shared" si="62"/>
        <v>45320</v>
      </c>
      <c r="O840" s="207" t="str">
        <f t="shared" si="61"/>
        <v>AW01-36, AW01-37</v>
      </c>
      <c r="P840" s="208">
        <f t="shared" si="63"/>
        <v>0.5625</v>
      </c>
      <c r="Q840" s="179">
        <v>120</v>
      </c>
      <c r="R840" s="179"/>
      <c r="S840" s="179"/>
      <c r="T840" s="179"/>
      <c r="U840" s="24"/>
      <c r="V840" s="24"/>
    </row>
    <row r="841" spans="1:22" ht="15" customHeight="1" x14ac:dyDescent="0.2">
      <c r="A841" s="179" t="str">
        <f t="shared" si="60"/>
        <v>Inform. u. Kom.-systeme 131612019WIBBrockmann/Schennonek</v>
      </c>
      <c r="B841" s="179" t="s">
        <v>1297</v>
      </c>
      <c r="C841" s="227" t="s">
        <v>2004</v>
      </c>
      <c r="D841" s="227" t="s">
        <v>17</v>
      </c>
      <c r="E841" s="227" t="s">
        <v>29</v>
      </c>
      <c r="F841" s="260" t="s">
        <v>101</v>
      </c>
      <c r="G841" s="227" t="s">
        <v>102</v>
      </c>
      <c r="H841" s="237">
        <v>2019</v>
      </c>
      <c r="I841" s="238">
        <v>5</v>
      </c>
      <c r="J841" s="238">
        <v>3161</v>
      </c>
      <c r="K841" s="227" t="s">
        <v>378</v>
      </c>
      <c r="L841" s="227" t="s">
        <v>378</v>
      </c>
      <c r="M841" s="227" t="s">
        <v>377</v>
      </c>
      <c r="N841" s="206">
        <f t="shared" si="62"/>
        <v>45320</v>
      </c>
      <c r="O841" s="270" t="str">
        <f t="shared" si="61"/>
        <v>AW01-36, AW01-37</v>
      </c>
      <c r="P841" s="208">
        <f t="shared" si="63"/>
        <v>0.5625</v>
      </c>
      <c r="Q841" s="179">
        <v>120</v>
      </c>
      <c r="R841" s="179"/>
      <c r="S841" s="179"/>
      <c r="T841" s="179"/>
      <c r="U841" s="17"/>
      <c r="V841" s="17"/>
    </row>
    <row r="842" spans="1:22" ht="15" customHeight="1" x14ac:dyDescent="0.2">
      <c r="A842" s="17" t="str">
        <f t="shared" si="60"/>
        <v>Inform. u. Kom.-systeme 131612011IBMBrockmann/Schennonek</v>
      </c>
      <c r="B842" s="17" t="s">
        <v>1297</v>
      </c>
      <c r="C842" s="18" t="s">
        <v>897</v>
      </c>
      <c r="D842" s="18" t="s">
        <v>17</v>
      </c>
      <c r="E842" s="18" t="s">
        <v>29</v>
      </c>
      <c r="F842" s="19" t="s">
        <v>1047</v>
      </c>
      <c r="G842" s="63" t="s">
        <v>1048</v>
      </c>
      <c r="H842" s="20">
        <v>2011</v>
      </c>
      <c r="I842" s="21">
        <v>7</v>
      </c>
      <c r="J842" s="21">
        <v>3161</v>
      </c>
      <c r="K842" s="18" t="s">
        <v>378</v>
      </c>
      <c r="L842" s="18" t="s">
        <v>378</v>
      </c>
      <c r="M842" s="18" t="s">
        <v>377</v>
      </c>
      <c r="N842" s="22">
        <f t="shared" si="62"/>
        <v>45320</v>
      </c>
      <c r="O842" s="35" t="str">
        <f t="shared" si="61"/>
        <v>AW01-36, AW01-37</v>
      </c>
      <c r="P842" s="23">
        <f t="shared" si="63"/>
        <v>0.5625</v>
      </c>
      <c r="Q842" s="36">
        <v>120</v>
      </c>
      <c r="R842" s="36"/>
      <c r="S842" s="17"/>
      <c r="T842" s="15"/>
      <c r="U842" s="17"/>
      <c r="V842" s="17"/>
    </row>
    <row r="843" spans="1:22" ht="15" customHeight="1" x14ac:dyDescent="0.2">
      <c r="A843" s="181" t="str">
        <f t="shared" si="60"/>
        <v>Inform. u. Kom.-systeme 131612019A67Brockmann/Schennonek</v>
      </c>
      <c r="B843" s="181"/>
      <c r="C843" s="219" t="s">
        <v>1162</v>
      </c>
      <c r="D843" s="219" t="s">
        <v>17</v>
      </c>
      <c r="E843" s="219" t="s">
        <v>29</v>
      </c>
      <c r="F843" s="220" t="s">
        <v>90</v>
      </c>
      <c r="G843" s="219" t="s">
        <v>91</v>
      </c>
      <c r="H843" s="221">
        <v>2019</v>
      </c>
      <c r="I843" s="222">
        <v>5</v>
      </c>
      <c r="J843" s="222">
        <v>3161</v>
      </c>
      <c r="K843" s="219" t="s">
        <v>378</v>
      </c>
      <c r="L843" s="219" t="s">
        <v>378</v>
      </c>
      <c r="M843" s="219" t="s">
        <v>377</v>
      </c>
      <c r="N843" s="223">
        <v>45320</v>
      </c>
      <c r="O843" s="191" t="s">
        <v>1556</v>
      </c>
      <c r="P843" s="224">
        <v>0.5625</v>
      </c>
      <c r="Q843" s="181">
        <v>120</v>
      </c>
      <c r="R843" s="181"/>
      <c r="S843" s="181"/>
      <c r="T843" s="17"/>
      <c r="U843" s="1"/>
      <c r="V843" s="1"/>
    </row>
    <row r="844" spans="1:22" ht="15" customHeight="1" x14ac:dyDescent="0.2">
      <c r="A844" s="6" t="str">
        <f t="shared" si="60"/>
        <v>Informatik10412018MBIBaitsch</v>
      </c>
      <c r="B844" s="24"/>
      <c r="C844" s="26" t="s">
        <v>932</v>
      </c>
      <c r="D844" s="26" t="s">
        <v>84</v>
      </c>
      <c r="E844" s="26" t="s">
        <v>18</v>
      </c>
      <c r="F844" s="27" t="s">
        <v>94</v>
      </c>
      <c r="G844" s="26" t="s">
        <v>95</v>
      </c>
      <c r="H844" s="28">
        <v>2018</v>
      </c>
      <c r="I844" s="29">
        <v>1</v>
      </c>
      <c r="J844" s="29">
        <v>1041</v>
      </c>
      <c r="K844" s="26" t="s">
        <v>51</v>
      </c>
      <c r="L844" s="26" t="s">
        <v>51</v>
      </c>
      <c r="M844" s="26" t="s">
        <v>470</v>
      </c>
      <c r="N844" s="14"/>
      <c r="O844" s="25" t="s">
        <v>932</v>
      </c>
      <c r="P844" s="31"/>
      <c r="Q844" s="6"/>
      <c r="R844" s="6"/>
      <c r="S844" s="6"/>
      <c r="T844" s="17"/>
      <c r="U844" s="17"/>
      <c r="V844" s="17"/>
    </row>
    <row r="845" spans="1:22" ht="15" customHeight="1" x14ac:dyDescent="0.2">
      <c r="A845" s="17" t="str">
        <f t="shared" si="60"/>
        <v>Informatik11512019WIMEikelberg</v>
      </c>
      <c r="B845" s="17" t="s">
        <v>379</v>
      </c>
      <c r="C845" s="16" t="s">
        <v>2008</v>
      </c>
      <c r="D845" s="70" t="s">
        <v>17</v>
      </c>
      <c r="E845" s="16" t="s">
        <v>29</v>
      </c>
      <c r="F845" s="71" t="s">
        <v>82</v>
      </c>
      <c r="G845" s="18" t="s">
        <v>83</v>
      </c>
      <c r="H845" s="72">
        <v>2019</v>
      </c>
      <c r="I845" s="16">
        <v>1</v>
      </c>
      <c r="J845" s="16">
        <v>1151</v>
      </c>
      <c r="K845" s="16" t="s">
        <v>51</v>
      </c>
      <c r="L845" s="16" t="s">
        <v>281</v>
      </c>
      <c r="M845" s="16" t="s">
        <v>66</v>
      </c>
      <c r="N845" s="95">
        <f>VLOOKUP($B845,$A$2:$T$2485,14,FALSE)</f>
        <v>45331</v>
      </c>
      <c r="O845" s="87" t="str">
        <f>VLOOKUP($B845,$A$2:$T$2485,15,FALSE)</f>
        <v>C0-06, C0-07, C0-09,C1-06, C1-07, C3-14</v>
      </c>
      <c r="P845" s="111">
        <f>VLOOKUP($B845,$A$2:$T$1829,16,FALSE)</f>
        <v>0.375</v>
      </c>
      <c r="Q845" s="17">
        <v>60</v>
      </c>
      <c r="R845" s="17"/>
      <c r="S845" s="17"/>
      <c r="T845" s="24"/>
      <c r="U845" s="240"/>
      <c r="V845" s="240"/>
    </row>
    <row r="846" spans="1:22" ht="15" customHeight="1" x14ac:dyDescent="0.2">
      <c r="A846" s="6" t="str">
        <f t="shared" si="60"/>
        <v>Informatik11212019METRitschel</v>
      </c>
      <c r="B846" s="6"/>
      <c r="C846" s="43" t="s">
        <v>1975</v>
      </c>
      <c r="D846" s="43" t="s">
        <v>40</v>
      </c>
      <c r="E846" s="43" t="s">
        <v>18</v>
      </c>
      <c r="F846" s="85" t="s">
        <v>41</v>
      </c>
      <c r="G846" s="43" t="s">
        <v>46</v>
      </c>
      <c r="H846" s="44">
        <v>2019</v>
      </c>
      <c r="I846" s="45">
        <v>1</v>
      </c>
      <c r="J846" s="45">
        <v>1121</v>
      </c>
      <c r="K846" s="226" t="s">
        <v>51</v>
      </c>
      <c r="L846" s="43" t="s">
        <v>281</v>
      </c>
      <c r="M846" s="43" t="s">
        <v>106</v>
      </c>
      <c r="N846" s="193"/>
      <c r="O846" s="43" t="s">
        <v>928</v>
      </c>
      <c r="P846" s="114"/>
      <c r="Q846" s="435"/>
      <c r="R846" s="42"/>
      <c r="S846" s="6"/>
      <c r="T846" s="179"/>
      <c r="U846" s="179"/>
      <c r="V846" s="179"/>
    </row>
    <row r="847" spans="1:22" ht="15" customHeight="1" x14ac:dyDescent="0.2">
      <c r="A847" s="6" t="str">
        <f t="shared" si="60"/>
        <v>Informatik  11212019704Eikelberg</v>
      </c>
      <c r="B847" s="6"/>
      <c r="C847" s="43" t="s">
        <v>1793</v>
      </c>
      <c r="D847" s="43" t="s">
        <v>189</v>
      </c>
      <c r="E847" s="43" t="s">
        <v>29</v>
      </c>
      <c r="F847" s="85">
        <v>704</v>
      </c>
      <c r="G847" s="43" t="s">
        <v>30</v>
      </c>
      <c r="H847" s="44">
        <v>2019</v>
      </c>
      <c r="I847" s="45">
        <v>1</v>
      </c>
      <c r="J847" s="45">
        <v>1121</v>
      </c>
      <c r="K847" s="43" t="s">
        <v>380</v>
      </c>
      <c r="L847" s="43" t="s">
        <v>281</v>
      </c>
      <c r="M847" s="43" t="s">
        <v>66</v>
      </c>
      <c r="N847" s="14">
        <v>45331</v>
      </c>
      <c r="O847" s="215" t="s">
        <v>2177</v>
      </c>
      <c r="P847" s="31">
        <v>0.375</v>
      </c>
      <c r="Q847" s="29">
        <v>60</v>
      </c>
      <c r="R847" s="32"/>
      <c r="S847" s="6"/>
      <c r="T847" s="17"/>
      <c r="U847" s="17"/>
      <c r="V847" s="17"/>
    </row>
    <row r="848" spans="1:22" ht="15" customHeight="1" x14ac:dyDescent="0.2">
      <c r="A848" s="17" t="str">
        <f t="shared" si="60"/>
        <v>Informatik  11212019K04Eikelberg</v>
      </c>
      <c r="B848" s="17" t="s">
        <v>379</v>
      </c>
      <c r="C848" s="63" t="s">
        <v>1793</v>
      </c>
      <c r="D848" s="63" t="s">
        <v>189</v>
      </c>
      <c r="E848" s="63" t="s">
        <v>29</v>
      </c>
      <c r="F848" s="83" t="s">
        <v>69</v>
      </c>
      <c r="G848" s="63" t="s">
        <v>70</v>
      </c>
      <c r="H848" s="94">
        <v>2019</v>
      </c>
      <c r="I848" s="64">
        <v>1</v>
      </c>
      <c r="J848" s="64">
        <v>1121</v>
      </c>
      <c r="K848" s="63" t="s">
        <v>380</v>
      </c>
      <c r="L848" s="63" t="s">
        <v>281</v>
      </c>
      <c r="M848" s="63" t="s">
        <v>66</v>
      </c>
      <c r="N848" s="22">
        <f>VLOOKUP($B848,$A$2:$T$1829,14,FALSE)</f>
        <v>45331</v>
      </c>
      <c r="O848" s="58" t="str">
        <f>VLOOKUP($B848,$A$2:$T$1829,15,FALSE)</f>
        <v>C0-06, C0-07, C0-09,C1-06, C1-07, C3-14</v>
      </c>
      <c r="P848" s="23">
        <f>VLOOKUP($B848,$A$2:$T$1829,16,FALSE)</f>
        <v>0.375</v>
      </c>
      <c r="Q848" s="21">
        <v>60</v>
      </c>
      <c r="R848" s="36"/>
      <c r="S848" s="17"/>
      <c r="T848" s="17"/>
      <c r="U848" s="185"/>
      <c r="V848" s="185"/>
    </row>
    <row r="849" spans="1:22" ht="15" customHeight="1" x14ac:dyDescent="0.2">
      <c r="A849" s="17" t="str">
        <f t="shared" si="60"/>
        <v>Informatik 111212019K57Eikelberg</v>
      </c>
      <c r="B849" s="17" t="s">
        <v>379</v>
      </c>
      <c r="C849" s="63" t="s">
        <v>1952</v>
      </c>
      <c r="D849" s="63" t="s">
        <v>189</v>
      </c>
      <c r="E849" s="63" t="s">
        <v>29</v>
      </c>
      <c r="F849" s="83" t="s">
        <v>35</v>
      </c>
      <c r="G849" s="63" t="s">
        <v>36</v>
      </c>
      <c r="H849" s="94">
        <v>2019</v>
      </c>
      <c r="I849" s="64">
        <v>1</v>
      </c>
      <c r="J849" s="64">
        <v>1121</v>
      </c>
      <c r="K849" s="63" t="s">
        <v>381</v>
      </c>
      <c r="L849" s="63" t="s">
        <v>381</v>
      </c>
      <c r="M849" s="63" t="s">
        <v>66</v>
      </c>
      <c r="N849" s="22">
        <f>VLOOKUP($B849,$A$2:$T$1829,14,FALSE)</f>
        <v>45331</v>
      </c>
      <c r="O849" s="58" t="str">
        <f>VLOOKUP($B849,$A$2:$T$1829,15,FALSE)</f>
        <v>C0-06, C0-07, C0-09,C1-06, C1-07, C3-14</v>
      </c>
      <c r="P849" s="23">
        <f>VLOOKUP($B849,$A$2:$T$1829,16,FALSE)</f>
        <v>0.375</v>
      </c>
      <c r="Q849" s="21">
        <v>60</v>
      </c>
      <c r="R849" s="36"/>
      <c r="S849" s="17"/>
      <c r="T849" s="77"/>
      <c r="U849" s="77"/>
      <c r="V849" s="77"/>
    </row>
    <row r="850" spans="1:22" ht="15" customHeight="1" x14ac:dyDescent="0.2">
      <c r="A850" s="17" t="str">
        <f t="shared" si="60"/>
        <v>Informatik 120512019WIEBrabender</v>
      </c>
      <c r="B850" s="17" t="s">
        <v>382</v>
      </c>
      <c r="C850" s="16" t="s">
        <v>1994</v>
      </c>
      <c r="D850" s="70" t="s">
        <v>17</v>
      </c>
      <c r="E850" s="16" t="s">
        <v>29</v>
      </c>
      <c r="F850" s="71" t="s">
        <v>55</v>
      </c>
      <c r="G850" s="18" t="s">
        <v>56</v>
      </c>
      <c r="H850" s="72">
        <v>2019</v>
      </c>
      <c r="I850" s="16">
        <v>3</v>
      </c>
      <c r="J850" s="16">
        <v>2051</v>
      </c>
      <c r="K850" s="16" t="s">
        <v>381</v>
      </c>
      <c r="L850" s="16" t="s">
        <v>381</v>
      </c>
      <c r="M850" s="16" t="s">
        <v>208</v>
      </c>
      <c r="N850" s="22">
        <f>VLOOKUP($B850,$A$2:$T$1829,14,FALSE)</f>
        <v>45320</v>
      </c>
      <c r="O850" s="58" t="str">
        <f>VLOOKUP($B850,$A$2:$T$1829,15,FALSE)</f>
        <v>C0-06, C0-08, C0-09</v>
      </c>
      <c r="P850" s="23">
        <f>VLOOKUP($B850,$A$2:$T$1829,16,FALSE)</f>
        <v>0.39583333333333331</v>
      </c>
      <c r="Q850" s="16">
        <v>120</v>
      </c>
      <c r="R850" s="17"/>
      <c r="S850" s="17"/>
      <c r="T850" s="15"/>
      <c r="U850" s="17"/>
      <c r="V850" s="17"/>
    </row>
    <row r="851" spans="1:22" ht="15" customHeight="1" x14ac:dyDescent="0.2">
      <c r="A851" s="181" t="str">
        <f t="shared" si="60"/>
        <v>Informatik 1 11512022RESJackenkroll</v>
      </c>
      <c r="B851" s="181"/>
      <c r="C851" s="234" t="s">
        <v>1697</v>
      </c>
      <c r="D851" s="219" t="s">
        <v>84</v>
      </c>
      <c r="E851" s="219" t="s">
        <v>29</v>
      </c>
      <c r="F851" s="275" t="s">
        <v>1694</v>
      </c>
      <c r="G851" s="219" t="s">
        <v>1695</v>
      </c>
      <c r="H851" s="221">
        <v>2022</v>
      </c>
      <c r="I851" s="222">
        <v>1</v>
      </c>
      <c r="J851" s="234">
        <v>1151</v>
      </c>
      <c r="K851" s="219" t="s">
        <v>383</v>
      </c>
      <c r="L851" s="219" t="s">
        <v>383</v>
      </c>
      <c r="M851" s="234" t="s">
        <v>1524</v>
      </c>
      <c r="N851" s="223">
        <v>45323</v>
      </c>
      <c r="O851" s="234" t="s">
        <v>1141</v>
      </c>
      <c r="P851" s="224">
        <v>0.41666666666666669</v>
      </c>
      <c r="Q851" s="234">
        <v>90</v>
      </c>
      <c r="R851" s="181"/>
      <c r="S851" s="181"/>
      <c r="T851" s="181"/>
      <c r="U851" s="240"/>
      <c r="V851" s="240"/>
    </row>
    <row r="852" spans="1:22" ht="15" customHeight="1" x14ac:dyDescent="0.2">
      <c r="A852" s="6" t="str">
        <f t="shared" si="60"/>
        <v>Informatik 1 11412019748Brabender</v>
      </c>
      <c r="B852" s="6"/>
      <c r="C852" s="43" t="s">
        <v>1996</v>
      </c>
      <c r="D852" s="43" t="s">
        <v>40</v>
      </c>
      <c r="E852" s="43" t="s">
        <v>29</v>
      </c>
      <c r="F852" s="85">
        <v>748</v>
      </c>
      <c r="G852" s="43" t="s">
        <v>46</v>
      </c>
      <c r="H852" s="44">
        <v>2019</v>
      </c>
      <c r="I852" s="45">
        <v>1</v>
      </c>
      <c r="J852" s="45">
        <v>1141</v>
      </c>
      <c r="K852" s="43" t="s">
        <v>383</v>
      </c>
      <c r="L852" s="43" t="s">
        <v>381</v>
      </c>
      <c r="M852" s="43" t="s">
        <v>208</v>
      </c>
      <c r="N852" s="14">
        <v>45320</v>
      </c>
      <c r="O852" s="215" t="s">
        <v>2151</v>
      </c>
      <c r="P852" s="31">
        <v>0.39583333333333331</v>
      </c>
      <c r="Q852" s="29">
        <v>120</v>
      </c>
      <c r="R852" s="32"/>
      <c r="S852" s="6"/>
      <c r="T852" s="77"/>
      <c r="U852" s="1"/>
      <c r="V852" s="1"/>
    </row>
    <row r="853" spans="1:22" s="171" customFormat="1" ht="15" customHeight="1" x14ac:dyDescent="0.2">
      <c r="A853" s="6" t="str">
        <f t="shared" si="60"/>
        <v>Informatik 1 11212019757Oesing</v>
      </c>
      <c r="B853" s="6"/>
      <c r="C853" s="43" t="s">
        <v>912</v>
      </c>
      <c r="D853" s="43" t="s">
        <v>189</v>
      </c>
      <c r="E853" s="43" t="s">
        <v>29</v>
      </c>
      <c r="F853" s="85">
        <v>757</v>
      </c>
      <c r="G853" s="43" t="s">
        <v>357</v>
      </c>
      <c r="H853" s="44">
        <v>2019</v>
      </c>
      <c r="I853" s="45">
        <v>1</v>
      </c>
      <c r="J853" s="45">
        <v>1121</v>
      </c>
      <c r="K853" s="43" t="s">
        <v>383</v>
      </c>
      <c r="L853" s="43" t="s">
        <v>381</v>
      </c>
      <c r="M853" s="43" t="s">
        <v>345</v>
      </c>
      <c r="N853" s="60">
        <v>45331</v>
      </c>
      <c r="O853" s="215" t="s">
        <v>2178</v>
      </c>
      <c r="P853" s="31">
        <v>0.35416666666666669</v>
      </c>
      <c r="Q853" s="29">
        <v>90</v>
      </c>
      <c r="R853" s="32"/>
      <c r="S853" s="6"/>
      <c r="T853" s="187"/>
      <c r="U853" s="17"/>
      <c r="V853" s="17"/>
    </row>
    <row r="854" spans="1:22" ht="15" customHeight="1" x14ac:dyDescent="0.2">
      <c r="A854" s="271" t="str">
        <f t="shared" si="60"/>
        <v>Informatik 212512022RESJackenkroll</v>
      </c>
      <c r="B854" s="271"/>
      <c r="C854" s="300" t="s">
        <v>2125</v>
      </c>
      <c r="D854" s="300" t="s">
        <v>84</v>
      </c>
      <c r="E854" s="300" t="s">
        <v>29</v>
      </c>
      <c r="F854" s="300" t="s">
        <v>1694</v>
      </c>
      <c r="G854" s="300" t="s">
        <v>1695</v>
      </c>
      <c r="H854" s="300">
        <v>2022</v>
      </c>
      <c r="I854" s="300">
        <v>2</v>
      </c>
      <c r="J854" s="100">
        <v>1251</v>
      </c>
      <c r="K854" s="100" t="s">
        <v>384</v>
      </c>
      <c r="L854" s="100" t="s">
        <v>384</v>
      </c>
      <c r="M854" s="100" t="s">
        <v>1524</v>
      </c>
      <c r="N854" s="468">
        <v>45376</v>
      </c>
      <c r="O854" s="86" t="s">
        <v>1141</v>
      </c>
      <c r="P854" s="99">
        <v>0.41666666666666669</v>
      </c>
      <c r="Q854" s="86">
        <v>90</v>
      </c>
      <c r="R854" s="86"/>
      <c r="S854" s="86"/>
      <c r="T854" s="86"/>
      <c r="U854" s="179"/>
      <c r="V854" s="179"/>
    </row>
    <row r="855" spans="1:22" ht="15" customHeight="1" x14ac:dyDescent="0.2">
      <c r="A855" s="6" t="str">
        <f t="shared" si="60"/>
        <v>Informatik 211812019748Brabender</v>
      </c>
      <c r="B855" s="6"/>
      <c r="C855" s="43" t="s">
        <v>1995</v>
      </c>
      <c r="D855" s="26" t="s">
        <v>40</v>
      </c>
      <c r="E855" s="26" t="s">
        <v>29</v>
      </c>
      <c r="F855" s="27">
        <v>748</v>
      </c>
      <c r="G855" s="26" t="s">
        <v>46</v>
      </c>
      <c r="H855" s="28">
        <v>2019</v>
      </c>
      <c r="I855" s="29">
        <v>2</v>
      </c>
      <c r="J855" s="29">
        <v>1181</v>
      </c>
      <c r="K855" s="26" t="s">
        <v>384</v>
      </c>
      <c r="L855" s="26" t="s">
        <v>386</v>
      </c>
      <c r="M855" s="26" t="s">
        <v>208</v>
      </c>
      <c r="N855" s="60">
        <v>45369</v>
      </c>
      <c r="O855" s="30" t="s">
        <v>1843</v>
      </c>
      <c r="P855" s="31">
        <v>0.375</v>
      </c>
      <c r="Q855" s="52">
        <v>120</v>
      </c>
      <c r="R855" s="6"/>
      <c r="S855" s="6"/>
      <c r="T855" s="6"/>
      <c r="U855" s="179"/>
      <c r="V855" s="179"/>
    </row>
    <row r="856" spans="1:22" s="1" customFormat="1" ht="15" customHeight="1" x14ac:dyDescent="0.2">
      <c r="A856" s="17" t="str">
        <f t="shared" si="60"/>
        <v>Informatik 220612019WIEBrabender</v>
      </c>
      <c r="B856" s="17" t="s">
        <v>385</v>
      </c>
      <c r="C856" s="16" t="s">
        <v>1994</v>
      </c>
      <c r="D856" s="18" t="s">
        <v>17</v>
      </c>
      <c r="E856" s="18" t="s">
        <v>29</v>
      </c>
      <c r="F856" s="19" t="s">
        <v>55</v>
      </c>
      <c r="G856" s="18" t="s">
        <v>56</v>
      </c>
      <c r="H856" s="20">
        <v>2019</v>
      </c>
      <c r="I856" s="21">
        <v>4</v>
      </c>
      <c r="J856" s="21">
        <v>2061</v>
      </c>
      <c r="K856" s="18" t="s">
        <v>384</v>
      </c>
      <c r="L856" s="18" t="s">
        <v>384</v>
      </c>
      <c r="M856" s="18" t="s">
        <v>208</v>
      </c>
      <c r="N856" s="22">
        <f>VLOOKUP($B856,$A$2:$T$1829,14,FALSE)</f>
        <v>45369</v>
      </c>
      <c r="O856" s="35" t="str">
        <f>VLOOKUP($B856,$A$2:$T$1829,15,FALSE)</f>
        <v>C5-11</v>
      </c>
      <c r="P856" s="23">
        <f>VLOOKUP($B856,$A$2:$T$1829,16,FALSE)</f>
        <v>0.375</v>
      </c>
      <c r="Q856" s="36">
        <v>120</v>
      </c>
      <c r="R856" s="36"/>
      <c r="S856" s="17"/>
      <c r="T856" s="6"/>
      <c r="U856" s="15"/>
      <c r="V856" s="15"/>
    </row>
    <row r="857" spans="1:22" s="1" customFormat="1" ht="15" customHeight="1" x14ac:dyDescent="0.2">
      <c r="A857" s="6" t="str">
        <f t="shared" si="60"/>
        <v>Informatik 211812019757Eikelberg</v>
      </c>
      <c r="B857" s="6"/>
      <c r="C857" s="26" t="s">
        <v>1952</v>
      </c>
      <c r="D857" s="26" t="s">
        <v>28</v>
      </c>
      <c r="E857" s="26" t="s">
        <v>29</v>
      </c>
      <c r="F857" s="27">
        <v>757</v>
      </c>
      <c r="G857" s="26" t="s">
        <v>32</v>
      </c>
      <c r="H857" s="28">
        <v>2019</v>
      </c>
      <c r="I857" s="29">
        <v>2</v>
      </c>
      <c r="J857" s="29">
        <v>1181</v>
      </c>
      <c r="K857" s="26" t="s">
        <v>384</v>
      </c>
      <c r="L857" s="26" t="s">
        <v>386</v>
      </c>
      <c r="M857" s="26" t="s">
        <v>66</v>
      </c>
      <c r="N857" s="14">
        <v>45331</v>
      </c>
      <c r="O857" s="215" t="s">
        <v>1413</v>
      </c>
      <c r="P857" s="31">
        <v>0.45833333333333331</v>
      </c>
      <c r="Q857" s="6">
        <v>60</v>
      </c>
      <c r="R857" s="6"/>
      <c r="S857" s="6"/>
      <c r="T857" s="15"/>
      <c r="U857" s="17"/>
      <c r="V857" s="17"/>
    </row>
    <row r="858" spans="1:22" ht="15" customHeight="1" x14ac:dyDescent="0.2">
      <c r="A858" s="17" t="str">
        <f t="shared" si="60"/>
        <v>Informatik 2 (KIA)11812019K57Eikelberg</v>
      </c>
      <c r="B858" s="17" t="s">
        <v>2179</v>
      </c>
      <c r="C858" s="18" t="s">
        <v>1952</v>
      </c>
      <c r="D858" s="18" t="s">
        <v>28</v>
      </c>
      <c r="E858" s="18" t="s">
        <v>29</v>
      </c>
      <c r="F858" s="19" t="s">
        <v>35</v>
      </c>
      <c r="G858" s="18" t="s">
        <v>36</v>
      </c>
      <c r="H858" s="20">
        <v>2019</v>
      </c>
      <c r="I858" s="21">
        <v>2</v>
      </c>
      <c r="J858" s="21">
        <v>1181</v>
      </c>
      <c r="K858" s="18" t="s">
        <v>1376</v>
      </c>
      <c r="L858" s="18" t="s">
        <v>384</v>
      </c>
      <c r="M858" s="18" t="s">
        <v>66</v>
      </c>
      <c r="N858" s="22">
        <f>VLOOKUP($B858,$A$2:$T$1829,14,FALSE)</f>
        <v>45331</v>
      </c>
      <c r="O858" s="35" t="str">
        <f>VLOOKUP($B858,$A$2:$T$1829,15,FALSE)</f>
        <v>C1-07</v>
      </c>
      <c r="P858" s="23">
        <f>VLOOKUP($B858,$A$2:$T$1829,16,FALSE)</f>
        <v>0.45833333333333331</v>
      </c>
      <c r="Q858" s="16">
        <v>60</v>
      </c>
      <c r="R858" s="17"/>
      <c r="S858" s="17"/>
      <c r="T858" s="17"/>
      <c r="U858" s="17"/>
      <c r="V858" s="17"/>
    </row>
    <row r="859" spans="1:22" ht="15" customHeight="1" x14ac:dyDescent="0.2">
      <c r="A859" s="6" t="str">
        <f t="shared" si="60"/>
        <v>Ing.methoden Brandschutz13212018MBIHöfker</v>
      </c>
      <c r="B859" s="24"/>
      <c r="C859" s="26" t="s">
        <v>431</v>
      </c>
      <c r="D859" s="26" t="s">
        <v>84</v>
      </c>
      <c r="E859" s="26" t="s">
        <v>18</v>
      </c>
      <c r="F859" s="27" t="s">
        <v>94</v>
      </c>
      <c r="G859" s="26" t="s">
        <v>95</v>
      </c>
      <c r="H859" s="28">
        <v>2018</v>
      </c>
      <c r="I859" s="29">
        <v>1</v>
      </c>
      <c r="J859" s="29">
        <v>1321</v>
      </c>
      <c r="K859" s="26" t="s">
        <v>388</v>
      </c>
      <c r="L859" s="26" t="s">
        <v>388</v>
      </c>
      <c r="M859" s="26" t="s">
        <v>127</v>
      </c>
      <c r="N859" s="14"/>
      <c r="O859" s="30" t="s">
        <v>431</v>
      </c>
      <c r="P859" s="31"/>
      <c r="Q859" s="52"/>
      <c r="R859" s="6"/>
      <c r="S859" s="6"/>
      <c r="T859" s="17"/>
      <c r="U859" s="17"/>
      <c r="V859" s="17"/>
    </row>
    <row r="860" spans="1:22" ht="15" customHeight="1" x14ac:dyDescent="0.2">
      <c r="A860" s="17" t="str">
        <f t="shared" si="60"/>
        <v>Ing.methoden Brandschutz13212018UMMKitzlinger</v>
      </c>
      <c r="B860" s="17" t="s">
        <v>387</v>
      </c>
      <c r="C860" s="18" t="s">
        <v>431</v>
      </c>
      <c r="D860" s="18" t="s">
        <v>84</v>
      </c>
      <c r="E860" s="18" t="s">
        <v>18</v>
      </c>
      <c r="F860" s="19" t="s">
        <v>85</v>
      </c>
      <c r="G860" s="18" t="s">
        <v>86</v>
      </c>
      <c r="H860" s="20">
        <v>2018</v>
      </c>
      <c r="I860" s="21">
        <v>1</v>
      </c>
      <c r="J860" s="21">
        <v>1321</v>
      </c>
      <c r="K860" s="18" t="s">
        <v>388</v>
      </c>
      <c r="L860" s="18" t="s">
        <v>388</v>
      </c>
      <c r="M860" s="18" t="s">
        <v>1799</v>
      </c>
      <c r="N860" s="22"/>
      <c r="O860" s="35" t="str">
        <f>VLOOKUP($B860,$A$2:$T$1829,15,FALSE)</f>
        <v>mündl. Prüfung</v>
      </c>
      <c r="P860" s="23"/>
      <c r="Q860" s="17"/>
      <c r="R860" s="17"/>
      <c r="S860" s="17"/>
      <c r="T860" s="17"/>
      <c r="U860" s="77"/>
      <c r="V860" s="77"/>
    </row>
    <row r="861" spans="1:22" ht="15" customHeight="1" x14ac:dyDescent="0.2">
      <c r="A861" s="17" t="str">
        <f t="shared" si="60"/>
        <v>Ingenieurholzbau11412018MBIGehlen</v>
      </c>
      <c r="B861" s="17" t="s">
        <v>2212</v>
      </c>
      <c r="C861" s="18" t="s">
        <v>912</v>
      </c>
      <c r="D861" s="18" t="s">
        <v>84</v>
      </c>
      <c r="E861" s="18" t="s">
        <v>18</v>
      </c>
      <c r="F861" s="19" t="s">
        <v>94</v>
      </c>
      <c r="G861" s="18" t="s">
        <v>95</v>
      </c>
      <c r="H861" s="20">
        <v>2018</v>
      </c>
      <c r="I861" s="21">
        <v>1</v>
      </c>
      <c r="J861" s="21">
        <v>1141</v>
      </c>
      <c r="K861" s="18" t="s">
        <v>389</v>
      </c>
      <c r="L861" s="18" t="s">
        <v>389</v>
      </c>
      <c r="M861" s="18" t="s">
        <v>799</v>
      </c>
      <c r="N861" s="22">
        <f>VLOOKUP($B861,$A$2:$T$3773,14,FALSE)</f>
        <v>45331</v>
      </c>
      <c r="O861" s="35" t="str">
        <f>VLOOKUP($B861,$A$2:$T$3773,15,FALSE)</f>
        <v>A1-19</v>
      </c>
      <c r="P861" s="23">
        <f>VLOOKUP($B861,$A$2:$T$3773,16,FALSE)</f>
        <v>0.5</v>
      </c>
      <c r="Q861" s="21">
        <v>90</v>
      </c>
      <c r="R861" s="36"/>
      <c r="S861" s="17"/>
      <c r="T861" s="6"/>
      <c r="U861" s="179"/>
      <c r="V861" s="179"/>
    </row>
    <row r="862" spans="1:22" ht="15" customHeight="1" x14ac:dyDescent="0.2">
      <c r="A862" s="269" t="str">
        <f t="shared" ref="A862:A893" si="64">K862&amp;J862&amp;H862&amp;F862&amp;M862</f>
        <v>Ingenieurhydrologie37112020F04Mudersbach/Netzel</v>
      </c>
      <c r="B862" s="269" t="s">
        <v>1065</v>
      </c>
      <c r="C862" s="346" t="s">
        <v>2029</v>
      </c>
      <c r="D862" s="346" t="s">
        <v>40</v>
      </c>
      <c r="E862" s="346" t="s">
        <v>29</v>
      </c>
      <c r="F862" s="346" t="s">
        <v>53</v>
      </c>
      <c r="G862" s="346" t="s">
        <v>54</v>
      </c>
      <c r="H862" s="346">
        <v>2020</v>
      </c>
      <c r="I862" s="346">
        <v>6</v>
      </c>
      <c r="J862" s="97">
        <v>3711</v>
      </c>
      <c r="K862" s="97" t="s">
        <v>390</v>
      </c>
      <c r="L862" s="97" t="s">
        <v>390</v>
      </c>
      <c r="M862" s="18" t="s">
        <v>361</v>
      </c>
      <c r="N862" s="109">
        <f>VLOOKUP($B862,$A$2:$T$1829,14,FALSE)</f>
        <v>45321</v>
      </c>
      <c r="O862" s="84" t="str">
        <f>VLOOKUP($B862,$A$2:$T$1829,15,FALSE)</f>
        <v>H3-19</v>
      </c>
      <c r="P862" s="96">
        <f>VLOOKUP($B862,$A$2:$T$1829,16,FALSE)</f>
        <v>0.33333333333333331</v>
      </c>
      <c r="Q862" s="97">
        <v>120</v>
      </c>
      <c r="R862" s="84"/>
      <c r="S862" s="84"/>
      <c r="T862" s="84"/>
      <c r="U862" s="6"/>
      <c r="V862" s="6"/>
    </row>
    <row r="863" spans="1:22" ht="15" customHeight="1" x14ac:dyDescent="0.2">
      <c r="A863" s="6" t="str">
        <f t="shared" si="64"/>
        <v>Ingenieurhydrologie33312018758Mudersbach/Netzel</v>
      </c>
      <c r="B863" s="6"/>
      <c r="C863" s="26" t="s">
        <v>930</v>
      </c>
      <c r="D863" s="26" t="s">
        <v>84</v>
      </c>
      <c r="E863" s="26" t="s">
        <v>29</v>
      </c>
      <c r="F863" s="27">
        <v>758</v>
      </c>
      <c r="G863" s="26" t="s">
        <v>121</v>
      </c>
      <c r="H863" s="28">
        <v>2018</v>
      </c>
      <c r="I863" s="29">
        <v>6</v>
      </c>
      <c r="J863" s="29">
        <v>3331</v>
      </c>
      <c r="K863" s="26" t="s">
        <v>390</v>
      </c>
      <c r="L863" s="26" t="s">
        <v>390</v>
      </c>
      <c r="M863" s="26" t="s">
        <v>361</v>
      </c>
      <c r="N863" s="14">
        <v>45321</v>
      </c>
      <c r="O863" s="30" t="s">
        <v>2155</v>
      </c>
      <c r="P863" s="31">
        <v>0.33333333333333331</v>
      </c>
      <c r="Q863" s="29">
        <v>120</v>
      </c>
      <c r="R863" s="32"/>
      <c r="S863" s="6"/>
      <c r="T863" s="15"/>
      <c r="U863" s="249"/>
      <c r="V863" s="249"/>
    </row>
    <row r="864" spans="1:22" ht="15" customHeight="1" x14ac:dyDescent="0.2">
      <c r="A864" s="17" t="str">
        <f t="shared" si="64"/>
        <v>Ingenieurhydrologie33312018K58Mudersbach/Netzel</v>
      </c>
      <c r="B864" s="17" t="s">
        <v>1065</v>
      </c>
      <c r="C864" s="18" t="s">
        <v>930</v>
      </c>
      <c r="D864" s="39" t="s">
        <v>84</v>
      </c>
      <c r="E864" s="18" t="s">
        <v>29</v>
      </c>
      <c r="F864" s="19" t="s">
        <v>119</v>
      </c>
      <c r="G864" s="18" t="s">
        <v>120</v>
      </c>
      <c r="H864" s="20">
        <v>2018</v>
      </c>
      <c r="I864" s="21">
        <v>8</v>
      </c>
      <c r="J864" s="21">
        <v>3331</v>
      </c>
      <c r="K864" s="18" t="s">
        <v>390</v>
      </c>
      <c r="L864" s="18" t="s">
        <v>390</v>
      </c>
      <c r="M864" s="18" t="s">
        <v>361</v>
      </c>
      <c r="N864" s="22">
        <f>VLOOKUP($B864,$A$2:$T$1829,14,FALSE)</f>
        <v>45321</v>
      </c>
      <c r="O864" s="41" t="str">
        <f>VLOOKUP($B864,$A$2:$T$1829,15,FALSE)</f>
        <v>H3-19</v>
      </c>
      <c r="P864" s="23">
        <f>VLOOKUP($B864,$A$2:$T$1829,16,FALSE)</f>
        <v>0.33333333333333331</v>
      </c>
      <c r="Q864" s="36">
        <v>120</v>
      </c>
      <c r="R864" s="36"/>
      <c r="S864" s="17"/>
      <c r="T864" s="17"/>
      <c r="U864" s="17"/>
      <c r="V864" s="17"/>
    </row>
    <row r="865" spans="1:22" ht="15" customHeight="1" x14ac:dyDescent="0.2">
      <c r="A865" s="17" t="str">
        <f t="shared" si="64"/>
        <v>Ingenieurhydrologie33312018298Mudersbach/Netzel</v>
      </c>
      <c r="B865" s="17" t="s">
        <v>1065</v>
      </c>
      <c r="C865" s="18" t="s">
        <v>930</v>
      </c>
      <c r="D865" s="39" t="s">
        <v>84</v>
      </c>
      <c r="E865" s="18" t="s">
        <v>29</v>
      </c>
      <c r="F865" s="19">
        <v>298</v>
      </c>
      <c r="G865" s="18" t="s">
        <v>118</v>
      </c>
      <c r="H865" s="20">
        <v>2018</v>
      </c>
      <c r="I865" s="21">
        <v>6</v>
      </c>
      <c r="J865" s="21">
        <v>3331</v>
      </c>
      <c r="K865" s="18" t="s">
        <v>390</v>
      </c>
      <c r="L865" s="18" t="s">
        <v>390</v>
      </c>
      <c r="M865" s="18" t="s">
        <v>361</v>
      </c>
      <c r="N865" s="22">
        <f>VLOOKUP($B865,$A$2:$T$1829,14,FALSE)</f>
        <v>45321</v>
      </c>
      <c r="O865" s="35" t="str">
        <f>VLOOKUP($B865,$A$2:$T$1829,15,FALSE)</f>
        <v>H3-19</v>
      </c>
      <c r="P865" s="23">
        <f>VLOOKUP($B865,$A$2:$T$1829,16,FALSE)</f>
        <v>0.33333333333333331</v>
      </c>
      <c r="Q865" s="21">
        <v>120</v>
      </c>
      <c r="R865" s="36"/>
      <c r="S865" s="17"/>
      <c r="T865" s="15"/>
      <c r="U865" s="17"/>
      <c r="V865" s="17"/>
    </row>
    <row r="866" spans="1:22" ht="15" customHeight="1" x14ac:dyDescent="0.2">
      <c r="A866" s="84" t="str">
        <f t="shared" si="64"/>
        <v>Ingenieurhydrologie33312018UMTMudersbach/Netzel</v>
      </c>
      <c r="B866" s="84" t="s">
        <v>1065</v>
      </c>
      <c r="C866" s="97" t="s">
        <v>930</v>
      </c>
      <c r="D866" s="97" t="s">
        <v>84</v>
      </c>
      <c r="E866" s="97" t="s">
        <v>29</v>
      </c>
      <c r="F866" s="172" t="s">
        <v>114</v>
      </c>
      <c r="G866" s="18" t="s">
        <v>115</v>
      </c>
      <c r="H866" s="97">
        <v>2018</v>
      </c>
      <c r="I866" s="97">
        <v>6</v>
      </c>
      <c r="J866" s="97">
        <v>3331</v>
      </c>
      <c r="K866" s="97" t="s">
        <v>390</v>
      </c>
      <c r="L866" s="97" t="s">
        <v>390</v>
      </c>
      <c r="M866" s="18" t="s">
        <v>361</v>
      </c>
      <c r="N866" s="109">
        <f>VLOOKUP($B866,$A$2:$T$1829,14,FALSE)</f>
        <v>45321</v>
      </c>
      <c r="O866" s="110" t="str">
        <f>VLOOKUP($B866,$A$2:$T$1829,15,FALSE)</f>
        <v>H3-19</v>
      </c>
      <c r="P866" s="96">
        <f>VLOOKUP($B866,$A$2:$T$1829,16,FALSE)</f>
        <v>0.33333333333333331</v>
      </c>
      <c r="Q866" s="84">
        <v>90</v>
      </c>
      <c r="R866" s="84"/>
      <c r="S866" s="17"/>
      <c r="T866" s="6"/>
      <c r="U866" s="15"/>
      <c r="V866" s="15"/>
    </row>
    <row r="867" spans="1:22" ht="15" customHeight="1" x14ac:dyDescent="0.2">
      <c r="A867" s="179" t="str">
        <f t="shared" si="64"/>
        <v>Ingenieurpädagogische Ausbildung 43212019K57Eckehard Müller/Radermacher</v>
      </c>
      <c r="B867" s="179" t="s">
        <v>1522</v>
      </c>
      <c r="C867" s="227" t="s">
        <v>1479</v>
      </c>
      <c r="D867" s="227" t="s">
        <v>28</v>
      </c>
      <c r="E867" s="227" t="s">
        <v>29</v>
      </c>
      <c r="F867" s="236" t="s">
        <v>35</v>
      </c>
      <c r="G867" s="227" t="s">
        <v>36</v>
      </c>
      <c r="H867" s="237">
        <v>2019</v>
      </c>
      <c r="I867" s="238">
        <v>8</v>
      </c>
      <c r="J867" s="238">
        <v>4321</v>
      </c>
      <c r="K867" s="227" t="s">
        <v>1471</v>
      </c>
      <c r="L867" s="227" t="s">
        <v>1471</v>
      </c>
      <c r="M867" s="227" t="s">
        <v>1493</v>
      </c>
      <c r="N867" s="206"/>
      <c r="O867" s="207" t="str">
        <f>VLOOKUP($B867,$A$2:$T$1829,15,FALSE)</f>
        <v>Ausarbeitung und Präsentation einer Unterrichtssequenz, Portfolio, Kolloquium; Benotetes Portfolio</v>
      </c>
      <c r="P867" s="208"/>
      <c r="Q867" s="242"/>
      <c r="R867" s="242"/>
      <c r="S867" s="179"/>
      <c r="T867" s="17"/>
      <c r="U867" s="17"/>
      <c r="V867" s="17"/>
    </row>
    <row r="868" spans="1:22" s="166" customFormat="1" ht="15" customHeight="1" x14ac:dyDescent="0.2">
      <c r="A868" s="6" t="str">
        <f t="shared" si="64"/>
        <v>Ingenieurpädagogische Ausbildung 43212019704Eckehard-Müller</v>
      </c>
      <c r="B868" s="24"/>
      <c r="C868" s="26" t="s">
        <v>1473</v>
      </c>
      <c r="D868" s="219" t="s">
        <v>28</v>
      </c>
      <c r="E868" s="219" t="s">
        <v>29</v>
      </c>
      <c r="F868" s="275">
        <v>704</v>
      </c>
      <c r="G868" s="219" t="s">
        <v>30</v>
      </c>
      <c r="H868" s="221">
        <v>2019</v>
      </c>
      <c r="I868" s="222">
        <v>6</v>
      </c>
      <c r="J868" s="222">
        <v>4321</v>
      </c>
      <c r="K868" s="219" t="s">
        <v>1471</v>
      </c>
      <c r="L868" s="219" t="s">
        <v>1471</v>
      </c>
      <c r="M868" s="219" t="s">
        <v>1472</v>
      </c>
      <c r="N868" s="14"/>
      <c r="O868" s="25" t="s">
        <v>1473</v>
      </c>
      <c r="P868" s="31"/>
      <c r="Q868" s="6"/>
      <c r="R868" s="6"/>
      <c r="S868" s="6"/>
      <c r="T868" s="17"/>
      <c r="U868" s="179"/>
      <c r="V868" s="179"/>
    </row>
    <row r="869" spans="1:22" ht="15" customHeight="1" x14ac:dyDescent="0.2">
      <c r="A869" s="6" t="str">
        <f t="shared" si="64"/>
        <v>Ingenieurpädagogische Ausbildung 43212019757Eckehard-Müller</v>
      </c>
      <c r="B869" s="6" t="s">
        <v>1522</v>
      </c>
      <c r="C869" s="26" t="s">
        <v>1479</v>
      </c>
      <c r="D869" s="219" t="s">
        <v>28</v>
      </c>
      <c r="E869" s="219" t="s">
        <v>29</v>
      </c>
      <c r="F869" s="275">
        <v>757</v>
      </c>
      <c r="G869" s="219" t="s">
        <v>32</v>
      </c>
      <c r="H869" s="221">
        <v>2019</v>
      </c>
      <c r="I869" s="222">
        <v>6</v>
      </c>
      <c r="J869" s="222">
        <v>4321</v>
      </c>
      <c r="K869" s="219" t="s">
        <v>1471</v>
      </c>
      <c r="L869" s="219" t="s">
        <v>1471</v>
      </c>
      <c r="M869" s="219" t="s">
        <v>1472</v>
      </c>
      <c r="N869" s="14"/>
      <c r="O869" s="30" t="str">
        <f>VLOOKUP($B869,$A$2:$T$1829,15,FALSE)</f>
        <v>Ausarbeitung und Präsentation einer Unterrichtssequenz, Portfolio, Kolloquium; Benotetes Portfolio</v>
      </c>
      <c r="P869" s="31"/>
      <c r="Q869" s="29"/>
      <c r="R869" s="32"/>
      <c r="S869" s="6"/>
      <c r="T869" s="6"/>
      <c r="U869" s="17"/>
      <c r="V869" s="17"/>
    </row>
    <row r="870" spans="1:22" ht="15" customHeight="1" x14ac:dyDescent="0.2">
      <c r="A870" s="17" t="str">
        <f t="shared" si="64"/>
        <v>Ingenieurpädagogische Ausbildung 43212019K04Eckehard-Müller/ Radermacher</v>
      </c>
      <c r="B870" s="17" t="s">
        <v>1522</v>
      </c>
      <c r="C870" s="18" t="s">
        <v>1492</v>
      </c>
      <c r="D870" s="227" t="s">
        <v>189</v>
      </c>
      <c r="E870" s="227" t="s">
        <v>29</v>
      </c>
      <c r="F870" s="241" t="s">
        <v>69</v>
      </c>
      <c r="G870" s="227" t="s">
        <v>70</v>
      </c>
      <c r="H870" s="237">
        <v>2019</v>
      </c>
      <c r="I870" s="238">
        <v>8</v>
      </c>
      <c r="J870" s="238">
        <v>4321</v>
      </c>
      <c r="K870" s="227" t="s">
        <v>1471</v>
      </c>
      <c r="L870" s="227" t="s">
        <v>1471</v>
      </c>
      <c r="M870" s="227" t="s">
        <v>1491</v>
      </c>
      <c r="N870" s="22"/>
      <c r="O870" s="35" t="str">
        <f>VLOOKUP($B870,$A$2:$T$1829,15,FALSE)</f>
        <v>Ausarbeitung und Präsentation einer Unterrichtssequenz, Portfolio, Kolloquium; Benotetes Portfolio</v>
      </c>
      <c r="P870" s="23"/>
      <c r="Q870" s="21"/>
      <c r="R870" s="36"/>
      <c r="S870" s="17"/>
      <c r="T870" s="15"/>
      <c r="U870" s="17"/>
      <c r="V870" s="17"/>
    </row>
    <row r="871" spans="1:22" ht="15" customHeight="1" x14ac:dyDescent="0.2">
      <c r="A871" s="181" t="str">
        <f t="shared" si="64"/>
        <v>Ingenieurvermessung I25412019718Bäumker/Gundlich</v>
      </c>
      <c r="B871" s="181"/>
      <c r="C871" s="226" t="s">
        <v>903</v>
      </c>
      <c r="D871" s="226" t="s">
        <v>76</v>
      </c>
      <c r="E871" s="226" t="s">
        <v>29</v>
      </c>
      <c r="F871" s="297">
        <v>718</v>
      </c>
      <c r="G871" s="226" t="s">
        <v>169</v>
      </c>
      <c r="H871" s="279">
        <v>2019</v>
      </c>
      <c r="I871" s="279">
        <v>6</v>
      </c>
      <c r="J871" s="279">
        <v>2541</v>
      </c>
      <c r="K871" s="226" t="s">
        <v>391</v>
      </c>
      <c r="L871" s="226" t="s">
        <v>391</v>
      </c>
      <c r="M871" s="226" t="s">
        <v>296</v>
      </c>
      <c r="N871" s="298">
        <v>45327</v>
      </c>
      <c r="O871" s="302" t="s">
        <v>2322</v>
      </c>
      <c r="P871" s="317">
        <v>0.41666666666666669</v>
      </c>
      <c r="Q871" s="279">
        <v>120</v>
      </c>
      <c r="R871" s="304"/>
      <c r="S871" s="181"/>
      <c r="T871" s="249"/>
      <c r="U871" s="6"/>
      <c r="V871" s="6"/>
    </row>
    <row r="872" spans="1:22" ht="15" customHeight="1" x14ac:dyDescent="0.2">
      <c r="A872" s="179" t="str">
        <f t="shared" si="64"/>
        <v>Ingenieurvermessung I25412019K18Bäumker/Gundlich</v>
      </c>
      <c r="B872" s="179" t="s">
        <v>1671</v>
      </c>
      <c r="C872" s="230" t="s">
        <v>903</v>
      </c>
      <c r="D872" s="230" t="s">
        <v>76</v>
      </c>
      <c r="E872" s="230" t="s">
        <v>29</v>
      </c>
      <c r="F872" s="294" t="s">
        <v>172</v>
      </c>
      <c r="G872" s="63" t="s">
        <v>173</v>
      </c>
      <c r="H872" s="295">
        <v>2019</v>
      </c>
      <c r="I872" s="295">
        <v>8</v>
      </c>
      <c r="J872" s="295">
        <v>2541</v>
      </c>
      <c r="K872" s="230" t="s">
        <v>391</v>
      </c>
      <c r="L872" s="230" t="s">
        <v>391</v>
      </c>
      <c r="M872" s="230" t="s">
        <v>296</v>
      </c>
      <c r="N872" s="287">
        <f>VLOOKUP($B872,$A$2:$T$3483,14,FALSE)</f>
        <v>45327</v>
      </c>
      <c r="O872" s="288" t="str">
        <f>VLOOKUP($B872,$A$2:$T$3483,15,FALSE)</f>
        <v>A01-17; A0-20</v>
      </c>
      <c r="P872" s="332">
        <f>VLOOKUP($B872,$A$2:$T$3483,16,FALSE)</f>
        <v>0.41666666666666669</v>
      </c>
      <c r="Q872" s="295">
        <v>120</v>
      </c>
      <c r="R872" s="320"/>
      <c r="S872" s="179"/>
      <c r="T872" s="240"/>
      <c r="U872" s="17"/>
      <c r="V872" s="17"/>
    </row>
    <row r="873" spans="1:22" ht="15" customHeight="1" x14ac:dyDescent="0.2">
      <c r="A873" s="6" t="str">
        <f t="shared" si="64"/>
        <v>Ingenieurvermessung I16102016718Bäumker/Eling</v>
      </c>
      <c r="B873" s="6"/>
      <c r="C873" s="43" t="s">
        <v>1670</v>
      </c>
      <c r="D873" s="43" t="s">
        <v>76</v>
      </c>
      <c r="E873" s="43" t="s">
        <v>29</v>
      </c>
      <c r="F873" s="85">
        <v>718</v>
      </c>
      <c r="G873" s="43" t="s">
        <v>169</v>
      </c>
      <c r="H873" s="45">
        <v>2016</v>
      </c>
      <c r="I873" s="45">
        <v>6</v>
      </c>
      <c r="J873" s="45">
        <v>1610</v>
      </c>
      <c r="K873" s="43" t="s">
        <v>391</v>
      </c>
      <c r="L873" s="43" t="s">
        <v>391</v>
      </c>
      <c r="M873" s="43" t="s">
        <v>1373</v>
      </c>
      <c r="N873" s="98">
        <v>45327</v>
      </c>
      <c r="O873" s="93" t="s">
        <v>431</v>
      </c>
      <c r="P873" s="113" t="s">
        <v>1648</v>
      </c>
      <c r="Q873" s="45"/>
      <c r="R873" s="104"/>
      <c r="S873" s="6"/>
      <c r="T873" s="15"/>
      <c r="U873" s="179"/>
      <c r="V873" s="179"/>
    </row>
    <row r="874" spans="1:22" ht="15" customHeight="1" x14ac:dyDescent="0.2">
      <c r="A874" s="17" t="str">
        <f t="shared" si="64"/>
        <v>Ingenieurvermessung I16102016K18Bäumker/Eling</v>
      </c>
      <c r="B874" s="17" t="s">
        <v>1374</v>
      </c>
      <c r="C874" s="63" t="s">
        <v>1670</v>
      </c>
      <c r="D874" s="63" t="s">
        <v>76</v>
      </c>
      <c r="E874" s="63" t="s">
        <v>29</v>
      </c>
      <c r="F874" s="83" t="s">
        <v>172</v>
      </c>
      <c r="G874" s="63" t="s">
        <v>173</v>
      </c>
      <c r="H874" s="64">
        <v>2016</v>
      </c>
      <c r="I874" s="64">
        <v>8</v>
      </c>
      <c r="J874" s="64">
        <v>1610</v>
      </c>
      <c r="K874" s="63" t="s">
        <v>391</v>
      </c>
      <c r="L874" s="63" t="s">
        <v>391</v>
      </c>
      <c r="M874" s="63" t="s">
        <v>1373</v>
      </c>
      <c r="N874" s="95">
        <f>VLOOKUP($B874,$A$2:$T$3483,14,FALSE)</f>
        <v>45327</v>
      </c>
      <c r="O874" s="87" t="str">
        <f>VLOOKUP($B874,$A$2:$T$3483,15,FALSE)</f>
        <v>mündl. Prüfung</v>
      </c>
      <c r="P874" s="112" t="str">
        <f>VLOOKUP($B874,$A$2:$T$3483,16,FALSE)</f>
        <v>ab 09:00</v>
      </c>
      <c r="Q874" s="92"/>
      <c r="R874" s="92"/>
      <c r="S874" s="17"/>
      <c r="T874" s="15"/>
      <c r="U874" s="15"/>
      <c r="V874" s="15"/>
    </row>
    <row r="875" spans="1:22" ht="15" customHeight="1" x14ac:dyDescent="0.2">
      <c r="A875" s="179" t="str">
        <f t="shared" si="64"/>
        <v>Ingenieurvermessung I16102012718Bäumker/Eling</v>
      </c>
      <c r="B875" s="179" t="s">
        <v>1374</v>
      </c>
      <c r="C875" s="230" t="s">
        <v>1670</v>
      </c>
      <c r="D875" s="230" t="s">
        <v>76</v>
      </c>
      <c r="E875" s="230" t="s">
        <v>29</v>
      </c>
      <c r="F875" s="296">
        <v>718</v>
      </c>
      <c r="G875" s="230" t="s">
        <v>169</v>
      </c>
      <c r="H875" s="295">
        <v>2012</v>
      </c>
      <c r="I875" s="295">
        <v>6</v>
      </c>
      <c r="J875" s="295">
        <v>1610</v>
      </c>
      <c r="K875" s="230" t="s">
        <v>391</v>
      </c>
      <c r="L875" s="230" t="s">
        <v>391</v>
      </c>
      <c r="M875" s="63" t="s">
        <v>1373</v>
      </c>
      <c r="N875" s="287">
        <f>VLOOKUP($B875,$A$2:$T$3483,14,FALSE)</f>
        <v>45327</v>
      </c>
      <c r="O875" s="288" t="str">
        <f>VLOOKUP($B875,$A$2:$T$3483,15,FALSE)</f>
        <v>mündl. Prüfung</v>
      </c>
      <c r="P875" s="332" t="str">
        <f>VLOOKUP($B875,$A$2:$T$3483,16,FALSE)</f>
        <v>ab 09:00</v>
      </c>
      <c r="Q875" s="320"/>
      <c r="R875" s="320"/>
      <c r="S875" s="179"/>
      <c r="T875" s="240"/>
      <c r="U875" s="15"/>
      <c r="V875" s="15"/>
    </row>
    <row r="876" spans="1:22" s="1" customFormat="1" ht="15" customHeight="1" x14ac:dyDescent="0.2">
      <c r="A876" s="17" t="str">
        <f t="shared" si="64"/>
        <v>Ingenieurvermessung II31102016K18Bäumker/ Eiling</v>
      </c>
      <c r="B876" s="17" t="s">
        <v>1815</v>
      </c>
      <c r="C876" s="63" t="s">
        <v>1028</v>
      </c>
      <c r="D876" s="63" t="s">
        <v>76</v>
      </c>
      <c r="E876" s="63" t="s">
        <v>29</v>
      </c>
      <c r="F876" s="83" t="s">
        <v>172</v>
      </c>
      <c r="G876" s="63" t="s">
        <v>173</v>
      </c>
      <c r="H876" s="64">
        <v>2016</v>
      </c>
      <c r="I876" s="64">
        <v>7</v>
      </c>
      <c r="J876" s="64">
        <v>3110</v>
      </c>
      <c r="K876" s="62" t="s">
        <v>392</v>
      </c>
      <c r="L876" s="62" t="s">
        <v>392</v>
      </c>
      <c r="M876" s="63" t="s">
        <v>1762</v>
      </c>
      <c r="N876" s="95">
        <f>VLOOKUP($B876,$A$2:$T$3483,14,FALSE)</f>
        <v>45378</v>
      </c>
      <c r="O876" s="87" t="str">
        <f>VLOOKUP($B876,$A$2:$T$3483,15,FALSE)</f>
        <v>A0-16</v>
      </c>
      <c r="P876" s="96">
        <f>VLOOKUP($B876,$A$2:$T$3483,16,FALSE)</f>
        <v>0.375</v>
      </c>
      <c r="Q876" s="92">
        <v>120</v>
      </c>
      <c r="R876" s="92"/>
      <c r="S876" s="179"/>
      <c r="T876" s="15"/>
      <c r="U876" s="17"/>
      <c r="V876" s="17"/>
    </row>
    <row r="877" spans="1:22" ht="15" customHeight="1" x14ac:dyDescent="0.2">
      <c r="A877" s="17" t="str">
        <f t="shared" si="64"/>
        <v>Ingenieurvermessung II31102012718Bäumker/Eiling</v>
      </c>
      <c r="B877" s="17" t="s">
        <v>1815</v>
      </c>
      <c r="C877" s="63" t="s">
        <v>1028</v>
      </c>
      <c r="D877" s="63" t="s">
        <v>76</v>
      </c>
      <c r="E877" s="63" t="s">
        <v>29</v>
      </c>
      <c r="F877" s="83">
        <v>718</v>
      </c>
      <c r="G877" s="63" t="s">
        <v>169</v>
      </c>
      <c r="H877" s="64">
        <v>2012</v>
      </c>
      <c r="I877" s="64">
        <v>5</v>
      </c>
      <c r="J877" s="64">
        <v>3110</v>
      </c>
      <c r="K877" s="63" t="s">
        <v>392</v>
      </c>
      <c r="L877" s="63" t="s">
        <v>392</v>
      </c>
      <c r="M877" s="63" t="s">
        <v>1761</v>
      </c>
      <c r="N877" s="95">
        <f>VLOOKUP($B877,$A$2:$T$3483,14,FALSE)</f>
        <v>45378</v>
      </c>
      <c r="O877" s="87" t="str">
        <f>VLOOKUP($B877,$A$2:$T$3483,15,FALSE)</f>
        <v>A0-16</v>
      </c>
      <c r="P877" s="96">
        <f>VLOOKUP($B877,$A$2:$T$3483,16,FALSE)</f>
        <v>0.375</v>
      </c>
      <c r="Q877" s="92">
        <v>120</v>
      </c>
      <c r="R877" s="92"/>
      <c r="S877" s="17"/>
      <c r="T877" s="77"/>
      <c r="U877" s="17"/>
      <c r="V877" s="17"/>
    </row>
    <row r="878" spans="1:22" ht="15" customHeight="1" x14ac:dyDescent="0.2">
      <c r="A878" s="6" t="str">
        <f t="shared" si="64"/>
        <v>Ingenieurvermessung II31102016718Bäumker/Eiling</v>
      </c>
      <c r="B878" s="77"/>
      <c r="C878" s="43" t="s">
        <v>1028</v>
      </c>
      <c r="D878" s="43" t="s">
        <v>76</v>
      </c>
      <c r="E878" s="43" t="s">
        <v>29</v>
      </c>
      <c r="F878" s="85">
        <v>718</v>
      </c>
      <c r="G878" s="43" t="s">
        <v>169</v>
      </c>
      <c r="H878" s="45">
        <v>2016</v>
      </c>
      <c r="I878" s="45">
        <v>5</v>
      </c>
      <c r="J878" s="45">
        <v>3110</v>
      </c>
      <c r="K878" s="43" t="s">
        <v>392</v>
      </c>
      <c r="L878" s="43" t="s">
        <v>392</v>
      </c>
      <c r="M878" s="43" t="s">
        <v>1761</v>
      </c>
      <c r="N878" s="98">
        <v>45378</v>
      </c>
      <c r="O878" s="93" t="s">
        <v>1138</v>
      </c>
      <c r="P878" s="99">
        <v>0.375</v>
      </c>
      <c r="Q878" s="104">
        <v>120</v>
      </c>
      <c r="R878" s="104"/>
      <c r="S878" s="6"/>
      <c r="T878" s="15"/>
      <c r="U878" s="179"/>
      <c r="V878" s="179"/>
    </row>
    <row r="879" spans="1:22" s="1" customFormat="1" ht="15" customHeight="1" x14ac:dyDescent="0.2">
      <c r="A879" s="17" t="str">
        <f t="shared" si="64"/>
        <v>Ingenieurvermessung III32102012718Eling</v>
      </c>
      <c r="B879" s="17" t="s">
        <v>1720</v>
      </c>
      <c r="C879" s="63" t="s">
        <v>903</v>
      </c>
      <c r="D879" s="63" t="s">
        <v>76</v>
      </c>
      <c r="E879" s="63" t="s">
        <v>29</v>
      </c>
      <c r="F879" s="83">
        <v>718</v>
      </c>
      <c r="G879" s="63" t="s">
        <v>169</v>
      </c>
      <c r="H879" s="64">
        <v>2012</v>
      </c>
      <c r="I879" s="64">
        <v>6</v>
      </c>
      <c r="J879" s="64">
        <v>3210</v>
      </c>
      <c r="K879" s="63" t="s">
        <v>393</v>
      </c>
      <c r="L879" s="63" t="s">
        <v>393</v>
      </c>
      <c r="M879" s="63" t="s">
        <v>1353</v>
      </c>
      <c r="N879" s="95">
        <f>VLOOKUP($B879,$A$2:$T$1829,14,FALSE)</f>
        <v>45330</v>
      </c>
      <c r="O879" s="87" t="str">
        <f>VLOOKUP($B879,$A$2:$T$1829,15,FALSE)</f>
        <v>A0-22</v>
      </c>
      <c r="P879" s="96">
        <f>VLOOKUP($B879,$A$2:$T$1829,16,FALSE)</f>
        <v>0.375</v>
      </c>
      <c r="Q879" s="92">
        <v>120</v>
      </c>
      <c r="R879" s="92"/>
      <c r="S879" s="17"/>
      <c r="T879" s="77"/>
      <c r="U879" s="17"/>
      <c r="V879" s="17"/>
    </row>
    <row r="880" spans="1:22" ht="15" customHeight="1" x14ac:dyDescent="0.2">
      <c r="A880" s="6" t="str">
        <f t="shared" si="64"/>
        <v>Ingenieurvermessung III32102016718Eling</v>
      </c>
      <c r="B880" s="77"/>
      <c r="C880" s="43" t="s">
        <v>903</v>
      </c>
      <c r="D880" s="43" t="s">
        <v>76</v>
      </c>
      <c r="E880" s="43" t="s">
        <v>29</v>
      </c>
      <c r="F880" s="85">
        <v>718</v>
      </c>
      <c r="G880" s="43" t="s">
        <v>169</v>
      </c>
      <c r="H880" s="45">
        <v>2016</v>
      </c>
      <c r="I880" s="45">
        <v>6</v>
      </c>
      <c r="J880" s="45">
        <v>3210</v>
      </c>
      <c r="K880" s="43" t="s">
        <v>393</v>
      </c>
      <c r="L880" s="43" t="s">
        <v>393</v>
      </c>
      <c r="M880" s="43" t="s">
        <v>1353</v>
      </c>
      <c r="N880" s="98">
        <v>45330</v>
      </c>
      <c r="O880" s="216" t="s">
        <v>1555</v>
      </c>
      <c r="P880" s="99">
        <v>0.375</v>
      </c>
      <c r="Q880" s="104">
        <v>120</v>
      </c>
      <c r="R880" s="104"/>
      <c r="S880" s="6"/>
      <c r="T880" s="15"/>
      <c r="U880" s="17"/>
      <c r="V880" s="17"/>
    </row>
    <row r="881" spans="1:22" ht="15" customHeight="1" x14ac:dyDescent="0.2">
      <c r="A881" s="17" t="str">
        <f t="shared" si="64"/>
        <v>Ingenieurvermessung III32102016K18Eling</v>
      </c>
      <c r="B881" s="17" t="s">
        <v>1720</v>
      </c>
      <c r="C881" s="63" t="s">
        <v>903</v>
      </c>
      <c r="D881" s="63" t="s">
        <v>76</v>
      </c>
      <c r="E881" s="63" t="s">
        <v>29</v>
      </c>
      <c r="F881" s="83" t="s">
        <v>172</v>
      </c>
      <c r="G881" s="63" t="s">
        <v>173</v>
      </c>
      <c r="H881" s="64">
        <v>2016</v>
      </c>
      <c r="I881" s="64">
        <v>8</v>
      </c>
      <c r="J881" s="64">
        <v>3210</v>
      </c>
      <c r="K881" s="63" t="s">
        <v>393</v>
      </c>
      <c r="L881" s="63" t="s">
        <v>393</v>
      </c>
      <c r="M881" s="63" t="s">
        <v>1353</v>
      </c>
      <c r="N881" s="95">
        <f>VLOOKUP($B881,$A$2:$T$1829,14,FALSE)</f>
        <v>45330</v>
      </c>
      <c r="O881" s="105" t="str">
        <f>VLOOKUP($B881,$A$2:$T$1829,15,FALSE)</f>
        <v>A0-22</v>
      </c>
      <c r="P881" s="96">
        <f>VLOOKUP($B881,$A$2:$T$1829,16,FALSE)</f>
        <v>0.375</v>
      </c>
      <c r="Q881" s="64">
        <v>120</v>
      </c>
      <c r="R881" s="92"/>
      <c r="S881" s="17"/>
      <c r="T881" s="15"/>
      <c r="U881" s="17"/>
      <c r="V881" s="17"/>
    </row>
    <row r="882" spans="1:22" s="225" customFormat="1" ht="15" customHeight="1" x14ac:dyDescent="0.2">
      <c r="A882" s="17" t="str">
        <f t="shared" si="64"/>
        <v>Ingenieurwissenschaftliche Messtechnik13112018MBIDridiger</v>
      </c>
      <c r="B882" s="17"/>
      <c r="C882" s="43" t="s">
        <v>1870</v>
      </c>
      <c r="D882" s="26" t="s">
        <v>84</v>
      </c>
      <c r="E882" s="43" t="s">
        <v>18</v>
      </c>
      <c r="F882" s="85" t="s">
        <v>94</v>
      </c>
      <c r="G882" s="43" t="s">
        <v>95</v>
      </c>
      <c r="H882" s="45">
        <v>2018</v>
      </c>
      <c r="I882" s="64">
        <v>1</v>
      </c>
      <c r="J882" s="64">
        <v>1311</v>
      </c>
      <c r="K882" s="43" t="s">
        <v>1869</v>
      </c>
      <c r="L882" s="43" t="s">
        <v>1869</v>
      </c>
      <c r="M882" s="43" t="s">
        <v>145</v>
      </c>
      <c r="N882" s="95"/>
      <c r="O882" s="93" t="s">
        <v>1870</v>
      </c>
      <c r="P882" s="96"/>
      <c r="Q882" s="64"/>
      <c r="R882" s="92"/>
      <c r="S882" s="17"/>
      <c r="T882" s="15"/>
      <c r="U882" s="305"/>
      <c r="V882" s="305"/>
    </row>
    <row r="883" spans="1:22" s="225" customFormat="1" ht="15" customHeight="1" x14ac:dyDescent="0.2">
      <c r="A883" s="17" t="str">
        <f t="shared" si="64"/>
        <v>Ingenieurwissenschaftliche Messtechnik13112018UMMDridiger</v>
      </c>
      <c r="B883" s="17" t="s">
        <v>1871</v>
      </c>
      <c r="C883" s="63" t="s">
        <v>1870</v>
      </c>
      <c r="D883" s="63" t="s">
        <v>84</v>
      </c>
      <c r="E883" s="63" t="s">
        <v>18</v>
      </c>
      <c r="F883" s="83" t="s">
        <v>85</v>
      </c>
      <c r="G883" s="18" t="s">
        <v>86</v>
      </c>
      <c r="H883" s="64">
        <v>2018</v>
      </c>
      <c r="I883" s="64">
        <v>1</v>
      </c>
      <c r="J883" s="64">
        <v>1311</v>
      </c>
      <c r="K883" s="63" t="s">
        <v>1869</v>
      </c>
      <c r="L883" s="63" t="s">
        <v>1869</v>
      </c>
      <c r="M883" s="63" t="s">
        <v>145</v>
      </c>
      <c r="N883" s="95"/>
      <c r="O883" s="87" t="s">
        <v>1870</v>
      </c>
      <c r="P883" s="96"/>
      <c r="Q883" s="64"/>
      <c r="R883" s="92"/>
      <c r="S883" s="17"/>
      <c r="T883" s="15"/>
      <c r="U883" s="17"/>
      <c r="V883" s="17"/>
    </row>
    <row r="884" spans="1:22" ht="15.75" customHeight="1" x14ac:dyDescent="0.2">
      <c r="A884" s="179" t="str">
        <f t="shared" si="64"/>
        <v>Innovationsmanagement 132912019WIBTappe</v>
      </c>
      <c r="B884" s="179" t="s">
        <v>1299</v>
      </c>
      <c r="C884" s="227" t="s">
        <v>1668</v>
      </c>
      <c r="D884" s="227" t="s">
        <v>17</v>
      </c>
      <c r="E884" s="227" t="s">
        <v>29</v>
      </c>
      <c r="F884" s="241" t="s">
        <v>101</v>
      </c>
      <c r="G884" s="227" t="s">
        <v>102</v>
      </c>
      <c r="H884" s="237">
        <v>2019</v>
      </c>
      <c r="I884" s="238">
        <v>5</v>
      </c>
      <c r="J884" s="238">
        <v>3291</v>
      </c>
      <c r="K884" s="227" t="s">
        <v>395</v>
      </c>
      <c r="L884" s="227" t="s">
        <v>395</v>
      </c>
      <c r="M884" s="227" t="s">
        <v>241</v>
      </c>
      <c r="N884" s="206">
        <f>VLOOKUP($B884,$A$2:$T$1829,14,FALSE)</f>
        <v>45322</v>
      </c>
      <c r="O884" s="274" t="str">
        <f>VLOOKUP($B884,$A$2:$T$1829,15,FALSE)</f>
        <v>C0-08, C0-09</v>
      </c>
      <c r="P884" s="208">
        <f>VLOOKUP($B884,$A$2:$T$1829,16,FALSE)</f>
        <v>0.35416666666666669</v>
      </c>
      <c r="Q884" s="238">
        <v>90</v>
      </c>
      <c r="R884" s="242"/>
      <c r="S884" s="179"/>
      <c r="T884" s="305"/>
      <c r="U884" s="249"/>
      <c r="V884" s="249"/>
    </row>
    <row r="885" spans="1:22" s="171" customFormat="1" ht="15.75" customHeight="1" x14ac:dyDescent="0.2">
      <c r="A885" s="17" t="str">
        <f t="shared" si="64"/>
        <v>Innovationsmanagement 137712011IBMTappe</v>
      </c>
      <c r="B885" s="17" t="s">
        <v>1299</v>
      </c>
      <c r="C885" s="18" t="s">
        <v>1668</v>
      </c>
      <c r="D885" s="18" t="s">
        <v>17</v>
      </c>
      <c r="E885" s="18" t="s">
        <v>29</v>
      </c>
      <c r="F885" s="19" t="s">
        <v>1047</v>
      </c>
      <c r="G885" s="63" t="s">
        <v>1048</v>
      </c>
      <c r="H885" s="20">
        <v>2011</v>
      </c>
      <c r="I885" s="21">
        <v>7</v>
      </c>
      <c r="J885" s="21">
        <v>3771</v>
      </c>
      <c r="K885" s="18" t="s">
        <v>395</v>
      </c>
      <c r="L885" s="18" t="s">
        <v>395</v>
      </c>
      <c r="M885" s="18" t="s">
        <v>241</v>
      </c>
      <c r="N885" s="22">
        <f>VLOOKUP($B885,$A$2:$T$1829,14,FALSE)</f>
        <v>45322</v>
      </c>
      <c r="O885" s="35" t="str">
        <f>VLOOKUP($B885,$A$2:$T$1829,15,FALSE)</f>
        <v>C0-08, C0-09</v>
      </c>
      <c r="P885" s="23">
        <f>VLOOKUP($B885,$A$2:$T$1829,16,FALSE)</f>
        <v>0.35416666666666669</v>
      </c>
      <c r="Q885" s="36">
        <v>90</v>
      </c>
      <c r="R885" s="36"/>
      <c r="S885" s="17"/>
      <c r="T885" s="179"/>
      <c r="U885" s="6"/>
      <c r="V885" s="6"/>
    </row>
    <row r="886" spans="1:22" ht="15" customHeight="1" x14ac:dyDescent="0.2">
      <c r="A886" s="179" t="str">
        <f t="shared" si="64"/>
        <v>Innovationsmanagement 132912019IBMTappe</v>
      </c>
      <c r="B886" s="179" t="s">
        <v>1299</v>
      </c>
      <c r="C886" s="227" t="s">
        <v>1668</v>
      </c>
      <c r="D886" s="228" t="s">
        <v>17</v>
      </c>
      <c r="E886" s="228" t="s">
        <v>29</v>
      </c>
      <c r="F886" s="260" t="s">
        <v>1047</v>
      </c>
      <c r="G886" s="262" t="s">
        <v>1048</v>
      </c>
      <c r="H886" s="255">
        <v>2019</v>
      </c>
      <c r="I886" s="228">
        <v>7</v>
      </c>
      <c r="J886" s="280">
        <v>3291</v>
      </c>
      <c r="K886" s="262" t="s">
        <v>395</v>
      </c>
      <c r="L886" s="262" t="s">
        <v>395</v>
      </c>
      <c r="M886" s="227" t="s">
        <v>241</v>
      </c>
      <c r="N886" s="206">
        <f>VLOOKUP($B886,$A$2:$T$1829,14,FALSE)</f>
        <v>45322</v>
      </c>
      <c r="O886" s="207" t="str">
        <f>VLOOKUP($B886,$A$2:$T$1829,15,FALSE)</f>
        <v>C0-08, C0-09</v>
      </c>
      <c r="P886" s="208">
        <f>VLOOKUP($B886,$A$2:$T$1829,16,FALSE)</f>
        <v>0.35416666666666669</v>
      </c>
      <c r="Q886" s="179">
        <v>90</v>
      </c>
      <c r="R886" s="179"/>
      <c r="S886" s="179"/>
      <c r="T886" s="17"/>
      <c r="U886" s="181"/>
      <c r="V886" s="181"/>
    </row>
    <row r="887" spans="1:22" ht="15" customHeight="1" x14ac:dyDescent="0.2">
      <c r="A887" s="181" t="str">
        <f t="shared" si="64"/>
        <v>Innovationsmanagement 132912019A67Tappe</v>
      </c>
      <c r="B887" s="181"/>
      <c r="C887" s="219" t="s">
        <v>1668</v>
      </c>
      <c r="D887" s="226" t="s">
        <v>17</v>
      </c>
      <c r="E887" s="226" t="s">
        <v>29</v>
      </c>
      <c r="F887" s="278" t="s">
        <v>90</v>
      </c>
      <c r="G887" s="226" t="s">
        <v>91</v>
      </c>
      <c r="H887" s="279">
        <v>2019</v>
      </c>
      <c r="I887" s="279">
        <v>5</v>
      </c>
      <c r="J887" s="279">
        <v>3291</v>
      </c>
      <c r="K887" s="226" t="s">
        <v>395</v>
      </c>
      <c r="L887" s="226" t="s">
        <v>395</v>
      </c>
      <c r="M887" s="226" t="s">
        <v>241</v>
      </c>
      <c r="N887" s="298">
        <v>45322</v>
      </c>
      <c r="O887" s="302" t="s">
        <v>1936</v>
      </c>
      <c r="P887" s="303">
        <v>0.35416666666666669</v>
      </c>
      <c r="Q887" s="304">
        <v>90</v>
      </c>
      <c r="R887" s="304"/>
      <c r="S887" s="181"/>
      <c r="T887" s="77"/>
      <c r="U887" s="181"/>
      <c r="V887" s="181"/>
    </row>
    <row r="888" spans="1:22" ht="15" customHeight="1" x14ac:dyDescent="0.2">
      <c r="A888" s="17" t="str">
        <f t="shared" si="64"/>
        <v>Innovationsmanagement 236912019IBMTappe</v>
      </c>
      <c r="B888" s="17" t="s">
        <v>1300</v>
      </c>
      <c r="C888" s="227" t="s">
        <v>1446</v>
      </c>
      <c r="D888" s="228" t="s">
        <v>17</v>
      </c>
      <c r="E888" s="228" t="s">
        <v>29</v>
      </c>
      <c r="F888" s="260" t="s">
        <v>1047</v>
      </c>
      <c r="G888" s="227" t="s">
        <v>1048</v>
      </c>
      <c r="H888" s="255">
        <v>2019</v>
      </c>
      <c r="I888" s="228">
        <v>8</v>
      </c>
      <c r="J888" s="238">
        <v>3691</v>
      </c>
      <c r="K888" s="227" t="s">
        <v>396</v>
      </c>
      <c r="L888" s="227" t="s">
        <v>396</v>
      </c>
      <c r="M888" s="227" t="s">
        <v>241</v>
      </c>
      <c r="N888" s="206"/>
      <c r="O888" s="267" t="str">
        <f>VLOOKUP($B888,$A$2:$T$1829,15,FALSE)</f>
        <v>Portfolio</v>
      </c>
      <c r="P888" s="273"/>
      <c r="Q888" s="16"/>
      <c r="R888" s="17"/>
      <c r="S888" s="17"/>
      <c r="T888" s="17"/>
      <c r="U888" s="15"/>
      <c r="V888" s="15"/>
    </row>
    <row r="889" spans="1:22" ht="15" customHeight="1" x14ac:dyDescent="0.2">
      <c r="A889" s="6" t="str">
        <f t="shared" si="64"/>
        <v>Innovationsmanagement 243312011A67Tappe</v>
      </c>
      <c r="B889" s="17" t="s">
        <v>1300</v>
      </c>
      <c r="C889" s="18" t="s">
        <v>898</v>
      </c>
      <c r="D889" s="18" t="s">
        <v>17</v>
      </c>
      <c r="E889" s="18" t="s">
        <v>29</v>
      </c>
      <c r="F889" s="19" t="s">
        <v>90</v>
      </c>
      <c r="G889" s="18" t="s">
        <v>91</v>
      </c>
      <c r="H889" s="20">
        <v>2011</v>
      </c>
      <c r="I889" s="21">
        <v>6</v>
      </c>
      <c r="J889" s="21">
        <v>4331</v>
      </c>
      <c r="K889" s="18" t="s">
        <v>396</v>
      </c>
      <c r="L889" s="18" t="s">
        <v>396</v>
      </c>
      <c r="M889" s="18" t="s">
        <v>241</v>
      </c>
      <c r="N889" s="22"/>
      <c r="O889" s="35" t="str">
        <f>VLOOKUP($B889,$A$2:$T$1829,15,FALSE)</f>
        <v>Portfolio</v>
      </c>
      <c r="P889" s="23"/>
      <c r="Q889" s="16"/>
      <c r="R889" s="6"/>
      <c r="S889" s="6"/>
      <c r="T889" s="181"/>
      <c r="U889" s="6"/>
      <c r="V889" s="6"/>
    </row>
    <row r="890" spans="1:22" ht="15" customHeight="1" x14ac:dyDescent="0.2">
      <c r="A890" s="17" t="str">
        <f t="shared" si="64"/>
        <v>Innovationsmanagement 243312011IBMTappe</v>
      </c>
      <c r="B890" s="17" t="s">
        <v>1300</v>
      </c>
      <c r="C890" s="18" t="s">
        <v>898</v>
      </c>
      <c r="D890" s="18" t="s">
        <v>17</v>
      </c>
      <c r="E890" s="18" t="s">
        <v>29</v>
      </c>
      <c r="F890" s="19" t="s">
        <v>1047</v>
      </c>
      <c r="G890" s="63" t="s">
        <v>1048</v>
      </c>
      <c r="H890" s="20">
        <v>2011</v>
      </c>
      <c r="I890" s="21">
        <v>7</v>
      </c>
      <c r="J890" s="21">
        <v>4331</v>
      </c>
      <c r="K890" s="18" t="s">
        <v>396</v>
      </c>
      <c r="L890" s="18" t="s">
        <v>396</v>
      </c>
      <c r="M890" s="18" t="s">
        <v>241</v>
      </c>
      <c r="N890" s="22"/>
      <c r="O890" s="35" t="str">
        <f>VLOOKUP($B890,$A$2:$T$1829,15,FALSE)</f>
        <v>Portfolio</v>
      </c>
      <c r="P890" s="23"/>
      <c r="Q890" s="17"/>
      <c r="R890" s="17"/>
      <c r="S890" s="17"/>
      <c r="T890" s="17"/>
      <c r="U890" s="1"/>
      <c r="V890" s="1"/>
    </row>
    <row r="891" spans="1:22" ht="15" customHeight="1" x14ac:dyDescent="0.2">
      <c r="A891" s="181" t="str">
        <f t="shared" si="64"/>
        <v>Innovationsmanagement 236912019A67Tappe</v>
      </c>
      <c r="B891" s="181"/>
      <c r="C891" s="219" t="s">
        <v>1200</v>
      </c>
      <c r="D891" s="219" t="s">
        <v>17</v>
      </c>
      <c r="E891" s="219" t="s">
        <v>29</v>
      </c>
      <c r="F891" s="220" t="s">
        <v>90</v>
      </c>
      <c r="G891" s="226" t="s">
        <v>91</v>
      </c>
      <c r="H891" s="221">
        <v>2019</v>
      </c>
      <c r="I891" s="222">
        <v>6</v>
      </c>
      <c r="J891" s="222">
        <v>3691</v>
      </c>
      <c r="K891" s="219" t="s">
        <v>396</v>
      </c>
      <c r="L891" s="219" t="s">
        <v>396</v>
      </c>
      <c r="M891" s="219" t="s">
        <v>241</v>
      </c>
      <c r="N891" s="223"/>
      <c r="O891" s="243" t="s">
        <v>859</v>
      </c>
      <c r="P891" s="224"/>
      <c r="Q891" s="232"/>
      <c r="R891" s="232"/>
      <c r="S891" s="181"/>
      <c r="T891" s="179"/>
      <c r="U891" s="17"/>
      <c r="V891" s="17"/>
    </row>
    <row r="892" spans="1:22" ht="15" customHeight="1" x14ac:dyDescent="0.2">
      <c r="A892" s="17" t="str">
        <f t="shared" si="64"/>
        <v>Innovationspolitik50312011A67Fuchs</v>
      </c>
      <c r="B892" s="17" t="s">
        <v>1301</v>
      </c>
      <c r="C892" s="18" t="s">
        <v>899</v>
      </c>
      <c r="D892" s="18" t="s">
        <v>17</v>
      </c>
      <c r="E892" s="18" t="s">
        <v>29</v>
      </c>
      <c r="F892" s="19" t="s">
        <v>90</v>
      </c>
      <c r="G892" s="18" t="s">
        <v>91</v>
      </c>
      <c r="H892" s="20">
        <v>2011</v>
      </c>
      <c r="I892" s="21">
        <v>6</v>
      </c>
      <c r="J892" s="21">
        <v>5031</v>
      </c>
      <c r="K892" s="18" t="s">
        <v>397</v>
      </c>
      <c r="L892" s="18" t="s">
        <v>397</v>
      </c>
      <c r="M892" s="18" t="s">
        <v>398</v>
      </c>
      <c r="N892" s="22"/>
      <c r="O892" s="394" t="str">
        <f>VLOOKUP($B892,$A$2:$T$1829,15,FALSE)</f>
        <v>verbindlicher Anmeldezeitraum xx.xx.xxxx - xx.xx.xxxx</v>
      </c>
      <c r="P892" s="273"/>
      <c r="Q892" s="17"/>
      <c r="R892" s="17"/>
      <c r="S892" s="17"/>
      <c r="T892" s="17"/>
      <c r="U892" s="179"/>
      <c r="V892" s="179"/>
    </row>
    <row r="893" spans="1:22" ht="15" customHeight="1" x14ac:dyDescent="0.2">
      <c r="A893" s="17" t="str">
        <f t="shared" si="64"/>
        <v>Innovationspolitik50312011IBMFuchs</v>
      </c>
      <c r="B893" s="17" t="s">
        <v>1301</v>
      </c>
      <c r="C893" s="18" t="s">
        <v>899</v>
      </c>
      <c r="D893" s="18" t="s">
        <v>17</v>
      </c>
      <c r="E893" s="18" t="s">
        <v>29</v>
      </c>
      <c r="F893" s="19" t="s">
        <v>1047</v>
      </c>
      <c r="G893" s="63" t="s">
        <v>1048</v>
      </c>
      <c r="H893" s="20">
        <v>2011</v>
      </c>
      <c r="I893" s="21">
        <v>7</v>
      </c>
      <c r="J893" s="21">
        <v>5031</v>
      </c>
      <c r="K893" s="18" t="s">
        <v>397</v>
      </c>
      <c r="L893" s="18" t="s">
        <v>397</v>
      </c>
      <c r="M893" s="18" t="s">
        <v>398</v>
      </c>
      <c r="N893" s="22"/>
      <c r="O893" s="476" t="str">
        <f>VLOOKUP($B893,$A$2:$T$1829,15,FALSE)</f>
        <v>verbindlicher Anmeldezeitraum xx.xx.xxxx - xx.xx.xxxx</v>
      </c>
      <c r="P893" s="188"/>
      <c r="Q893" s="17"/>
      <c r="R893" s="17"/>
      <c r="S893" s="17"/>
      <c r="T893" s="181"/>
      <c r="U893" s="179"/>
      <c r="V893" s="179"/>
    </row>
    <row r="894" spans="1:22" s="225" customFormat="1" ht="15" customHeight="1" x14ac:dyDescent="0.2">
      <c r="A894" s="179" t="str">
        <f t="shared" ref="A894:A925" si="65">K894&amp;J894&amp;H894&amp;F894&amp;M894</f>
        <v>Innovationspolitik50312019IBMFuchs</v>
      </c>
      <c r="B894" s="179" t="s">
        <v>1301</v>
      </c>
      <c r="C894" s="262" t="s">
        <v>1164</v>
      </c>
      <c r="D894" s="228" t="s">
        <v>17</v>
      </c>
      <c r="E894" s="228" t="s">
        <v>29</v>
      </c>
      <c r="F894" s="260" t="s">
        <v>1047</v>
      </c>
      <c r="G894" s="262" t="s">
        <v>1048</v>
      </c>
      <c r="H894" s="255">
        <v>2019</v>
      </c>
      <c r="I894" s="228">
        <v>7</v>
      </c>
      <c r="J894" s="280">
        <v>5031</v>
      </c>
      <c r="K894" s="262" t="s">
        <v>397</v>
      </c>
      <c r="L894" s="262" t="s">
        <v>397</v>
      </c>
      <c r="M894" s="227" t="s">
        <v>398</v>
      </c>
      <c r="N894" s="206"/>
      <c r="O894" s="396" t="str">
        <f>VLOOKUP($B894,$A$2:$T$1829,15,FALSE)</f>
        <v>verbindlicher Anmeldezeitraum xx.xx.xxxx - xx.xx.xxxx</v>
      </c>
      <c r="P894" s="208"/>
      <c r="Q894" s="228"/>
      <c r="R894" s="179"/>
      <c r="S894" s="179"/>
      <c r="T894" s="6"/>
      <c r="U894" s="17"/>
      <c r="V894" s="17"/>
    </row>
    <row r="895" spans="1:22" ht="15" customHeight="1" x14ac:dyDescent="0.2">
      <c r="A895" s="181" t="str">
        <f t="shared" si="65"/>
        <v>Innovationspolitik50312019A67Fuchs</v>
      </c>
      <c r="B895" s="181"/>
      <c r="C895" s="219" t="s">
        <v>887</v>
      </c>
      <c r="D895" s="219" t="s">
        <v>17</v>
      </c>
      <c r="E895" s="219" t="s">
        <v>29</v>
      </c>
      <c r="F895" s="220" t="s">
        <v>90</v>
      </c>
      <c r="G895" s="219" t="s">
        <v>91</v>
      </c>
      <c r="H895" s="221">
        <v>2019</v>
      </c>
      <c r="I895" s="222">
        <v>5</v>
      </c>
      <c r="J895" s="222">
        <v>5031</v>
      </c>
      <c r="K895" s="219" t="s">
        <v>397</v>
      </c>
      <c r="L895" s="219" t="s">
        <v>397</v>
      </c>
      <c r="M895" s="219" t="s">
        <v>398</v>
      </c>
      <c r="N895" s="223"/>
      <c r="O895" s="395" t="s">
        <v>2213</v>
      </c>
      <c r="P895" s="188"/>
      <c r="Q895" s="234"/>
      <c r="R895" s="181"/>
      <c r="S895" s="181"/>
      <c r="T895" s="17"/>
      <c r="U895" s="17"/>
      <c r="V895" s="17"/>
    </row>
    <row r="896" spans="1:22" ht="15" customHeight="1" x14ac:dyDescent="0.2">
      <c r="A896" s="6" t="str">
        <f t="shared" si="65"/>
        <v>Input-Output-Analayse23102020MNEKronenberg</v>
      </c>
      <c r="B896" s="24"/>
      <c r="C896" s="26" t="s">
        <v>942</v>
      </c>
      <c r="D896" s="26" t="s">
        <v>40</v>
      </c>
      <c r="E896" s="26" t="s">
        <v>18</v>
      </c>
      <c r="F896" s="27" t="s">
        <v>64</v>
      </c>
      <c r="G896" s="26" t="s">
        <v>832</v>
      </c>
      <c r="H896" s="28">
        <v>2020</v>
      </c>
      <c r="I896" s="29">
        <v>1</v>
      </c>
      <c r="J896" s="29">
        <v>2310</v>
      </c>
      <c r="K896" s="26" t="s">
        <v>994</v>
      </c>
      <c r="L896" s="26" t="s">
        <v>994</v>
      </c>
      <c r="M896" s="26" t="s">
        <v>215</v>
      </c>
      <c r="N896" s="14"/>
      <c r="O896" s="47" t="s">
        <v>844</v>
      </c>
      <c r="P896" s="31"/>
      <c r="Q896" s="52"/>
      <c r="R896" s="6"/>
      <c r="S896" s="6"/>
      <c r="T896" s="179"/>
      <c r="U896" s="256"/>
      <c r="V896" s="256"/>
    </row>
    <row r="897" spans="1:22" s="225" customFormat="1" ht="15" customHeight="1" x14ac:dyDescent="0.2">
      <c r="A897" s="17" t="str">
        <f t="shared" si="65"/>
        <v>Input-Output-Analayse23102020MANKronenberg</v>
      </c>
      <c r="B897" s="17" t="s">
        <v>1105</v>
      </c>
      <c r="C897" s="18" t="s">
        <v>942</v>
      </c>
      <c r="D897" s="18" t="s">
        <v>40</v>
      </c>
      <c r="E897" s="18" t="s">
        <v>18</v>
      </c>
      <c r="F897" s="19" t="s">
        <v>60</v>
      </c>
      <c r="G897" s="18" t="s">
        <v>61</v>
      </c>
      <c r="H897" s="20">
        <v>2020</v>
      </c>
      <c r="I897" s="21">
        <v>1</v>
      </c>
      <c r="J897" s="21">
        <v>2310</v>
      </c>
      <c r="K897" s="18" t="s">
        <v>994</v>
      </c>
      <c r="L897" s="18" t="s">
        <v>994</v>
      </c>
      <c r="M897" s="18" t="s">
        <v>215</v>
      </c>
      <c r="N897" s="22"/>
      <c r="O897" s="41" t="str">
        <f>VLOOKUP($B897,$A$2:$T$1829,15,FALSE)</f>
        <v>Hausarbeit</v>
      </c>
      <c r="P897" s="23"/>
      <c r="Q897" s="17"/>
      <c r="R897" s="17"/>
      <c r="S897" s="17"/>
      <c r="T897" s="15"/>
      <c r="U897" s="6"/>
      <c r="V897" s="6"/>
    </row>
    <row r="898" spans="1:22" ht="15" customHeight="1" x14ac:dyDescent="0.2">
      <c r="A898" s="179" t="str">
        <f t="shared" si="65"/>
        <v>Insolvenzrecht41012019IBMRenner</v>
      </c>
      <c r="B898" s="179" t="s">
        <v>1302</v>
      </c>
      <c r="C898" s="262" t="s">
        <v>1159</v>
      </c>
      <c r="D898" s="228" t="s">
        <v>17</v>
      </c>
      <c r="E898" s="228" t="s">
        <v>29</v>
      </c>
      <c r="F898" s="260" t="s">
        <v>1047</v>
      </c>
      <c r="G898" s="262" t="s">
        <v>1048</v>
      </c>
      <c r="H898" s="255">
        <v>2019</v>
      </c>
      <c r="I898" s="228">
        <v>8</v>
      </c>
      <c r="J898" s="280">
        <v>4101</v>
      </c>
      <c r="K898" s="262" t="s">
        <v>1168</v>
      </c>
      <c r="L898" s="262" t="s">
        <v>1168</v>
      </c>
      <c r="M898" s="227" t="s">
        <v>614</v>
      </c>
      <c r="N898" s="206"/>
      <c r="O898" s="270" t="str">
        <f>VLOOKUP($B898,$A$2:$T$1829,15,FALSE)</f>
        <v>wird nicht angeboten</v>
      </c>
      <c r="P898" s="208"/>
      <c r="Q898" s="228">
        <v>90</v>
      </c>
      <c r="R898" s="179"/>
      <c r="S898" s="179"/>
      <c r="T898" s="181"/>
      <c r="U898" s="187"/>
      <c r="V898" s="187"/>
    </row>
    <row r="899" spans="1:22" ht="15" customHeight="1" x14ac:dyDescent="0.2">
      <c r="A899" s="181" t="str">
        <f t="shared" si="65"/>
        <v>Insolvenzrecht41012019A67Renner</v>
      </c>
      <c r="B899" s="181"/>
      <c r="C899" s="250" t="s">
        <v>1159</v>
      </c>
      <c r="D899" s="234" t="s">
        <v>17</v>
      </c>
      <c r="E899" s="234" t="s">
        <v>29</v>
      </c>
      <c r="F899" s="257" t="s">
        <v>90</v>
      </c>
      <c r="G899" s="250" t="s">
        <v>91</v>
      </c>
      <c r="H899" s="258">
        <v>2019</v>
      </c>
      <c r="I899" s="234">
        <v>5</v>
      </c>
      <c r="J899" s="251">
        <v>4101</v>
      </c>
      <c r="K899" s="250" t="s">
        <v>1168</v>
      </c>
      <c r="L899" s="250" t="s">
        <v>1168</v>
      </c>
      <c r="M899" s="219" t="s">
        <v>614</v>
      </c>
      <c r="N899" s="223"/>
      <c r="O899" s="191" t="s">
        <v>206</v>
      </c>
      <c r="P899" s="224"/>
      <c r="Q899" s="181">
        <v>90</v>
      </c>
      <c r="R899" s="181"/>
      <c r="S899" s="181"/>
      <c r="T899" s="6"/>
      <c r="U899" s="15"/>
      <c r="V899" s="15"/>
    </row>
    <row r="900" spans="1:22" ht="15" customHeight="1" x14ac:dyDescent="0.2">
      <c r="A900" s="6" t="str">
        <f t="shared" si="65"/>
        <v>Institutionsökonomik13012018MIMHaeder</v>
      </c>
      <c r="B900" s="6"/>
      <c r="C900" s="18" t="s">
        <v>903</v>
      </c>
      <c r="D900" s="26" t="s">
        <v>17</v>
      </c>
      <c r="E900" s="26" t="s">
        <v>18</v>
      </c>
      <c r="F900" s="27" t="s">
        <v>212</v>
      </c>
      <c r="G900" s="26" t="s">
        <v>213</v>
      </c>
      <c r="H900" s="28">
        <v>2018</v>
      </c>
      <c r="I900" s="29">
        <v>1</v>
      </c>
      <c r="J900" s="29">
        <v>1301</v>
      </c>
      <c r="K900" s="26" t="s">
        <v>400</v>
      </c>
      <c r="L900" s="26" t="s">
        <v>400</v>
      </c>
      <c r="M900" s="26" t="s">
        <v>267</v>
      </c>
      <c r="N900" s="14">
        <v>45329</v>
      </c>
      <c r="O900" s="47" t="s">
        <v>1563</v>
      </c>
      <c r="P900" s="31">
        <v>0.41666666666666669</v>
      </c>
      <c r="Q900" s="29">
        <v>120</v>
      </c>
      <c r="R900" s="32"/>
      <c r="S900" s="6"/>
      <c r="T900" s="179"/>
      <c r="U900" s="17"/>
      <c r="V900" s="17"/>
    </row>
    <row r="901" spans="1:22" ht="15" customHeight="1" x14ac:dyDescent="0.2">
      <c r="A901" s="17" t="str">
        <f t="shared" si="65"/>
        <v>Instrumententechnik6102012718Lipkowski</v>
      </c>
      <c r="B901" s="17" t="s">
        <v>1433</v>
      </c>
      <c r="C901" s="63" t="s">
        <v>903</v>
      </c>
      <c r="D901" s="63" t="s">
        <v>76</v>
      </c>
      <c r="E901" s="63" t="s">
        <v>29</v>
      </c>
      <c r="F901" s="178">
        <v>718</v>
      </c>
      <c r="G901" s="63" t="s">
        <v>169</v>
      </c>
      <c r="H901" s="64">
        <v>2012</v>
      </c>
      <c r="I901" s="64">
        <v>2</v>
      </c>
      <c r="J901" s="64">
        <v>610</v>
      </c>
      <c r="K901" s="63" t="s">
        <v>401</v>
      </c>
      <c r="L901" s="63" t="s">
        <v>401</v>
      </c>
      <c r="M901" s="63" t="s">
        <v>1023</v>
      </c>
      <c r="N901" s="95">
        <f>VLOOKUP($B901,$A$2:$T$1829,14,FALSE)</f>
        <v>45322</v>
      </c>
      <c r="O901" s="87" t="str">
        <f>VLOOKUP($B901,$A$2:$T$1829,15,FALSE)</f>
        <v>A0-18/19, A1-19</v>
      </c>
      <c r="P901" s="96">
        <f>VLOOKUP($B901,$A$2:$T$1829,16,FALSE)</f>
        <v>0.54166666666666663</v>
      </c>
      <c r="Q901" s="92">
        <v>120</v>
      </c>
      <c r="R901" s="92"/>
      <c r="S901" s="17"/>
      <c r="T901" s="17"/>
      <c r="U901" s="187"/>
      <c r="V901" s="187"/>
    </row>
    <row r="902" spans="1:22" ht="15" customHeight="1" x14ac:dyDescent="0.2">
      <c r="A902" s="17" t="str">
        <f t="shared" si="65"/>
        <v>Instrumententechnik6102016718Lipkowski</v>
      </c>
      <c r="B902" s="17" t="s">
        <v>1433</v>
      </c>
      <c r="C902" s="63" t="s">
        <v>903</v>
      </c>
      <c r="D902" s="63" t="s">
        <v>76</v>
      </c>
      <c r="E902" s="63" t="s">
        <v>29</v>
      </c>
      <c r="F902" s="178">
        <v>718</v>
      </c>
      <c r="G902" s="63" t="s">
        <v>169</v>
      </c>
      <c r="H902" s="64">
        <v>2016</v>
      </c>
      <c r="I902" s="64">
        <v>2</v>
      </c>
      <c r="J902" s="64">
        <v>610</v>
      </c>
      <c r="K902" s="63" t="s">
        <v>401</v>
      </c>
      <c r="L902" s="63" t="s">
        <v>401</v>
      </c>
      <c r="M902" s="63" t="s">
        <v>1023</v>
      </c>
      <c r="N902" s="95">
        <f>VLOOKUP($B902,$A$2:$T$1829,14,FALSE)</f>
        <v>45322</v>
      </c>
      <c r="O902" s="87" t="str">
        <f>VLOOKUP($B902,$A$2:$T$1829,15,FALSE)</f>
        <v>A0-18/19, A1-19</v>
      </c>
      <c r="P902" s="96">
        <f>VLOOKUP($B902,$A$2:$T$1829,16,FALSE)</f>
        <v>0.54166666666666663</v>
      </c>
      <c r="Q902" s="64">
        <v>120</v>
      </c>
      <c r="R902" s="92"/>
      <c r="S902" s="17"/>
      <c r="T902" s="17"/>
      <c r="U902" s="181"/>
      <c r="V902" s="181"/>
    </row>
    <row r="903" spans="1:22" ht="15" customHeight="1" x14ac:dyDescent="0.2">
      <c r="A903" s="6" t="str">
        <f t="shared" si="65"/>
        <v>Instrumententechnik20812019718Lipkowski</v>
      </c>
      <c r="B903" s="6"/>
      <c r="C903" s="52" t="s">
        <v>903</v>
      </c>
      <c r="D903" s="43" t="s">
        <v>76</v>
      </c>
      <c r="E903" s="52" t="s">
        <v>29</v>
      </c>
      <c r="F903" s="200">
        <v>718</v>
      </c>
      <c r="G903" s="52" t="s">
        <v>169</v>
      </c>
      <c r="H903" s="81">
        <v>2019</v>
      </c>
      <c r="I903" s="52">
        <v>3</v>
      </c>
      <c r="J903" s="52">
        <v>2081</v>
      </c>
      <c r="K903" s="52" t="s">
        <v>401</v>
      </c>
      <c r="L903" s="52" t="s">
        <v>401</v>
      </c>
      <c r="M903" s="52" t="s">
        <v>1023</v>
      </c>
      <c r="N903" s="14">
        <v>45322</v>
      </c>
      <c r="O903" s="30" t="s">
        <v>2258</v>
      </c>
      <c r="P903" s="31">
        <v>0.54166666666666663</v>
      </c>
      <c r="Q903" s="52">
        <v>120</v>
      </c>
      <c r="R903" s="6"/>
      <c r="S903" s="6"/>
      <c r="T903" s="17"/>
      <c r="U903" s="15"/>
      <c r="V903" s="15"/>
    </row>
    <row r="904" spans="1:22" ht="15" customHeight="1" x14ac:dyDescent="0.2">
      <c r="A904" s="17" t="str">
        <f t="shared" si="65"/>
        <v>Instrumententechnik12112019K18Lipkowski</v>
      </c>
      <c r="B904" s="17" t="s">
        <v>1433</v>
      </c>
      <c r="C904" s="63" t="s">
        <v>903</v>
      </c>
      <c r="D904" s="63" t="s">
        <v>76</v>
      </c>
      <c r="E904" s="63" t="s">
        <v>29</v>
      </c>
      <c r="F904" s="83" t="s">
        <v>172</v>
      </c>
      <c r="G904" s="63" t="s">
        <v>173</v>
      </c>
      <c r="H904" s="64">
        <v>2019</v>
      </c>
      <c r="I904" s="64">
        <v>3</v>
      </c>
      <c r="J904" s="64">
        <v>1211</v>
      </c>
      <c r="K904" s="63" t="s">
        <v>401</v>
      </c>
      <c r="L904" s="63" t="s">
        <v>401</v>
      </c>
      <c r="M904" s="63" t="s">
        <v>1023</v>
      </c>
      <c r="N904" s="95">
        <f>VLOOKUP($B904,$A$2:$T$1829,14,FALSE)</f>
        <v>45322</v>
      </c>
      <c r="O904" s="87" t="str">
        <f>VLOOKUP($B904,$A$2:$T$1829,15,FALSE)</f>
        <v>A0-18/19, A1-19</v>
      </c>
      <c r="P904" s="96">
        <f>VLOOKUP($B904,$A$2:$T$1829,16,FALSE)</f>
        <v>0.54166666666666663</v>
      </c>
      <c r="Q904" s="64">
        <v>120</v>
      </c>
      <c r="R904" s="92"/>
      <c r="S904" s="17"/>
      <c r="T904" s="192"/>
      <c r="U904" s="17"/>
      <c r="V904" s="17"/>
    </row>
    <row r="905" spans="1:22" s="1" customFormat="1" ht="15" customHeight="1" x14ac:dyDescent="0.2">
      <c r="A905" s="17" t="str">
        <f t="shared" si="65"/>
        <v>Int. Economic Policy50712011A67Lewalder</v>
      </c>
      <c r="B905" s="17" t="s">
        <v>2261</v>
      </c>
      <c r="C905" s="18" t="s">
        <v>887</v>
      </c>
      <c r="D905" s="18" t="s">
        <v>17</v>
      </c>
      <c r="E905" s="18" t="s">
        <v>29</v>
      </c>
      <c r="F905" s="19" t="s">
        <v>90</v>
      </c>
      <c r="G905" s="18" t="s">
        <v>91</v>
      </c>
      <c r="H905" s="20">
        <v>2011</v>
      </c>
      <c r="I905" s="21">
        <v>6</v>
      </c>
      <c r="J905" s="21">
        <v>5071</v>
      </c>
      <c r="K905" s="18" t="s">
        <v>403</v>
      </c>
      <c r="L905" s="18" t="s">
        <v>403</v>
      </c>
      <c r="M905" s="18" t="s">
        <v>2260</v>
      </c>
      <c r="N905" s="22"/>
      <c r="O905" s="394" t="str">
        <f>VLOOKUP($B905,$A$2:$T$1829,15,FALSE)</f>
        <v>verbindlicher Anmeldezeitraum xx.xx.xxxx - xx.xx.xxxx</v>
      </c>
      <c r="P905" s="23"/>
      <c r="Q905" s="16"/>
      <c r="R905" s="17"/>
      <c r="S905" s="17"/>
      <c r="T905" s="77"/>
      <c r="U905" s="17"/>
      <c r="V905" s="17"/>
    </row>
    <row r="906" spans="1:22" ht="15" customHeight="1" x14ac:dyDescent="0.2">
      <c r="A906" s="179" t="str">
        <f t="shared" si="65"/>
        <v>Int. Economic Policy50712019IBMLewalder</v>
      </c>
      <c r="B906" s="179" t="s">
        <v>2261</v>
      </c>
      <c r="C906" s="262" t="s">
        <v>1164</v>
      </c>
      <c r="D906" s="228" t="s">
        <v>17</v>
      </c>
      <c r="E906" s="228" t="s">
        <v>29</v>
      </c>
      <c r="F906" s="260" t="s">
        <v>1047</v>
      </c>
      <c r="G906" s="262" t="s">
        <v>1048</v>
      </c>
      <c r="H906" s="255">
        <v>2019</v>
      </c>
      <c r="I906" s="228">
        <v>7</v>
      </c>
      <c r="J906" s="280">
        <v>5071</v>
      </c>
      <c r="K906" s="227" t="s">
        <v>403</v>
      </c>
      <c r="L906" s="227" t="s">
        <v>403</v>
      </c>
      <c r="M906" s="227" t="s">
        <v>2260</v>
      </c>
      <c r="N906" s="206"/>
      <c r="O906" s="396" t="str">
        <f>VLOOKUP($B906,$A$2:$T$1829,15,FALSE)</f>
        <v>verbindlicher Anmeldezeitraum xx.xx.xxxx - xx.xx.xxxx</v>
      </c>
      <c r="P906" s="208"/>
      <c r="Q906" s="228"/>
      <c r="R906" s="179"/>
      <c r="S906" s="179"/>
      <c r="T906" s="181"/>
      <c r="U906" s="17"/>
      <c r="V906" s="17"/>
    </row>
    <row r="907" spans="1:22" ht="15" customHeight="1" x14ac:dyDescent="0.2">
      <c r="A907" s="17" t="str">
        <f t="shared" si="65"/>
        <v>Int. Economic Policy50712011IBMLewalder</v>
      </c>
      <c r="B907" s="17" t="s">
        <v>2261</v>
      </c>
      <c r="C907" s="18" t="s">
        <v>887</v>
      </c>
      <c r="D907" s="18" t="s">
        <v>17</v>
      </c>
      <c r="E907" s="18" t="s">
        <v>29</v>
      </c>
      <c r="F907" s="19" t="s">
        <v>1047</v>
      </c>
      <c r="G907" s="63" t="s">
        <v>1048</v>
      </c>
      <c r="H907" s="20">
        <v>2011</v>
      </c>
      <c r="I907" s="21">
        <v>7</v>
      </c>
      <c r="J907" s="21">
        <v>5071</v>
      </c>
      <c r="K907" s="18" t="s">
        <v>403</v>
      </c>
      <c r="L907" s="18" t="s">
        <v>403</v>
      </c>
      <c r="M907" s="18" t="s">
        <v>2260</v>
      </c>
      <c r="N907" s="22"/>
      <c r="O907" s="396" t="str">
        <f>VLOOKUP($B907,$A$2:$T$1829,15,FALSE)</f>
        <v>verbindlicher Anmeldezeitraum xx.xx.xxxx - xx.xx.xxxx</v>
      </c>
      <c r="P907" s="23"/>
      <c r="Q907" s="16"/>
      <c r="R907" s="17"/>
      <c r="S907" s="17"/>
      <c r="T907" s="179"/>
      <c r="U907" s="17"/>
      <c r="V907" s="17"/>
    </row>
    <row r="908" spans="1:22" ht="15" customHeight="1" x14ac:dyDescent="0.2">
      <c r="A908" s="181" t="str">
        <f t="shared" si="65"/>
        <v>Int. Economic Policy50712019A67Lewalder</v>
      </c>
      <c r="B908" s="181"/>
      <c r="C908" s="219" t="s">
        <v>887</v>
      </c>
      <c r="D908" s="219" t="s">
        <v>17</v>
      </c>
      <c r="E908" s="219" t="s">
        <v>29</v>
      </c>
      <c r="F908" s="220" t="s">
        <v>90</v>
      </c>
      <c r="G908" s="219" t="s">
        <v>91</v>
      </c>
      <c r="H908" s="221">
        <v>2019</v>
      </c>
      <c r="I908" s="222">
        <v>5</v>
      </c>
      <c r="J908" s="222">
        <v>5071</v>
      </c>
      <c r="K908" s="219" t="s">
        <v>403</v>
      </c>
      <c r="L908" s="219" t="s">
        <v>403</v>
      </c>
      <c r="M908" s="219" t="s">
        <v>2260</v>
      </c>
      <c r="N908" s="223"/>
      <c r="O908" s="395" t="s">
        <v>2213</v>
      </c>
      <c r="P908" s="224"/>
      <c r="Q908" s="234"/>
      <c r="R908" s="181"/>
      <c r="S908" s="181"/>
      <c r="T908" s="17"/>
      <c r="U908" s="17"/>
      <c r="V908" s="17"/>
    </row>
    <row r="909" spans="1:22" ht="15" customHeight="1" x14ac:dyDescent="0.2">
      <c r="A909" s="17" t="str">
        <f t="shared" si="65"/>
        <v>Int. Management41912011IBMGieselmann</v>
      </c>
      <c r="B909" s="17" t="s">
        <v>2327</v>
      </c>
      <c r="C909" s="18" t="s">
        <v>900</v>
      </c>
      <c r="D909" s="18" t="s">
        <v>17</v>
      </c>
      <c r="E909" s="18" t="s">
        <v>29</v>
      </c>
      <c r="F909" s="19" t="s">
        <v>1047</v>
      </c>
      <c r="G909" s="18" t="s">
        <v>1048</v>
      </c>
      <c r="H909" s="20">
        <v>2011</v>
      </c>
      <c r="I909" s="21">
        <v>7</v>
      </c>
      <c r="J909" s="21">
        <v>4191</v>
      </c>
      <c r="K909" s="18" t="s">
        <v>404</v>
      </c>
      <c r="L909" s="18" t="s">
        <v>404</v>
      </c>
      <c r="M909" s="18" t="s">
        <v>99</v>
      </c>
      <c r="N909" s="22">
        <f>VLOOKUP($B909,$A$2:$T$1829,14,FALSE)</f>
        <v>45338</v>
      </c>
      <c r="O909" s="35" t="str">
        <f>VLOOKUP($B909,$A$2:$T$1829,15,FALSE)</f>
        <v>H9</v>
      </c>
      <c r="P909" s="23">
        <f>VLOOKUP($B909,$A$2:$T$1829,16,FALSE)</f>
        <v>0.47916666666666669</v>
      </c>
      <c r="Q909" s="21">
        <v>90</v>
      </c>
      <c r="R909" s="36"/>
      <c r="S909" s="17"/>
      <c r="T909" s="17"/>
      <c r="U909" s="17"/>
      <c r="V909" s="17"/>
    </row>
    <row r="910" spans="1:22" ht="15" customHeight="1" x14ac:dyDescent="0.2">
      <c r="A910" s="17" t="str">
        <f t="shared" si="65"/>
        <v>Int. Management41912011IBMLetzing</v>
      </c>
      <c r="B910" s="17" t="s">
        <v>2098</v>
      </c>
      <c r="C910" s="18" t="s">
        <v>900</v>
      </c>
      <c r="D910" s="18" t="s">
        <v>17</v>
      </c>
      <c r="E910" s="18" t="s">
        <v>29</v>
      </c>
      <c r="F910" s="19" t="s">
        <v>1047</v>
      </c>
      <c r="G910" s="18" t="s">
        <v>1048</v>
      </c>
      <c r="H910" s="20">
        <v>2011</v>
      </c>
      <c r="I910" s="21">
        <v>7</v>
      </c>
      <c r="J910" s="21">
        <v>4191</v>
      </c>
      <c r="K910" s="18" t="s">
        <v>404</v>
      </c>
      <c r="L910" s="18" t="s">
        <v>404</v>
      </c>
      <c r="M910" s="18" t="s">
        <v>1901</v>
      </c>
      <c r="N910" s="22"/>
      <c r="O910" s="35" t="s">
        <v>987</v>
      </c>
      <c r="P910" s="23"/>
      <c r="Q910" s="21"/>
      <c r="R910" s="36"/>
      <c r="S910" s="17"/>
      <c r="T910" s="17"/>
      <c r="U910" s="240"/>
      <c r="V910" s="240"/>
    </row>
    <row r="911" spans="1:22" ht="15" customHeight="1" x14ac:dyDescent="0.2">
      <c r="A911" s="6" t="str">
        <f t="shared" si="65"/>
        <v>Int. Personalmanagement21112018MIMGeiger</v>
      </c>
      <c r="B911" s="24"/>
      <c r="C911" s="26" t="s">
        <v>918</v>
      </c>
      <c r="D911" s="26" t="s">
        <v>17</v>
      </c>
      <c r="E911" s="26" t="s">
        <v>18</v>
      </c>
      <c r="F911" s="27" t="s">
        <v>212</v>
      </c>
      <c r="G911" s="26" t="s">
        <v>213</v>
      </c>
      <c r="H911" s="28">
        <v>2018</v>
      </c>
      <c r="I911" s="29" t="s">
        <v>1263</v>
      </c>
      <c r="J911" s="29">
        <v>2111</v>
      </c>
      <c r="K911" s="26" t="s">
        <v>405</v>
      </c>
      <c r="L911" s="26" t="s">
        <v>405</v>
      </c>
      <c r="M911" s="26" t="s">
        <v>399</v>
      </c>
      <c r="N911" s="14"/>
      <c r="O911" s="30" t="s">
        <v>885</v>
      </c>
      <c r="P911" s="31"/>
      <c r="Q911" s="52"/>
      <c r="R911" s="6"/>
      <c r="S911" s="6"/>
      <c r="T911" s="17"/>
      <c r="U911" s="17"/>
      <c r="V911" s="17"/>
    </row>
    <row r="912" spans="1:22" ht="15" customHeight="1" x14ac:dyDescent="0.2">
      <c r="A912" s="6" t="str">
        <f t="shared" si="65"/>
        <v>Int. Sales Management (E)20212018MIMSchlottmann</v>
      </c>
      <c r="B912" s="24"/>
      <c r="C912" s="26" t="s">
        <v>1449</v>
      </c>
      <c r="D912" s="26" t="s">
        <v>17</v>
      </c>
      <c r="E912" s="26" t="s">
        <v>18</v>
      </c>
      <c r="F912" s="27" t="s">
        <v>212</v>
      </c>
      <c r="G912" s="26" t="s">
        <v>213</v>
      </c>
      <c r="H912" s="28">
        <v>2018</v>
      </c>
      <c r="I912" s="29" t="s">
        <v>1263</v>
      </c>
      <c r="J912" s="29">
        <v>2021</v>
      </c>
      <c r="K912" s="26" t="s">
        <v>406</v>
      </c>
      <c r="L912" s="26" t="s">
        <v>406</v>
      </c>
      <c r="M912" s="26" t="s">
        <v>631</v>
      </c>
      <c r="N912" s="14"/>
      <c r="O912" s="30" t="s">
        <v>859</v>
      </c>
      <c r="P912" s="31"/>
      <c r="Q912" s="29">
        <v>120</v>
      </c>
      <c r="R912" s="32"/>
      <c r="S912" s="6"/>
      <c r="T912" s="6"/>
      <c r="U912" s="179"/>
      <c r="V912" s="179"/>
    </row>
    <row r="913" spans="1:22" ht="15" customHeight="1" x14ac:dyDescent="0.2">
      <c r="A913" s="181" t="str">
        <f t="shared" si="65"/>
        <v>Integraltransformation und ihre Anwendung in den Ingenieurwissenschaften41812019757Eikelberg</v>
      </c>
      <c r="B913" s="181"/>
      <c r="C913" s="219" t="s">
        <v>911</v>
      </c>
      <c r="D913" s="219" t="s">
        <v>28</v>
      </c>
      <c r="E913" s="219" t="s">
        <v>29</v>
      </c>
      <c r="F913" s="275">
        <v>757</v>
      </c>
      <c r="G913" s="219" t="s">
        <v>32</v>
      </c>
      <c r="H913" s="221">
        <v>2019</v>
      </c>
      <c r="I913" s="222">
        <v>5</v>
      </c>
      <c r="J913" s="222">
        <v>4181</v>
      </c>
      <c r="K913" s="219" t="s">
        <v>1249</v>
      </c>
      <c r="L913" s="219" t="s">
        <v>1249</v>
      </c>
      <c r="M913" s="219" t="s">
        <v>66</v>
      </c>
      <c r="N913" s="223"/>
      <c r="O913" s="191" t="s">
        <v>206</v>
      </c>
      <c r="P913" s="224"/>
      <c r="Q913" s="222">
        <v>60</v>
      </c>
      <c r="R913" s="232"/>
      <c r="S913" s="181"/>
      <c r="T913" s="179"/>
      <c r="U913" s="15"/>
      <c r="V913" s="15"/>
    </row>
    <row r="914" spans="1:22" ht="15" customHeight="1" x14ac:dyDescent="0.2">
      <c r="A914" s="179" t="str">
        <f t="shared" si="65"/>
        <v>Integraltransformation und ihre Anwendung in den Ingenieurwissenschaften41812019K57Eikelberg</v>
      </c>
      <c r="B914" s="179" t="s">
        <v>1311</v>
      </c>
      <c r="C914" s="227" t="s">
        <v>911</v>
      </c>
      <c r="D914" s="227" t="s">
        <v>28</v>
      </c>
      <c r="E914" s="227" t="s">
        <v>29</v>
      </c>
      <c r="F914" s="241" t="s">
        <v>35</v>
      </c>
      <c r="G914" s="227" t="s">
        <v>36</v>
      </c>
      <c r="H914" s="237">
        <v>2019</v>
      </c>
      <c r="I914" s="238">
        <v>7</v>
      </c>
      <c r="J914" s="238">
        <v>4181</v>
      </c>
      <c r="K914" s="227" t="s">
        <v>1249</v>
      </c>
      <c r="L914" s="227" t="s">
        <v>1249</v>
      </c>
      <c r="M914" s="227" t="s">
        <v>66</v>
      </c>
      <c r="N914" s="206"/>
      <c r="O914" s="207" t="str">
        <f>VLOOKUP($B914,$A$2:$T$1829,15,FALSE)</f>
        <v>wird nicht angeboten</v>
      </c>
      <c r="P914" s="208"/>
      <c r="Q914" s="238">
        <v>60</v>
      </c>
      <c r="R914" s="242"/>
      <c r="S914" s="179"/>
      <c r="T914" s="249"/>
      <c r="U914" s="17"/>
      <c r="V914" s="17"/>
    </row>
    <row r="915" spans="1:22" s="171" customFormat="1" ht="15" customHeight="1" x14ac:dyDescent="0.2">
      <c r="A915" s="6" t="str">
        <f t="shared" si="65"/>
        <v>Inter. Arb.-Gese-R21212018MIMÜnsal</v>
      </c>
      <c r="B915" s="24"/>
      <c r="C915" s="26" t="s">
        <v>2353</v>
      </c>
      <c r="D915" s="26" t="s">
        <v>17</v>
      </c>
      <c r="E915" s="26" t="s">
        <v>18</v>
      </c>
      <c r="F915" s="27" t="s">
        <v>212</v>
      </c>
      <c r="G915" s="26" t="s">
        <v>213</v>
      </c>
      <c r="H915" s="28">
        <v>2018</v>
      </c>
      <c r="I915" s="29" t="s">
        <v>1263</v>
      </c>
      <c r="J915" s="29">
        <v>2121</v>
      </c>
      <c r="K915" s="26" t="s">
        <v>407</v>
      </c>
      <c r="L915" s="26" t="s">
        <v>407</v>
      </c>
      <c r="M915" s="26" t="s">
        <v>1547</v>
      </c>
      <c r="N915" s="14"/>
      <c r="O915" s="25" t="s">
        <v>2353</v>
      </c>
      <c r="P915" s="31"/>
      <c r="Q915" s="52"/>
      <c r="R915" s="6"/>
      <c r="S915" s="6"/>
      <c r="T915" s="240"/>
      <c r="U915" s="179"/>
      <c r="V915" s="179"/>
    </row>
    <row r="916" spans="1:22" ht="15" customHeight="1" x14ac:dyDescent="0.2">
      <c r="A916" s="17" t="str">
        <f t="shared" si="65"/>
        <v>Interdisziplinäres BIM-Seminar17212018UMMBaitsch</v>
      </c>
      <c r="B916" s="17" t="s">
        <v>1918</v>
      </c>
      <c r="C916" s="18" t="s">
        <v>932</v>
      </c>
      <c r="D916" s="48" t="s">
        <v>84</v>
      </c>
      <c r="E916" s="18" t="s">
        <v>18</v>
      </c>
      <c r="F916" s="19" t="s">
        <v>85</v>
      </c>
      <c r="G916" s="18" t="s">
        <v>86</v>
      </c>
      <c r="H916" s="20">
        <v>2018</v>
      </c>
      <c r="I916" s="21">
        <v>1</v>
      </c>
      <c r="J916" s="21">
        <v>1721</v>
      </c>
      <c r="K916" s="18" t="s">
        <v>876</v>
      </c>
      <c r="L916" s="18" t="s">
        <v>876</v>
      </c>
      <c r="M916" s="18" t="s">
        <v>470</v>
      </c>
      <c r="N916" s="22"/>
      <c r="O916" s="35" t="s">
        <v>932</v>
      </c>
      <c r="P916" s="23"/>
      <c r="Q916" s="16"/>
      <c r="R916" s="17"/>
      <c r="S916" s="17"/>
      <c r="T916" s="179"/>
      <c r="U916" s="179"/>
      <c r="V916" s="179"/>
    </row>
    <row r="917" spans="1:22" ht="15" customHeight="1" x14ac:dyDescent="0.2">
      <c r="A917" s="179" t="str">
        <f t="shared" si="65"/>
        <v>Interdisziplinäres BIM-Seminar12712018MBIBaitsch</v>
      </c>
      <c r="B917" s="179" t="s">
        <v>1918</v>
      </c>
      <c r="C917" s="227" t="s">
        <v>1223</v>
      </c>
      <c r="D917" s="227" t="s">
        <v>84</v>
      </c>
      <c r="E917" s="227" t="s">
        <v>18</v>
      </c>
      <c r="F917" s="236" t="s">
        <v>94</v>
      </c>
      <c r="G917" s="227" t="s">
        <v>95</v>
      </c>
      <c r="H917" s="237">
        <v>2018</v>
      </c>
      <c r="I917" s="238">
        <v>2</v>
      </c>
      <c r="J917" s="238">
        <v>1271</v>
      </c>
      <c r="K917" s="227" t="s">
        <v>876</v>
      </c>
      <c r="L917" s="227" t="s">
        <v>876</v>
      </c>
      <c r="M917" s="227" t="s">
        <v>470</v>
      </c>
      <c r="N917" s="206"/>
      <c r="O917" s="239" t="s">
        <v>1034</v>
      </c>
      <c r="P917" s="208"/>
      <c r="Q917" s="238"/>
      <c r="R917" s="242"/>
      <c r="S917" s="179"/>
      <c r="T917" s="179"/>
      <c r="U917" s="15"/>
      <c r="V917" s="15"/>
    </row>
    <row r="918" spans="1:22" ht="15" customHeight="1" x14ac:dyDescent="0.2">
      <c r="A918" s="179" t="str">
        <f t="shared" si="65"/>
        <v>Interdisziplinäres BIM-Seminar40212021273Baitsch</v>
      </c>
      <c r="B918" s="179" t="s">
        <v>1918</v>
      </c>
      <c r="C918" s="227" t="s">
        <v>1223</v>
      </c>
      <c r="D918" s="227" t="s">
        <v>76</v>
      </c>
      <c r="E918" s="227" t="s">
        <v>18</v>
      </c>
      <c r="F918" s="236">
        <v>273</v>
      </c>
      <c r="G918" s="227" t="s">
        <v>92</v>
      </c>
      <c r="H918" s="237">
        <v>2021</v>
      </c>
      <c r="I918" s="238">
        <v>2</v>
      </c>
      <c r="J918" s="238">
        <v>4021</v>
      </c>
      <c r="K918" s="227" t="s">
        <v>876</v>
      </c>
      <c r="L918" s="227" t="s">
        <v>876</v>
      </c>
      <c r="M918" s="227" t="s">
        <v>470</v>
      </c>
      <c r="N918" s="206"/>
      <c r="O918" s="239" t="str">
        <f>VLOOKUP($B918,$A$2:$T$1829,15,FALSE)</f>
        <v>Hausarbeit und Kolloquium</v>
      </c>
      <c r="P918" s="208"/>
      <c r="Q918" s="242"/>
      <c r="R918" s="242"/>
      <c r="S918" s="179"/>
      <c r="T918" s="6"/>
      <c r="U918" s="179"/>
      <c r="V918" s="179"/>
    </row>
    <row r="919" spans="1:22" ht="15" customHeight="1" x14ac:dyDescent="0.2">
      <c r="A919" s="181" t="str">
        <f t="shared" si="65"/>
        <v>Interdisziplinäres BIM-Seminar40212021719Baitsch</v>
      </c>
      <c r="B919" s="181"/>
      <c r="C919" s="243" t="s">
        <v>1223</v>
      </c>
      <c r="D919" s="243" t="s">
        <v>76</v>
      </c>
      <c r="E919" s="243" t="s">
        <v>18</v>
      </c>
      <c r="F919" s="275">
        <v>719</v>
      </c>
      <c r="G919" s="219" t="s">
        <v>1230</v>
      </c>
      <c r="H919" s="221">
        <v>2021</v>
      </c>
      <c r="I919" s="222">
        <v>2</v>
      </c>
      <c r="J919" s="222">
        <v>4021</v>
      </c>
      <c r="K919" s="219" t="s">
        <v>876</v>
      </c>
      <c r="L919" s="219" t="s">
        <v>876</v>
      </c>
      <c r="M919" s="219" t="s">
        <v>470</v>
      </c>
      <c r="N919" s="223"/>
      <c r="O919" s="210" t="s">
        <v>1034</v>
      </c>
      <c r="P919" s="224"/>
      <c r="Q919" s="222"/>
      <c r="R919" s="232"/>
      <c r="S919" s="181"/>
      <c r="T919" s="179"/>
      <c r="U919" s="179"/>
      <c r="V919" s="179"/>
    </row>
    <row r="920" spans="1:22" ht="15" customHeight="1" x14ac:dyDescent="0.2">
      <c r="A920" s="6" t="str">
        <f t="shared" si="65"/>
        <v>Interk. Kom. und Teamb11112018MIMFritsler</v>
      </c>
      <c r="B920" s="24"/>
      <c r="C920" s="26" t="s">
        <v>1058</v>
      </c>
      <c r="D920" s="26" t="s">
        <v>17</v>
      </c>
      <c r="E920" s="26" t="s">
        <v>18</v>
      </c>
      <c r="F920" s="27" t="s">
        <v>212</v>
      </c>
      <c r="G920" s="26" t="s">
        <v>213</v>
      </c>
      <c r="H920" s="28">
        <v>2018</v>
      </c>
      <c r="I920" s="29">
        <v>2</v>
      </c>
      <c r="J920" s="29">
        <v>1111</v>
      </c>
      <c r="K920" s="26" t="s">
        <v>408</v>
      </c>
      <c r="L920" s="26" t="s">
        <v>408</v>
      </c>
      <c r="M920" s="26" t="s">
        <v>277</v>
      </c>
      <c r="N920" s="14"/>
      <c r="O920" s="25" t="s">
        <v>1058</v>
      </c>
      <c r="P920" s="31"/>
      <c r="Q920" s="52"/>
      <c r="R920" s="6"/>
      <c r="S920" s="6"/>
      <c r="T920" s="17"/>
      <c r="U920" s="17"/>
      <c r="V920" s="17"/>
    </row>
    <row r="921" spans="1:22" ht="15" customHeight="1" x14ac:dyDescent="0.2">
      <c r="A921" s="17" t="str">
        <f t="shared" si="65"/>
        <v>Interkulturelle Kommunikation21022019IBMDaudel/Leuteritz/Ravenschlag/McKay</v>
      </c>
      <c r="B921" s="17" t="s">
        <v>1857</v>
      </c>
      <c r="C921" s="18" t="s">
        <v>887</v>
      </c>
      <c r="D921" s="18" t="s">
        <v>17</v>
      </c>
      <c r="E921" s="18" t="s">
        <v>29</v>
      </c>
      <c r="F921" s="19" t="s">
        <v>1047</v>
      </c>
      <c r="G921" s="18" t="s">
        <v>1048</v>
      </c>
      <c r="H921" s="20">
        <v>2019</v>
      </c>
      <c r="I921" s="21">
        <v>3</v>
      </c>
      <c r="J921" s="21">
        <v>2102</v>
      </c>
      <c r="K921" s="18" t="s">
        <v>845</v>
      </c>
      <c r="L921" s="18" t="s">
        <v>845</v>
      </c>
      <c r="M921" s="18" t="s">
        <v>1856</v>
      </c>
      <c r="N921" s="22"/>
      <c r="O921" s="35" t="str">
        <f>VLOOKUP($B921,$A$2:$T$1829,15,FALSE)</f>
        <v>Hausarbeit/Referat mit mündl. Prüfung</v>
      </c>
      <c r="P921" s="23"/>
      <c r="Q921" s="17"/>
      <c r="R921" s="17"/>
      <c r="S921" s="17"/>
      <c r="T921" s="17"/>
      <c r="U921" s="17"/>
      <c r="V921" s="17"/>
    </row>
    <row r="922" spans="1:22" ht="15" customHeight="1" x14ac:dyDescent="0.2">
      <c r="A922" s="6" t="str">
        <f t="shared" si="65"/>
        <v>Interkulturelle Kommunikation21022019A67Daudel/Leuteritz/Ravenschlag/McKay</v>
      </c>
      <c r="B922" s="6"/>
      <c r="C922" s="26" t="s">
        <v>887</v>
      </c>
      <c r="D922" s="26" t="s">
        <v>17</v>
      </c>
      <c r="E922" s="26" t="s">
        <v>29</v>
      </c>
      <c r="F922" s="27" t="s">
        <v>90</v>
      </c>
      <c r="G922" s="26" t="s">
        <v>91</v>
      </c>
      <c r="H922" s="28">
        <v>2019</v>
      </c>
      <c r="I922" s="29">
        <v>3</v>
      </c>
      <c r="J922" s="29">
        <v>2102</v>
      </c>
      <c r="K922" s="26" t="s">
        <v>845</v>
      </c>
      <c r="L922" s="26" t="s">
        <v>845</v>
      </c>
      <c r="M922" s="26" t="s">
        <v>1856</v>
      </c>
      <c r="N922" s="14"/>
      <c r="O922" s="25" t="s">
        <v>887</v>
      </c>
      <c r="P922" s="31"/>
      <c r="Q922" s="52"/>
      <c r="R922" s="6"/>
      <c r="S922" s="6"/>
      <c r="T922" s="17"/>
      <c r="U922" s="17"/>
      <c r="V922" s="17"/>
    </row>
    <row r="923" spans="1:22" ht="15" customHeight="1" x14ac:dyDescent="0.2">
      <c r="A923" s="6" t="str">
        <f t="shared" si="65"/>
        <v>Interkulturelle Kompet.40062011IBMMeyer-Schwickerath</v>
      </c>
      <c r="B923" s="6"/>
      <c r="C923" s="26" t="s">
        <v>887</v>
      </c>
      <c r="D923" s="26" t="s">
        <v>17</v>
      </c>
      <c r="E923" s="26" t="s">
        <v>29</v>
      </c>
      <c r="F923" s="27" t="s">
        <v>1047</v>
      </c>
      <c r="G923" s="26" t="s">
        <v>1048</v>
      </c>
      <c r="H923" s="28">
        <v>2011</v>
      </c>
      <c r="I923" s="29">
        <v>8</v>
      </c>
      <c r="J923" s="29">
        <v>4006</v>
      </c>
      <c r="K923" s="26" t="s">
        <v>409</v>
      </c>
      <c r="L923" s="26" t="s">
        <v>409</v>
      </c>
      <c r="M923" s="26" t="s">
        <v>411</v>
      </c>
      <c r="N923" s="14"/>
      <c r="O923" s="25" t="s">
        <v>887</v>
      </c>
      <c r="P923" s="31"/>
      <c r="Q923" s="6"/>
      <c r="R923" s="6"/>
      <c r="S923" s="6"/>
      <c r="T923" s="6"/>
      <c r="U923" s="17"/>
      <c r="V923" s="17"/>
    </row>
    <row r="924" spans="1:22" ht="15" customHeight="1" x14ac:dyDescent="0.2">
      <c r="A924" s="181" t="str">
        <f t="shared" si="65"/>
        <v>Interkulturelle Kompetenzen30212019IBMMeyer-Schwickerath</v>
      </c>
      <c r="B924" s="181"/>
      <c r="C924" s="227" t="s">
        <v>1189</v>
      </c>
      <c r="D924" s="228" t="s">
        <v>17</v>
      </c>
      <c r="E924" s="228" t="s">
        <v>29</v>
      </c>
      <c r="F924" s="260" t="s">
        <v>1047</v>
      </c>
      <c r="G924" s="262" t="s">
        <v>1048</v>
      </c>
      <c r="H924" s="255">
        <v>2019</v>
      </c>
      <c r="I924" s="280">
        <v>7</v>
      </c>
      <c r="J924" s="280">
        <v>3021</v>
      </c>
      <c r="K924" s="262" t="s">
        <v>1188</v>
      </c>
      <c r="L924" s="262" t="s">
        <v>409</v>
      </c>
      <c r="M924" s="227" t="s">
        <v>411</v>
      </c>
      <c r="N924" s="206"/>
      <c r="O924" s="267" t="s">
        <v>1189</v>
      </c>
      <c r="P924" s="224"/>
      <c r="Q924" s="181"/>
      <c r="R924" s="181"/>
      <c r="S924" s="181"/>
      <c r="T924" s="17"/>
      <c r="U924" s="17"/>
      <c r="V924" s="17"/>
    </row>
    <row r="925" spans="1:22" ht="15" customHeight="1" x14ac:dyDescent="0.2">
      <c r="A925" s="179" t="str">
        <f t="shared" si="65"/>
        <v>Interkulturelles Management41112019IBMMeyer-Schwickerath</v>
      </c>
      <c r="B925" s="179" t="s">
        <v>1303</v>
      </c>
      <c r="C925" s="262" t="s">
        <v>1164</v>
      </c>
      <c r="D925" s="228" t="s">
        <v>17</v>
      </c>
      <c r="E925" s="228" t="s">
        <v>29</v>
      </c>
      <c r="F925" s="260" t="s">
        <v>1047</v>
      </c>
      <c r="G925" s="262" t="s">
        <v>1048</v>
      </c>
      <c r="H925" s="255">
        <v>2019</v>
      </c>
      <c r="I925" s="228">
        <v>8</v>
      </c>
      <c r="J925" s="280">
        <v>4111</v>
      </c>
      <c r="K925" s="262" t="s">
        <v>1169</v>
      </c>
      <c r="L925" s="262" t="s">
        <v>1169</v>
      </c>
      <c r="M925" s="227" t="s">
        <v>411</v>
      </c>
      <c r="N925" s="206"/>
      <c r="O925" s="207" t="str">
        <f>VLOOKUP($B925,$A$2:$T$1829,15,FALSE)</f>
        <v>Hausarbeit/Referat mit mündlicher Prüfung</v>
      </c>
      <c r="P925" s="208"/>
      <c r="Q925" s="179"/>
      <c r="R925" s="179"/>
      <c r="S925" s="179"/>
      <c r="T925" s="181"/>
      <c r="U925" s="179"/>
      <c r="V925" s="179"/>
    </row>
    <row r="926" spans="1:22" ht="15" customHeight="1" x14ac:dyDescent="0.2">
      <c r="A926" s="181" t="str">
        <f t="shared" ref="A926:A942" si="66">K926&amp;J926&amp;H926&amp;F926&amp;M926</f>
        <v>Interkulturelles Management41112019A67Meyer-Schwickerath</v>
      </c>
      <c r="B926" s="181"/>
      <c r="C926" s="250" t="s">
        <v>1164</v>
      </c>
      <c r="D926" s="234" t="s">
        <v>17</v>
      </c>
      <c r="E926" s="234" t="s">
        <v>29</v>
      </c>
      <c r="F926" s="257" t="s">
        <v>90</v>
      </c>
      <c r="G926" s="250" t="s">
        <v>91</v>
      </c>
      <c r="H926" s="258">
        <v>2019</v>
      </c>
      <c r="I926" s="234">
        <v>5</v>
      </c>
      <c r="J926" s="251">
        <v>4111</v>
      </c>
      <c r="K926" s="250" t="s">
        <v>1169</v>
      </c>
      <c r="L926" s="250" t="s">
        <v>1169</v>
      </c>
      <c r="M926" s="219" t="s">
        <v>411</v>
      </c>
      <c r="N926" s="223"/>
      <c r="O926" s="281" t="s">
        <v>1164</v>
      </c>
      <c r="P926" s="224"/>
      <c r="Q926" s="181"/>
      <c r="R926" s="181"/>
      <c r="S926" s="181"/>
      <c r="T926" s="179"/>
      <c r="U926" s="15"/>
      <c r="V926" s="15"/>
    </row>
    <row r="927" spans="1:22" s="166" customFormat="1" ht="15" customHeight="1" x14ac:dyDescent="0.2">
      <c r="A927" s="6" t="str">
        <f t="shared" si="66"/>
        <v>Interkulturelles Mmg31812011IBMMeyer-Schwickerath</v>
      </c>
      <c r="B927" s="6"/>
      <c r="C927" s="26" t="s">
        <v>901</v>
      </c>
      <c r="D927" s="26" t="s">
        <v>17</v>
      </c>
      <c r="E927" s="26" t="s">
        <v>29</v>
      </c>
      <c r="F927" s="27" t="s">
        <v>1047</v>
      </c>
      <c r="G927" s="26" t="s">
        <v>1048</v>
      </c>
      <c r="H927" s="28">
        <v>2011</v>
      </c>
      <c r="I927" s="29">
        <v>7</v>
      </c>
      <c r="J927" s="29">
        <v>3181</v>
      </c>
      <c r="K927" s="26" t="s">
        <v>410</v>
      </c>
      <c r="L927" s="26" t="s">
        <v>410</v>
      </c>
      <c r="M927" s="26" t="s">
        <v>411</v>
      </c>
      <c r="N927" s="14"/>
      <c r="O927" s="30" t="s">
        <v>901</v>
      </c>
      <c r="P927" s="31"/>
      <c r="Q927" s="52"/>
      <c r="R927" s="6"/>
      <c r="S927" s="6"/>
      <c r="T927" s="181"/>
      <c r="U927" s="42"/>
      <c r="V927" s="42"/>
    </row>
    <row r="928" spans="1:22" ht="15" customHeight="1" x14ac:dyDescent="0.2">
      <c r="A928" s="6" t="str">
        <f t="shared" si="66"/>
        <v>Intern. Wirt.-spolitik13112018MIMVogt/Lienhoop</v>
      </c>
      <c r="B928" s="24"/>
      <c r="C928" s="26" t="s">
        <v>1059</v>
      </c>
      <c r="D928" s="26" t="s">
        <v>17</v>
      </c>
      <c r="E928" s="26" t="s">
        <v>18</v>
      </c>
      <c r="F928" s="27" t="s">
        <v>212</v>
      </c>
      <c r="G928" s="26" t="s">
        <v>213</v>
      </c>
      <c r="H928" s="28">
        <v>2018</v>
      </c>
      <c r="I928" s="29">
        <v>2</v>
      </c>
      <c r="J928" s="29">
        <v>1311</v>
      </c>
      <c r="K928" s="26" t="s">
        <v>412</v>
      </c>
      <c r="L928" s="26" t="s">
        <v>412</v>
      </c>
      <c r="M928" s="26" t="s">
        <v>1264</v>
      </c>
      <c r="N928" s="14">
        <v>45320</v>
      </c>
      <c r="O928" s="47" t="s">
        <v>844</v>
      </c>
      <c r="P928" s="31"/>
      <c r="Q928" s="29"/>
      <c r="R928" s="32"/>
      <c r="S928" s="6"/>
      <c r="T928" s="17"/>
      <c r="U928" s="225"/>
      <c r="V928" s="225"/>
    </row>
    <row r="929" spans="1:22" ht="15" customHeight="1" x14ac:dyDescent="0.2">
      <c r="A929" s="6" t="str">
        <f t="shared" si="66"/>
        <v>Internat Controlling22112018MIMWiesmann</v>
      </c>
      <c r="B929" s="24"/>
      <c r="C929" s="26" t="s">
        <v>903</v>
      </c>
      <c r="D929" s="26" t="s">
        <v>17</v>
      </c>
      <c r="E929" s="26" t="s">
        <v>18</v>
      </c>
      <c r="F929" s="27" t="s">
        <v>212</v>
      </c>
      <c r="G929" s="26" t="s">
        <v>213</v>
      </c>
      <c r="H929" s="28">
        <v>2018</v>
      </c>
      <c r="I929" s="29" t="s">
        <v>1263</v>
      </c>
      <c r="J929" s="29">
        <v>2211</v>
      </c>
      <c r="K929" s="26" t="s">
        <v>413</v>
      </c>
      <c r="L929" s="26" t="s">
        <v>413</v>
      </c>
      <c r="M929" s="26" t="s">
        <v>200</v>
      </c>
      <c r="N929" s="14">
        <v>45331</v>
      </c>
      <c r="O929" s="30" t="s">
        <v>1567</v>
      </c>
      <c r="P929" s="31">
        <v>0.58333333333333337</v>
      </c>
      <c r="Q929" s="29">
        <v>120</v>
      </c>
      <c r="R929" s="32"/>
      <c r="S929" s="6"/>
      <c r="T929" s="6"/>
      <c r="U929" s="17"/>
      <c r="V929" s="17"/>
    </row>
    <row r="930" spans="1:22" ht="15" customHeight="1" x14ac:dyDescent="0.2">
      <c r="A930" s="6" t="str">
        <f t="shared" si="66"/>
        <v>International Finance22312018MIMKlönne</v>
      </c>
      <c r="B930" s="24"/>
      <c r="C930" s="26" t="s">
        <v>903</v>
      </c>
      <c r="D930" s="26" t="s">
        <v>17</v>
      </c>
      <c r="E930" s="26" t="s">
        <v>18</v>
      </c>
      <c r="F930" s="27" t="s">
        <v>212</v>
      </c>
      <c r="G930" s="26" t="s">
        <v>213</v>
      </c>
      <c r="H930" s="28">
        <v>2018</v>
      </c>
      <c r="I930" s="29" t="s">
        <v>1263</v>
      </c>
      <c r="J930" s="29">
        <v>2231</v>
      </c>
      <c r="K930" s="26" t="s">
        <v>414</v>
      </c>
      <c r="L930" s="26" t="s">
        <v>414</v>
      </c>
      <c r="M930" s="26" t="s">
        <v>415</v>
      </c>
      <c r="N930" s="14">
        <v>45324</v>
      </c>
      <c r="O930" s="47" t="s">
        <v>1567</v>
      </c>
      <c r="P930" s="31">
        <v>0.54166666666666663</v>
      </c>
      <c r="Q930" s="29">
        <v>120</v>
      </c>
      <c r="R930" s="32"/>
      <c r="S930" s="6"/>
      <c r="T930" s="6"/>
      <c r="U930" s="129"/>
      <c r="V930" s="129"/>
    </row>
    <row r="931" spans="1:22" ht="15" customHeight="1" x14ac:dyDescent="0.2">
      <c r="A931" s="17" t="str">
        <f t="shared" si="66"/>
        <v>International Waste Management15612018MBIHense/Exner</v>
      </c>
      <c r="B931" s="17" t="s">
        <v>1123</v>
      </c>
      <c r="C931" s="18" t="s">
        <v>1109</v>
      </c>
      <c r="D931" s="18" t="s">
        <v>84</v>
      </c>
      <c r="E931" s="18" t="s">
        <v>18</v>
      </c>
      <c r="F931" s="19" t="s">
        <v>94</v>
      </c>
      <c r="G931" s="18" t="s">
        <v>95</v>
      </c>
      <c r="H931" s="20">
        <v>2018</v>
      </c>
      <c r="I931" s="21">
        <v>1</v>
      </c>
      <c r="J931" s="21">
        <v>1561</v>
      </c>
      <c r="K931" s="18" t="s">
        <v>1108</v>
      </c>
      <c r="L931" s="18" t="s">
        <v>1108</v>
      </c>
      <c r="M931" s="18" t="s">
        <v>1122</v>
      </c>
      <c r="N931" s="22"/>
      <c r="O931" s="58" t="str">
        <f>VLOOKUP($B931,$A$2:$T$1829,15,FALSE)</f>
        <v>Hausarbeit mit Präsentation</v>
      </c>
      <c r="P931" s="23"/>
      <c r="Q931" s="21"/>
      <c r="R931" s="36"/>
      <c r="S931" s="17"/>
      <c r="T931" s="17"/>
      <c r="U931" s="17"/>
      <c r="V931" s="17"/>
    </row>
    <row r="932" spans="1:22" ht="15" customHeight="1" x14ac:dyDescent="0.2">
      <c r="A932" s="6" t="str">
        <f t="shared" si="66"/>
        <v>International Waste Management15612018UMMHense/Exner</v>
      </c>
      <c r="B932" s="24"/>
      <c r="C932" s="26" t="s">
        <v>1109</v>
      </c>
      <c r="D932" s="26" t="s">
        <v>84</v>
      </c>
      <c r="E932" s="26" t="s">
        <v>18</v>
      </c>
      <c r="F932" s="27" t="s">
        <v>85</v>
      </c>
      <c r="G932" s="26" t="s">
        <v>86</v>
      </c>
      <c r="H932" s="28">
        <v>2018</v>
      </c>
      <c r="I932" s="29">
        <v>1</v>
      </c>
      <c r="J932" s="29">
        <v>1561</v>
      </c>
      <c r="K932" s="26" t="s">
        <v>1108</v>
      </c>
      <c r="L932" s="26" t="s">
        <v>1108</v>
      </c>
      <c r="M932" s="26" t="s">
        <v>1122</v>
      </c>
      <c r="N932" s="14"/>
      <c r="O932" s="30" t="s">
        <v>942</v>
      </c>
      <c r="P932" s="31"/>
      <c r="Q932" s="29"/>
      <c r="R932" s="32"/>
      <c r="S932" s="6"/>
      <c r="T932" s="6"/>
      <c r="U932" s="181"/>
      <c r="V932" s="181"/>
    </row>
    <row r="933" spans="1:22" ht="15" customHeight="1" x14ac:dyDescent="0.2">
      <c r="A933" s="271" t="str">
        <f t="shared" si="66"/>
        <v>International Waste Management29212020MNEHense</v>
      </c>
      <c r="B933" s="271"/>
      <c r="C933" s="300" t="s">
        <v>2011</v>
      </c>
      <c r="D933" s="300" t="s">
        <v>40</v>
      </c>
      <c r="E933" s="300" t="s">
        <v>18</v>
      </c>
      <c r="F933" s="300" t="s">
        <v>64</v>
      </c>
      <c r="G933" s="26" t="s">
        <v>832</v>
      </c>
      <c r="H933" s="28">
        <v>2020</v>
      </c>
      <c r="I933" s="423" t="s">
        <v>1891</v>
      </c>
      <c r="J933" s="100">
        <v>2921</v>
      </c>
      <c r="K933" s="100" t="s">
        <v>1108</v>
      </c>
      <c r="L933" s="100" t="s">
        <v>1108</v>
      </c>
      <c r="M933" s="100" t="s">
        <v>1334</v>
      </c>
      <c r="N933" s="86"/>
      <c r="O933" s="30" t="s">
        <v>942</v>
      </c>
      <c r="P933" s="86"/>
      <c r="Q933" s="86"/>
      <c r="R933" s="86"/>
      <c r="S933" s="86"/>
      <c r="T933" s="86"/>
      <c r="U933" s="17"/>
      <c r="V933" s="17"/>
    </row>
    <row r="934" spans="1:22" s="166" customFormat="1" ht="15" customHeight="1" x14ac:dyDescent="0.2">
      <c r="A934" s="269" t="str">
        <f t="shared" si="66"/>
        <v>International Waste Management29212020MANHense</v>
      </c>
      <c r="B934" s="269" t="s">
        <v>2015</v>
      </c>
      <c r="C934" s="346" t="s">
        <v>942</v>
      </c>
      <c r="D934" s="346" t="s">
        <v>40</v>
      </c>
      <c r="E934" s="346" t="s">
        <v>18</v>
      </c>
      <c r="F934" s="346" t="s">
        <v>60</v>
      </c>
      <c r="G934" s="346" t="s">
        <v>61</v>
      </c>
      <c r="H934" s="346">
        <v>2020</v>
      </c>
      <c r="I934" s="400" t="s">
        <v>1891</v>
      </c>
      <c r="J934" s="97">
        <v>2921</v>
      </c>
      <c r="K934" s="97" t="s">
        <v>1108</v>
      </c>
      <c r="L934" s="97" t="s">
        <v>1108</v>
      </c>
      <c r="M934" s="97" t="s">
        <v>1334</v>
      </c>
      <c r="N934" s="84"/>
      <c r="O934" s="84" t="s">
        <v>942</v>
      </c>
      <c r="P934" s="84"/>
      <c r="Q934" s="97"/>
      <c r="R934" s="84"/>
      <c r="S934" s="84"/>
      <c r="T934" s="84"/>
      <c r="U934" s="17"/>
      <c r="V934" s="17"/>
    </row>
    <row r="935" spans="1:22" ht="15" customHeight="1" x14ac:dyDescent="0.2">
      <c r="A935" s="181" t="str">
        <f t="shared" si="66"/>
        <v>Internationale Summer School40512021719Keßler</v>
      </c>
      <c r="B935" s="181"/>
      <c r="C935" s="219" t="s">
        <v>844</v>
      </c>
      <c r="D935" s="219" t="s">
        <v>76</v>
      </c>
      <c r="E935" s="219" t="s">
        <v>18</v>
      </c>
      <c r="F935" s="275">
        <v>719</v>
      </c>
      <c r="G935" s="219" t="s">
        <v>1230</v>
      </c>
      <c r="H935" s="221">
        <v>2021</v>
      </c>
      <c r="I935" s="222">
        <v>2</v>
      </c>
      <c r="J935" s="222">
        <v>4051</v>
      </c>
      <c r="K935" s="219" t="s">
        <v>1224</v>
      </c>
      <c r="L935" s="219" t="s">
        <v>1224</v>
      </c>
      <c r="M935" s="219" t="s">
        <v>1352</v>
      </c>
      <c r="N935" s="223"/>
      <c r="O935" s="191" t="s">
        <v>844</v>
      </c>
      <c r="P935" s="224"/>
      <c r="Q935" s="234"/>
      <c r="R935" s="181"/>
      <c r="S935" s="181"/>
      <c r="T935" s="17"/>
      <c r="U935" s="15"/>
      <c r="V935" s="15"/>
    </row>
    <row r="936" spans="1:22" ht="15" customHeight="1" x14ac:dyDescent="0.2">
      <c r="A936" s="179" t="str">
        <f t="shared" si="66"/>
        <v>Internationale Summer School40512021273Keßler</v>
      </c>
      <c r="B936" s="179" t="s">
        <v>1655</v>
      </c>
      <c r="C936" s="227" t="s">
        <v>844</v>
      </c>
      <c r="D936" s="227" t="s">
        <v>76</v>
      </c>
      <c r="E936" s="227" t="s">
        <v>18</v>
      </c>
      <c r="F936" s="236">
        <v>273</v>
      </c>
      <c r="G936" s="227" t="s">
        <v>92</v>
      </c>
      <c r="H936" s="237">
        <v>2021</v>
      </c>
      <c r="I936" s="238">
        <v>2</v>
      </c>
      <c r="J936" s="238">
        <v>4051</v>
      </c>
      <c r="K936" s="227" t="s">
        <v>1224</v>
      </c>
      <c r="L936" s="227" t="s">
        <v>1224</v>
      </c>
      <c r="M936" s="227" t="s">
        <v>1352</v>
      </c>
      <c r="N936" s="206"/>
      <c r="O936" s="207" t="str">
        <f>VLOOKUP($B936,$A$2:$T$3332,15,FALSE)</f>
        <v>Hausarbeit</v>
      </c>
      <c r="P936" s="208"/>
      <c r="Q936" s="228"/>
      <c r="R936" s="179"/>
      <c r="S936" s="179"/>
      <c r="T936" s="181"/>
      <c r="U936" s="15"/>
      <c r="V936" s="15"/>
    </row>
    <row r="937" spans="1:22" s="1" customFormat="1" ht="15" customHeight="1" x14ac:dyDescent="0.2">
      <c r="A937" s="179" t="str">
        <f t="shared" si="66"/>
        <v>Internationales Management 1 (D)31812019WIBRiegermann</v>
      </c>
      <c r="B937" s="17" t="s">
        <v>2300</v>
      </c>
      <c r="C937" s="227" t="s">
        <v>1167</v>
      </c>
      <c r="D937" s="227" t="s">
        <v>17</v>
      </c>
      <c r="E937" s="227" t="s">
        <v>29</v>
      </c>
      <c r="F937" s="241" t="s">
        <v>101</v>
      </c>
      <c r="G937" s="267" t="s">
        <v>102</v>
      </c>
      <c r="H937" s="237">
        <v>2019</v>
      </c>
      <c r="I937" s="238">
        <v>5</v>
      </c>
      <c r="J937" s="238">
        <v>3181</v>
      </c>
      <c r="K937" s="227" t="s">
        <v>2298</v>
      </c>
      <c r="L937" s="227" t="s">
        <v>2298</v>
      </c>
      <c r="M937" s="227" t="s">
        <v>2278</v>
      </c>
      <c r="N937" s="206">
        <f>VLOOKUP($B937,$A$2:$T$1829,14,FALSE)</f>
        <v>45320</v>
      </c>
      <c r="O937" s="207" t="str">
        <f>VLOOKUP($B937,$A$2:$T$1829,15,FALSE)</f>
        <v>AW2-33, AW2-35</v>
      </c>
      <c r="P937" s="208">
        <f>VLOOKUP($B937,$A$2:$T$1829,16,FALSE)</f>
        <v>0.35416666666666669</v>
      </c>
      <c r="Q937" s="179">
        <v>90</v>
      </c>
      <c r="R937" s="179"/>
      <c r="S937" s="179"/>
      <c r="T937" s="179"/>
      <c r="U937" s="15"/>
      <c r="V937" s="15"/>
    </row>
    <row r="938" spans="1:22" s="1" customFormat="1" ht="15" customHeight="1" x14ac:dyDescent="0.2">
      <c r="A938" s="179" t="str">
        <f t="shared" si="66"/>
        <v>Internationales Management 1 (D)31812019WIMRiegermann</v>
      </c>
      <c r="B938" s="17" t="s">
        <v>2300</v>
      </c>
      <c r="C938" s="227" t="s">
        <v>1167</v>
      </c>
      <c r="D938" s="227" t="s">
        <v>17</v>
      </c>
      <c r="E938" s="227" t="s">
        <v>29</v>
      </c>
      <c r="F938" s="241" t="s">
        <v>82</v>
      </c>
      <c r="G938" s="267" t="s">
        <v>83</v>
      </c>
      <c r="H938" s="237">
        <v>2019</v>
      </c>
      <c r="I938" s="238">
        <v>5</v>
      </c>
      <c r="J938" s="238">
        <v>3181</v>
      </c>
      <c r="K938" s="227" t="s">
        <v>2298</v>
      </c>
      <c r="L938" s="227" t="s">
        <v>2298</v>
      </c>
      <c r="M938" s="227" t="s">
        <v>2278</v>
      </c>
      <c r="N938" s="206">
        <f>VLOOKUP($B938,$A$2:$T$1829,14,FALSE)</f>
        <v>45320</v>
      </c>
      <c r="O938" s="207" t="str">
        <f>VLOOKUP($B938,$A$2:$T$1829,15,FALSE)</f>
        <v>AW2-33, AW2-35</v>
      </c>
      <c r="P938" s="208">
        <f>VLOOKUP($B938,$A$2:$T$1829,16,FALSE)</f>
        <v>0.35416666666666669</v>
      </c>
      <c r="Q938" s="179">
        <v>90</v>
      </c>
      <c r="R938" s="179"/>
      <c r="S938" s="179"/>
      <c r="T938" s="181"/>
      <c r="U938" s="15"/>
      <c r="V938" s="15"/>
    </row>
    <row r="939" spans="1:22" s="1" customFormat="1" ht="15" customHeight="1" x14ac:dyDescent="0.2">
      <c r="A939" s="179" t="str">
        <f t="shared" si="66"/>
        <v>Internationales Management 1 (D)31812019WIERiegermann</v>
      </c>
      <c r="B939" s="17" t="s">
        <v>2300</v>
      </c>
      <c r="C939" s="227" t="s">
        <v>1167</v>
      </c>
      <c r="D939" s="227" t="s">
        <v>17</v>
      </c>
      <c r="E939" s="227" t="s">
        <v>29</v>
      </c>
      <c r="F939" s="241" t="s">
        <v>55</v>
      </c>
      <c r="G939" s="267" t="s">
        <v>56</v>
      </c>
      <c r="H939" s="237">
        <v>2019</v>
      </c>
      <c r="I939" s="238">
        <v>5</v>
      </c>
      <c r="J939" s="238">
        <v>3181</v>
      </c>
      <c r="K939" s="227" t="s">
        <v>2298</v>
      </c>
      <c r="L939" s="227" t="s">
        <v>2298</v>
      </c>
      <c r="M939" s="227" t="s">
        <v>2278</v>
      </c>
      <c r="N939" s="206">
        <f>VLOOKUP($B939,$A$2:$T$1829,14,FALSE)</f>
        <v>45320</v>
      </c>
      <c r="O939" s="207" t="str">
        <f>VLOOKUP($B939,$A$2:$T$1829,15,FALSE)</f>
        <v>AW2-33, AW2-35</v>
      </c>
      <c r="P939" s="208">
        <f>VLOOKUP($B939,$A$2:$T$1829,16,FALSE)</f>
        <v>0.35416666666666669</v>
      </c>
      <c r="Q939" s="179">
        <v>90</v>
      </c>
      <c r="R939" s="179"/>
      <c r="S939" s="179"/>
      <c r="T939" s="179"/>
      <c r="U939" s="15"/>
      <c r="V939" s="15"/>
    </row>
    <row r="940" spans="1:22" s="1" customFormat="1" ht="15" customHeight="1" x14ac:dyDescent="0.2">
      <c r="A940" s="179" t="str">
        <f t="shared" si="66"/>
        <v>Internationales Management 1 (D)31812019WIIRiegermann</v>
      </c>
      <c r="B940" s="17" t="s">
        <v>2300</v>
      </c>
      <c r="C940" s="227" t="s">
        <v>1167</v>
      </c>
      <c r="D940" s="227" t="s">
        <v>17</v>
      </c>
      <c r="E940" s="227" t="s">
        <v>29</v>
      </c>
      <c r="F940" s="241" t="s">
        <v>48</v>
      </c>
      <c r="G940" s="267" t="s">
        <v>49</v>
      </c>
      <c r="H940" s="237">
        <v>2019</v>
      </c>
      <c r="I940" s="238">
        <v>5</v>
      </c>
      <c r="J940" s="238">
        <v>3181</v>
      </c>
      <c r="K940" s="227" t="s">
        <v>2298</v>
      </c>
      <c r="L940" s="227" t="s">
        <v>2298</v>
      </c>
      <c r="M940" s="227" t="s">
        <v>2278</v>
      </c>
      <c r="N940" s="206">
        <f>VLOOKUP($B940,$A$2:$T$1829,14,FALSE)</f>
        <v>45320</v>
      </c>
      <c r="O940" s="207" t="str">
        <f>VLOOKUP($B940,$A$2:$T$1829,15,FALSE)</f>
        <v>AW2-33, AW2-35</v>
      </c>
      <c r="P940" s="208">
        <f>VLOOKUP($B940,$A$2:$T$1829,16,FALSE)</f>
        <v>0.35416666666666669</v>
      </c>
      <c r="Q940" s="179">
        <v>90</v>
      </c>
      <c r="R940" s="179"/>
      <c r="S940" s="179"/>
      <c r="T940" s="179"/>
      <c r="U940" s="15"/>
      <c r="V940" s="15"/>
    </row>
    <row r="941" spans="1:22" s="1" customFormat="1" ht="15" customHeight="1" x14ac:dyDescent="0.2">
      <c r="A941" s="179" t="str">
        <f t="shared" si="66"/>
        <v>Internationales Management 1 (D)31812019IBMRiegermann</v>
      </c>
      <c r="B941" s="17" t="s">
        <v>2300</v>
      </c>
      <c r="C941" s="227" t="s">
        <v>1167</v>
      </c>
      <c r="D941" s="228" t="s">
        <v>17</v>
      </c>
      <c r="E941" s="228" t="s">
        <v>29</v>
      </c>
      <c r="F941" s="260" t="s">
        <v>1047</v>
      </c>
      <c r="G941" s="261" t="s">
        <v>1048</v>
      </c>
      <c r="H941" s="255">
        <v>2019</v>
      </c>
      <c r="I941" s="228">
        <v>7</v>
      </c>
      <c r="J941" s="280">
        <v>3181</v>
      </c>
      <c r="K941" s="262" t="s">
        <v>2298</v>
      </c>
      <c r="L941" s="262" t="s">
        <v>2298</v>
      </c>
      <c r="M941" s="227" t="s">
        <v>2278</v>
      </c>
      <c r="N941" s="206">
        <f>VLOOKUP($B941,$A$2:$T$1829,14,FALSE)</f>
        <v>45320</v>
      </c>
      <c r="O941" s="207" t="str">
        <f>VLOOKUP($B941,$A$2:$T$1829,15,FALSE)</f>
        <v>AW2-33, AW2-35</v>
      </c>
      <c r="P941" s="208">
        <f>VLOOKUP($B941,$A$2:$T$1829,16,FALSE)</f>
        <v>0.35416666666666669</v>
      </c>
      <c r="Q941" s="179">
        <v>90</v>
      </c>
      <c r="R941" s="181"/>
      <c r="S941" s="181"/>
      <c r="T941" s="179"/>
      <c r="U941" s="15"/>
      <c r="V941" s="15"/>
    </row>
    <row r="942" spans="1:22" s="166" customFormat="1" ht="15" customHeight="1" x14ac:dyDescent="0.2">
      <c r="A942" s="181" t="str">
        <f t="shared" si="66"/>
        <v>Internationales Management 1 (D)31812019A67Riegermann</v>
      </c>
      <c r="B942" s="181"/>
      <c r="C942" s="219" t="s">
        <v>1167</v>
      </c>
      <c r="D942" s="219" t="s">
        <v>17</v>
      </c>
      <c r="E942" s="219" t="s">
        <v>29</v>
      </c>
      <c r="F942" s="220" t="s">
        <v>90</v>
      </c>
      <c r="G942" s="243" t="s">
        <v>91</v>
      </c>
      <c r="H942" s="221">
        <v>2019</v>
      </c>
      <c r="I942" s="222">
        <v>5</v>
      </c>
      <c r="J942" s="222">
        <v>3181</v>
      </c>
      <c r="K942" s="219" t="s">
        <v>2298</v>
      </c>
      <c r="L942" s="219" t="s">
        <v>2298</v>
      </c>
      <c r="M942" s="219" t="s">
        <v>2278</v>
      </c>
      <c r="N942" s="223">
        <v>45320</v>
      </c>
      <c r="O942" s="191" t="s">
        <v>2161</v>
      </c>
      <c r="P942" s="224">
        <v>0.35416666666666669</v>
      </c>
      <c r="Q942" s="181">
        <v>90</v>
      </c>
      <c r="R942" s="181"/>
      <c r="S942" s="181"/>
      <c r="T942" s="181"/>
      <c r="U942" s="24"/>
      <c r="V942" s="24"/>
    </row>
    <row r="943" spans="1:22" s="166" customFormat="1" ht="15" customHeight="1" x14ac:dyDescent="0.2">
      <c r="A943" s="179"/>
      <c r="B943" s="179" t="s">
        <v>2300</v>
      </c>
      <c r="C943" s="227" t="s">
        <v>1167</v>
      </c>
      <c r="D943" s="227" t="s">
        <v>17</v>
      </c>
      <c r="E943" s="227" t="s">
        <v>29</v>
      </c>
      <c r="F943" s="236" t="s">
        <v>101</v>
      </c>
      <c r="G943" s="267" t="s">
        <v>102</v>
      </c>
      <c r="H943" s="237">
        <v>2019</v>
      </c>
      <c r="I943" s="238">
        <v>5</v>
      </c>
      <c r="J943" s="415"/>
      <c r="K943" s="227" t="s">
        <v>2299</v>
      </c>
      <c r="L943" s="227" t="s">
        <v>2299</v>
      </c>
      <c r="M943" s="227" t="s">
        <v>2278</v>
      </c>
      <c r="N943" s="206">
        <f t="shared" ref="N943:N948" si="67">VLOOKUP($B943,$A$2:$T$1829,14,FALSE)</f>
        <v>45320</v>
      </c>
      <c r="O943" s="207" t="str">
        <f t="shared" ref="O943:O948" si="68">VLOOKUP($B943,$A$2:$T$1829,15,FALSE)</f>
        <v>AW2-33, AW2-35</v>
      </c>
      <c r="P943" s="208">
        <f t="shared" ref="P943:P948" si="69">VLOOKUP($B943,$A$2:$T$1829,16,FALSE)</f>
        <v>0.35416666666666669</v>
      </c>
      <c r="Q943" s="179">
        <v>90</v>
      </c>
      <c r="R943" s="179"/>
      <c r="S943" s="179"/>
      <c r="T943" s="181"/>
      <c r="U943" s="179"/>
      <c r="V943" s="179"/>
    </row>
    <row r="944" spans="1:22" ht="15" customHeight="1" x14ac:dyDescent="0.2">
      <c r="A944" s="179"/>
      <c r="B944" s="179" t="s">
        <v>2300</v>
      </c>
      <c r="C944" s="227" t="s">
        <v>1167</v>
      </c>
      <c r="D944" s="227" t="s">
        <v>17</v>
      </c>
      <c r="E944" s="227" t="s">
        <v>29</v>
      </c>
      <c r="F944" s="236" t="s">
        <v>82</v>
      </c>
      <c r="G944" s="227" t="s">
        <v>83</v>
      </c>
      <c r="H944" s="237">
        <v>2019</v>
      </c>
      <c r="I944" s="238">
        <v>5</v>
      </c>
      <c r="J944" s="415"/>
      <c r="K944" s="227" t="s">
        <v>2299</v>
      </c>
      <c r="L944" s="227" t="s">
        <v>2299</v>
      </c>
      <c r="M944" s="227" t="s">
        <v>2278</v>
      </c>
      <c r="N944" s="206">
        <f t="shared" si="67"/>
        <v>45320</v>
      </c>
      <c r="O944" s="207" t="str">
        <f t="shared" si="68"/>
        <v>AW2-33, AW2-35</v>
      </c>
      <c r="P944" s="208">
        <f t="shared" si="69"/>
        <v>0.35416666666666669</v>
      </c>
      <c r="Q944" s="179">
        <v>90</v>
      </c>
      <c r="R944" s="179"/>
      <c r="S944" s="179"/>
      <c r="T944" s="181"/>
      <c r="U944" s="6"/>
      <c r="V944" s="6"/>
    </row>
    <row r="945" spans="1:22" ht="15" customHeight="1" x14ac:dyDescent="0.2">
      <c r="A945" s="179"/>
      <c r="B945" s="179" t="s">
        <v>2300</v>
      </c>
      <c r="C945" s="227" t="s">
        <v>1167</v>
      </c>
      <c r="D945" s="227" t="s">
        <v>17</v>
      </c>
      <c r="E945" s="227" t="s">
        <v>29</v>
      </c>
      <c r="F945" s="236" t="s">
        <v>55</v>
      </c>
      <c r="G945" s="227" t="s">
        <v>56</v>
      </c>
      <c r="H945" s="237">
        <v>2019</v>
      </c>
      <c r="I945" s="238">
        <v>5</v>
      </c>
      <c r="J945" s="415"/>
      <c r="K945" s="227" t="s">
        <v>2299</v>
      </c>
      <c r="L945" s="227" t="s">
        <v>2299</v>
      </c>
      <c r="M945" s="227" t="s">
        <v>2278</v>
      </c>
      <c r="N945" s="206">
        <f t="shared" si="67"/>
        <v>45320</v>
      </c>
      <c r="O945" s="207" t="str">
        <f t="shared" si="68"/>
        <v>AW2-33, AW2-35</v>
      </c>
      <c r="P945" s="208">
        <f t="shared" si="69"/>
        <v>0.35416666666666669</v>
      </c>
      <c r="Q945" s="179">
        <v>90</v>
      </c>
      <c r="R945" s="179"/>
      <c r="S945" s="179"/>
      <c r="T945" s="181"/>
      <c r="U945" s="17"/>
      <c r="V945" s="17"/>
    </row>
    <row r="946" spans="1:22" ht="15" customHeight="1" x14ac:dyDescent="0.2">
      <c r="A946" s="179"/>
      <c r="B946" s="179" t="s">
        <v>2300</v>
      </c>
      <c r="C946" s="227" t="s">
        <v>1167</v>
      </c>
      <c r="D946" s="227" t="s">
        <v>17</v>
      </c>
      <c r="E946" s="227" t="s">
        <v>29</v>
      </c>
      <c r="F946" s="236" t="s">
        <v>48</v>
      </c>
      <c r="G946" s="227" t="s">
        <v>49</v>
      </c>
      <c r="H946" s="237">
        <v>2019</v>
      </c>
      <c r="I946" s="238">
        <v>5</v>
      </c>
      <c r="J946" s="415"/>
      <c r="K946" s="227" t="s">
        <v>2299</v>
      </c>
      <c r="L946" s="227" t="s">
        <v>2299</v>
      </c>
      <c r="M946" s="227" t="s">
        <v>2278</v>
      </c>
      <c r="N946" s="206">
        <f t="shared" si="67"/>
        <v>45320</v>
      </c>
      <c r="O946" s="207" t="str">
        <f t="shared" si="68"/>
        <v>AW2-33, AW2-35</v>
      </c>
      <c r="P946" s="208">
        <f t="shared" si="69"/>
        <v>0.35416666666666669</v>
      </c>
      <c r="Q946" s="179">
        <v>90</v>
      </c>
      <c r="R946" s="179"/>
      <c r="S946" s="179"/>
      <c r="T946" s="181"/>
      <c r="U946" s="17"/>
      <c r="V946" s="17"/>
    </row>
    <row r="947" spans="1:22" ht="15" customHeight="1" x14ac:dyDescent="0.2">
      <c r="A947" s="179"/>
      <c r="B947" s="179" t="s">
        <v>2300</v>
      </c>
      <c r="C947" s="227" t="s">
        <v>1167</v>
      </c>
      <c r="D947" s="227" t="s">
        <v>17</v>
      </c>
      <c r="E947" s="227" t="s">
        <v>29</v>
      </c>
      <c r="F947" s="236" t="s">
        <v>1047</v>
      </c>
      <c r="G947" s="227" t="s">
        <v>1048</v>
      </c>
      <c r="H947" s="237">
        <v>2019</v>
      </c>
      <c r="I947" s="238">
        <v>7</v>
      </c>
      <c r="J947" s="415"/>
      <c r="K947" s="227" t="s">
        <v>2299</v>
      </c>
      <c r="L947" s="227" t="s">
        <v>2299</v>
      </c>
      <c r="M947" s="227" t="s">
        <v>2278</v>
      </c>
      <c r="N947" s="206">
        <f t="shared" si="67"/>
        <v>45320</v>
      </c>
      <c r="O947" s="207" t="str">
        <f t="shared" si="68"/>
        <v>AW2-33, AW2-35</v>
      </c>
      <c r="P947" s="208">
        <f t="shared" si="69"/>
        <v>0.35416666666666669</v>
      </c>
      <c r="Q947" s="179">
        <v>90</v>
      </c>
      <c r="R947" s="179"/>
      <c r="S947" s="179"/>
      <c r="T947" s="181"/>
      <c r="U947" s="6"/>
      <c r="V947" s="6"/>
    </row>
    <row r="948" spans="1:22" ht="15" customHeight="1" x14ac:dyDescent="0.2">
      <c r="A948" s="181"/>
      <c r="B948" s="181" t="s">
        <v>2300</v>
      </c>
      <c r="C948" s="219" t="s">
        <v>1167</v>
      </c>
      <c r="D948" s="219" t="s">
        <v>17</v>
      </c>
      <c r="E948" s="219" t="s">
        <v>29</v>
      </c>
      <c r="F948" s="275" t="s">
        <v>90</v>
      </c>
      <c r="G948" s="219" t="s">
        <v>91</v>
      </c>
      <c r="H948" s="221">
        <v>2019</v>
      </c>
      <c r="I948" s="222">
        <v>5</v>
      </c>
      <c r="J948" s="414"/>
      <c r="K948" s="219" t="s">
        <v>2299</v>
      </c>
      <c r="L948" s="219" t="s">
        <v>2299</v>
      </c>
      <c r="M948" s="219" t="s">
        <v>2278</v>
      </c>
      <c r="N948" s="223">
        <f t="shared" si="67"/>
        <v>45320</v>
      </c>
      <c r="O948" s="191" t="str">
        <f t="shared" si="68"/>
        <v>AW2-33, AW2-35</v>
      </c>
      <c r="P948" s="224">
        <f t="shared" si="69"/>
        <v>0.35416666666666669</v>
      </c>
      <c r="Q948" s="181">
        <v>90</v>
      </c>
      <c r="R948" s="181"/>
      <c r="S948" s="181"/>
      <c r="T948" s="181"/>
      <c r="U948" s="17"/>
      <c r="V948" s="17"/>
    </row>
    <row r="949" spans="1:22" ht="15" customHeight="1" x14ac:dyDescent="0.2">
      <c r="A949" s="179" t="str">
        <f t="shared" ref="A949:A1012" si="70">K949&amp;J949&amp;H949&amp;F949&amp;M949</f>
        <v>Internationales Management 235812019IBM</v>
      </c>
      <c r="B949" s="17" t="s">
        <v>2301</v>
      </c>
      <c r="C949" s="262" t="s">
        <v>1159</v>
      </c>
      <c r="D949" s="228" t="s">
        <v>17</v>
      </c>
      <c r="E949" s="228" t="s">
        <v>29</v>
      </c>
      <c r="F949" s="260" t="s">
        <v>1047</v>
      </c>
      <c r="G949" s="227" t="s">
        <v>1048</v>
      </c>
      <c r="H949" s="255">
        <v>2019</v>
      </c>
      <c r="I949" s="228">
        <v>8</v>
      </c>
      <c r="J949" s="238">
        <v>3581</v>
      </c>
      <c r="K949" s="227" t="s">
        <v>1201</v>
      </c>
      <c r="L949" s="227" t="s">
        <v>1201</v>
      </c>
      <c r="M949" s="227"/>
      <c r="N949" s="283"/>
      <c r="O949" s="270" t="str">
        <f>VLOOKUP($B949,$A$2:$T$3483,15,FALSE)</f>
        <v>wird nicht angeboten</v>
      </c>
      <c r="P949" s="208"/>
      <c r="Q949" s="228">
        <v>90</v>
      </c>
      <c r="R949" s="242"/>
      <c r="S949" s="179"/>
      <c r="T949" s="181"/>
      <c r="U949" s="67"/>
      <c r="V949" s="67"/>
    </row>
    <row r="950" spans="1:22" s="225" customFormat="1" ht="15" customHeight="1" x14ac:dyDescent="0.2">
      <c r="A950" s="181" t="str">
        <f t="shared" si="70"/>
        <v>Internationales Management 235812019A67</v>
      </c>
      <c r="B950" s="181"/>
      <c r="C950" s="219" t="s">
        <v>1202</v>
      </c>
      <c r="D950" s="219" t="s">
        <v>17</v>
      </c>
      <c r="E950" s="219" t="s">
        <v>29</v>
      </c>
      <c r="F950" s="220" t="s">
        <v>90</v>
      </c>
      <c r="G950" s="219" t="s">
        <v>91</v>
      </c>
      <c r="H950" s="221">
        <v>2019</v>
      </c>
      <c r="I950" s="222">
        <v>6</v>
      </c>
      <c r="J950" s="222">
        <v>3581</v>
      </c>
      <c r="K950" s="219" t="s">
        <v>1201</v>
      </c>
      <c r="L950" s="219" t="s">
        <v>1201</v>
      </c>
      <c r="M950" s="219"/>
      <c r="N950" s="246"/>
      <c r="O950" s="265" t="s">
        <v>206</v>
      </c>
      <c r="P950" s="224"/>
      <c r="Q950" s="234">
        <v>90</v>
      </c>
      <c r="R950" s="181"/>
      <c r="S950" s="181"/>
      <c r="T950" s="181"/>
      <c r="U950" s="15"/>
      <c r="V950" s="15"/>
    </row>
    <row r="951" spans="1:22" ht="15" customHeight="1" x14ac:dyDescent="0.2">
      <c r="A951" s="6" t="str">
        <f t="shared" si="70"/>
        <v>Internationales Marketing20112018MIMStark</v>
      </c>
      <c r="B951" s="24"/>
      <c r="C951" s="26" t="s">
        <v>903</v>
      </c>
      <c r="D951" s="26" t="s">
        <v>17</v>
      </c>
      <c r="E951" s="26" t="s">
        <v>18</v>
      </c>
      <c r="F951" s="27" t="s">
        <v>212</v>
      </c>
      <c r="G951" s="26" t="s">
        <v>213</v>
      </c>
      <c r="H951" s="28">
        <v>2018</v>
      </c>
      <c r="I951" s="29" t="s">
        <v>1263</v>
      </c>
      <c r="J951" s="29">
        <v>2011</v>
      </c>
      <c r="K951" s="26" t="s">
        <v>416</v>
      </c>
      <c r="L951" s="26" t="s">
        <v>416</v>
      </c>
      <c r="M951" s="26" t="s">
        <v>417</v>
      </c>
      <c r="N951" s="60">
        <v>45324</v>
      </c>
      <c r="O951" s="78" t="s">
        <v>1561</v>
      </c>
      <c r="P951" s="31">
        <v>0.375</v>
      </c>
      <c r="Q951" s="32">
        <v>120</v>
      </c>
      <c r="R951" s="32"/>
      <c r="S951" s="6"/>
      <c r="T951" s="181"/>
      <c r="U951" s="6"/>
      <c r="V951" s="6"/>
    </row>
    <row r="952" spans="1:22" ht="15" customHeight="1" x14ac:dyDescent="0.2">
      <c r="A952" s="129" t="str">
        <f t="shared" si="70"/>
        <v>Internet der Dinge 21612019METN.N</v>
      </c>
      <c r="B952" s="165"/>
      <c r="C952" s="26" t="s">
        <v>912</v>
      </c>
      <c r="D952" s="130" t="s">
        <v>40</v>
      </c>
      <c r="E952" s="130" t="s">
        <v>18</v>
      </c>
      <c r="F952" s="131" t="s">
        <v>41</v>
      </c>
      <c r="G952" s="130" t="s">
        <v>46</v>
      </c>
      <c r="H952" s="132">
        <v>2019</v>
      </c>
      <c r="I952" s="133">
        <v>1</v>
      </c>
      <c r="J952" s="133">
        <v>2161</v>
      </c>
      <c r="K952" s="229" t="s">
        <v>418</v>
      </c>
      <c r="L952" s="130" t="s">
        <v>419</v>
      </c>
      <c r="M952" s="130" t="s">
        <v>205</v>
      </c>
      <c r="N952" s="134"/>
      <c r="O952" s="30" t="s">
        <v>206</v>
      </c>
      <c r="P952" s="135"/>
      <c r="Q952" s="129">
        <v>90</v>
      </c>
      <c r="R952" s="129"/>
      <c r="S952" s="6"/>
      <c r="T952" s="17"/>
      <c r="U952" s="334"/>
      <c r="V952" s="334"/>
    </row>
    <row r="953" spans="1:22" ht="15" customHeight="1" x14ac:dyDescent="0.2">
      <c r="A953" s="179" t="str">
        <f t="shared" si="70"/>
        <v>Internet-Technik und web-basierte GIS-Technologien25812019K71Schmidt</v>
      </c>
      <c r="B953" s="179" t="s">
        <v>1725</v>
      </c>
      <c r="C953" s="227" t="s">
        <v>903</v>
      </c>
      <c r="D953" s="227" t="s">
        <v>76</v>
      </c>
      <c r="E953" s="227" t="s">
        <v>29</v>
      </c>
      <c r="F953" s="241" t="s">
        <v>79</v>
      </c>
      <c r="G953" s="227" t="s">
        <v>80</v>
      </c>
      <c r="H953" s="237">
        <v>2019</v>
      </c>
      <c r="I953" s="238">
        <v>7</v>
      </c>
      <c r="J953" s="227">
        <v>2581</v>
      </c>
      <c r="K953" s="227" t="s">
        <v>1211</v>
      </c>
      <c r="L953" s="227" t="s">
        <v>1211</v>
      </c>
      <c r="M953" s="382" t="s">
        <v>181</v>
      </c>
      <c r="N953" s="206">
        <f>VLOOKUP($B953,$A$2:$T$1829,14,FALSE)</f>
        <v>45322</v>
      </c>
      <c r="O953" s="207" t="str">
        <f>VLOOKUP($B953,$A$2:$T$1829,15,FALSE)</f>
        <v>A0-16</v>
      </c>
      <c r="P953" s="208">
        <f>VLOOKUP($B953,$A$2:$T$1829,16,FALSE)</f>
        <v>0.375</v>
      </c>
      <c r="Q953" s="242">
        <v>120</v>
      </c>
      <c r="R953" s="1"/>
      <c r="S953" s="1"/>
      <c r="T953" s="1"/>
      <c r="U953" s="129"/>
      <c r="V953" s="129"/>
    </row>
    <row r="954" spans="1:22" s="1" customFormat="1" ht="15" customHeight="1" x14ac:dyDescent="0.2">
      <c r="A954" s="181" t="str">
        <f t="shared" si="70"/>
        <v>Internet-Technik und web-basierte GIS-Technologien25812019771Schmidt</v>
      </c>
      <c r="B954" s="181"/>
      <c r="C954" s="219" t="s">
        <v>962</v>
      </c>
      <c r="D954" s="219" t="s">
        <v>76</v>
      </c>
      <c r="E954" s="219" t="s">
        <v>29</v>
      </c>
      <c r="F954" s="275">
        <v>771</v>
      </c>
      <c r="G954" s="219" t="s">
        <v>77</v>
      </c>
      <c r="H954" s="221">
        <v>2019</v>
      </c>
      <c r="I954" s="222">
        <v>5</v>
      </c>
      <c r="J954" s="222">
        <v>2581</v>
      </c>
      <c r="K954" s="219" t="s">
        <v>1211</v>
      </c>
      <c r="L954" s="219" t="s">
        <v>1211</v>
      </c>
      <c r="M954" s="219" t="s">
        <v>181</v>
      </c>
      <c r="N954" s="223">
        <v>45322</v>
      </c>
      <c r="O954" s="210" t="s">
        <v>1138</v>
      </c>
      <c r="P954" s="224">
        <v>0.375</v>
      </c>
      <c r="Q954" s="232">
        <v>120</v>
      </c>
      <c r="R954" s="232"/>
      <c r="S954" s="181"/>
      <c r="T954" s="129"/>
      <c r="U954" s="6"/>
      <c r="V954" s="6"/>
    </row>
    <row r="955" spans="1:22" s="1" customFormat="1" ht="15" customHeight="1" x14ac:dyDescent="0.2">
      <c r="A955" s="267" t="str">
        <f t="shared" si="70"/>
        <v>Investition und Finanzierung11712022MATKlönne</v>
      </c>
      <c r="B955" s="179" t="s">
        <v>1508</v>
      </c>
      <c r="C955" s="227" t="s">
        <v>903</v>
      </c>
      <c r="D955" s="227" t="s">
        <v>17</v>
      </c>
      <c r="E955" s="227" t="s">
        <v>18</v>
      </c>
      <c r="F955" s="241" t="s">
        <v>19</v>
      </c>
      <c r="G955" s="227" t="s">
        <v>20</v>
      </c>
      <c r="H955" s="237">
        <v>2022</v>
      </c>
      <c r="I955" s="238">
        <v>1</v>
      </c>
      <c r="J955" s="238">
        <v>1171</v>
      </c>
      <c r="K955" s="227" t="s">
        <v>420</v>
      </c>
      <c r="L955" s="227" t="s">
        <v>420</v>
      </c>
      <c r="M955" s="227" t="s">
        <v>415</v>
      </c>
      <c r="N955" s="206">
        <f>VLOOKUP($B955,$A$2:$T$1829,14,FALSE)</f>
        <v>45337</v>
      </c>
      <c r="O955" s="207" t="str">
        <f>VLOOKUP($B955,$A$2:$T$1829,15,FALSE)</f>
        <v>AW0-39</v>
      </c>
      <c r="P955" s="208">
        <f>VLOOKUP($B955,$A$2:$T$1829,16,FALSE)</f>
        <v>0.54166666666666663</v>
      </c>
      <c r="Q955" s="242">
        <v>120</v>
      </c>
      <c r="R955" s="225"/>
      <c r="S955" s="17"/>
      <c r="T955" s="225"/>
      <c r="U955" s="6"/>
      <c r="V955" s="6"/>
    </row>
    <row r="956" spans="1:22" s="1" customFormat="1" ht="15" customHeight="1" x14ac:dyDescent="0.2">
      <c r="A956" s="243" t="str">
        <f t="shared" si="70"/>
        <v>Investition und Finanzierung11512021ACCKlönne</v>
      </c>
      <c r="B956" s="252"/>
      <c r="C956" s="219" t="s">
        <v>903</v>
      </c>
      <c r="D956" s="219" t="s">
        <v>17</v>
      </c>
      <c r="E956" s="219" t="s">
        <v>18</v>
      </c>
      <c r="F956" s="220" t="s">
        <v>21</v>
      </c>
      <c r="G956" s="219" t="s">
        <v>1743</v>
      </c>
      <c r="H956" s="221">
        <v>2021</v>
      </c>
      <c r="I956" s="222">
        <v>2</v>
      </c>
      <c r="J956" s="222">
        <v>1151</v>
      </c>
      <c r="K956" s="219" t="s">
        <v>420</v>
      </c>
      <c r="L956" s="219" t="s">
        <v>420</v>
      </c>
      <c r="M956" s="219" t="s">
        <v>415</v>
      </c>
      <c r="N956" s="223">
        <v>45337</v>
      </c>
      <c r="O956" s="191" t="s">
        <v>1663</v>
      </c>
      <c r="P956" s="224">
        <v>0.54166666666666663</v>
      </c>
      <c r="Q956" s="232">
        <v>120</v>
      </c>
      <c r="R956" s="252"/>
      <c r="S956" s="6"/>
      <c r="T956" s="252"/>
      <c r="U956" s="17"/>
      <c r="V956" s="17"/>
    </row>
    <row r="957" spans="1:22" s="1" customFormat="1" ht="15" customHeight="1" x14ac:dyDescent="0.2">
      <c r="A957" s="17" t="str">
        <f t="shared" si="70"/>
        <v>Investition und Finanzierung11812019WIIMerchiers</v>
      </c>
      <c r="B957" s="17" t="s">
        <v>2081</v>
      </c>
      <c r="C957" s="18" t="s">
        <v>912</v>
      </c>
      <c r="D957" s="16" t="s">
        <v>17</v>
      </c>
      <c r="E957" s="16" t="s">
        <v>29</v>
      </c>
      <c r="F957" s="71" t="s">
        <v>48</v>
      </c>
      <c r="G957" s="16" t="s">
        <v>49</v>
      </c>
      <c r="H957" s="16">
        <v>2019</v>
      </c>
      <c r="I957" s="16">
        <v>2</v>
      </c>
      <c r="J957" s="16">
        <v>1181</v>
      </c>
      <c r="K957" s="16" t="s">
        <v>420</v>
      </c>
      <c r="L957" s="16" t="s">
        <v>421</v>
      </c>
      <c r="M957" s="16" t="s">
        <v>577</v>
      </c>
      <c r="N957" s="22">
        <f>VLOOKUP($B957,$A$2:$T$1829,14,FALSE)</f>
        <v>45330</v>
      </c>
      <c r="O957" s="17" t="str">
        <f>VLOOKUP($B957,$A$2:$T$1829,15,FALSE)</f>
        <v>Blue Box</v>
      </c>
      <c r="P957" s="23">
        <f>VLOOKUP($B957,$A$2:$T$1829,16,FALSE)</f>
        <v>0.60416666666666663</v>
      </c>
      <c r="Q957" s="17">
        <v>90</v>
      </c>
      <c r="R957" s="17"/>
      <c r="S957" s="17"/>
      <c r="T957" s="17"/>
      <c r="U957" s="179"/>
      <c r="V957" s="179"/>
    </row>
    <row r="958" spans="1:22" ht="15" customHeight="1" x14ac:dyDescent="0.2">
      <c r="A958" s="17" t="str">
        <f t="shared" si="70"/>
        <v>Investition und Finanzierung11812019WIMMerchiers</v>
      </c>
      <c r="B958" s="17" t="s">
        <v>2081</v>
      </c>
      <c r="C958" s="18" t="s">
        <v>912</v>
      </c>
      <c r="D958" s="16" t="s">
        <v>17</v>
      </c>
      <c r="E958" s="16" t="s">
        <v>29</v>
      </c>
      <c r="F958" s="71" t="s">
        <v>82</v>
      </c>
      <c r="G958" s="16" t="s">
        <v>83</v>
      </c>
      <c r="H958" s="16">
        <v>2019</v>
      </c>
      <c r="I958" s="16">
        <v>2</v>
      </c>
      <c r="J958" s="16">
        <v>1181</v>
      </c>
      <c r="K958" s="16" t="s">
        <v>420</v>
      </c>
      <c r="L958" s="16" t="s">
        <v>421</v>
      </c>
      <c r="M958" s="16" t="s">
        <v>577</v>
      </c>
      <c r="N958" s="57">
        <f>VLOOKUP($B958,$A$2:$T$1829,14,FALSE)</f>
        <v>45330</v>
      </c>
      <c r="O958" s="16" t="str">
        <f>VLOOKUP($B958,$A$2:$T$1829,15,FALSE)</f>
        <v>Blue Box</v>
      </c>
      <c r="P958" s="23">
        <f>VLOOKUP($B958,$A$2:$T$1829,16,FALSE)</f>
        <v>0.60416666666666663</v>
      </c>
      <c r="Q958" s="16">
        <v>90</v>
      </c>
      <c r="R958" s="17"/>
      <c r="S958" s="17"/>
      <c r="T958" s="17"/>
      <c r="U958" s="6"/>
      <c r="V958" s="6"/>
    </row>
    <row r="959" spans="1:22" ht="15" customHeight="1" x14ac:dyDescent="0.2">
      <c r="A959" s="17" t="str">
        <f t="shared" si="70"/>
        <v>Investition und Finanzierung11812019WIEMerchiers</v>
      </c>
      <c r="B959" s="17" t="s">
        <v>2081</v>
      </c>
      <c r="C959" s="18" t="s">
        <v>912</v>
      </c>
      <c r="D959" s="16" t="s">
        <v>17</v>
      </c>
      <c r="E959" s="16" t="s">
        <v>29</v>
      </c>
      <c r="F959" s="71" t="s">
        <v>55</v>
      </c>
      <c r="G959" s="16" t="s">
        <v>259</v>
      </c>
      <c r="H959" s="16">
        <v>2019</v>
      </c>
      <c r="I959" s="16">
        <v>2</v>
      </c>
      <c r="J959" s="16">
        <v>1181</v>
      </c>
      <c r="K959" s="16" t="s">
        <v>420</v>
      </c>
      <c r="L959" s="16" t="s">
        <v>421</v>
      </c>
      <c r="M959" s="16" t="s">
        <v>577</v>
      </c>
      <c r="N959" s="22">
        <f>VLOOKUP($B959,$A$2:$T$1829,14,FALSE)</f>
        <v>45330</v>
      </c>
      <c r="O959" s="17" t="str">
        <f>VLOOKUP($B959,$A$2:$T$1829,15,FALSE)</f>
        <v>Blue Box</v>
      </c>
      <c r="P959" s="23">
        <f>VLOOKUP($B959,$A$2:$T$1829,16,FALSE)</f>
        <v>0.60416666666666663</v>
      </c>
      <c r="Q959" s="17">
        <v>90</v>
      </c>
      <c r="R959" s="17"/>
      <c r="S959" s="17"/>
      <c r="T959" s="17"/>
      <c r="U959" s="187"/>
      <c r="V959" s="187"/>
    </row>
    <row r="960" spans="1:22" ht="15" customHeight="1" x14ac:dyDescent="0.2">
      <c r="A960" s="17" t="str">
        <f t="shared" si="70"/>
        <v>Investition und Finanzierung11812019WIBMerchiers</v>
      </c>
      <c r="B960" s="17" t="s">
        <v>2081</v>
      </c>
      <c r="C960" s="18" t="s">
        <v>912</v>
      </c>
      <c r="D960" s="16" t="s">
        <v>17</v>
      </c>
      <c r="E960" s="16" t="s">
        <v>29</v>
      </c>
      <c r="F960" s="71" t="s">
        <v>101</v>
      </c>
      <c r="G960" s="16" t="s">
        <v>102</v>
      </c>
      <c r="H960" s="16">
        <v>2019</v>
      </c>
      <c r="I960" s="16">
        <v>2</v>
      </c>
      <c r="J960" s="16">
        <v>1181</v>
      </c>
      <c r="K960" s="16" t="s">
        <v>420</v>
      </c>
      <c r="L960" s="16" t="s">
        <v>421</v>
      </c>
      <c r="M960" s="16" t="s">
        <v>577</v>
      </c>
      <c r="N960" s="57">
        <f>VLOOKUP($B960,$A$2:$T$1829,14,FALSE)</f>
        <v>45330</v>
      </c>
      <c r="O960" s="16" t="str">
        <f>VLOOKUP($B960,$A$2:$T$1829,15,FALSE)</f>
        <v>Blue Box</v>
      </c>
      <c r="P960" s="23">
        <f>VLOOKUP($B960,$A$2:$T$1829,16,FALSE)</f>
        <v>0.60416666666666663</v>
      </c>
      <c r="Q960" s="16">
        <v>90</v>
      </c>
      <c r="R960" s="17"/>
      <c r="S960" s="17"/>
      <c r="T960" s="17"/>
      <c r="U960" s="15"/>
      <c r="V960" s="15"/>
    </row>
    <row r="961" spans="1:22" ht="15" customHeight="1" x14ac:dyDescent="0.2">
      <c r="A961" s="17" t="str">
        <f t="shared" si="70"/>
        <v>Investition und Finanzierung11512019IBMKaiser/Fuchs</v>
      </c>
      <c r="B961" s="17" t="s">
        <v>2081</v>
      </c>
      <c r="C961" s="18" t="s">
        <v>912</v>
      </c>
      <c r="D961" s="18" t="s">
        <v>17</v>
      </c>
      <c r="E961" s="18" t="s">
        <v>29</v>
      </c>
      <c r="F961" s="19" t="s">
        <v>1047</v>
      </c>
      <c r="G961" s="18" t="s">
        <v>1048</v>
      </c>
      <c r="H961" s="20">
        <v>2019</v>
      </c>
      <c r="I961" s="21">
        <v>2</v>
      </c>
      <c r="J961" s="21">
        <v>1151</v>
      </c>
      <c r="K961" s="18" t="s">
        <v>420</v>
      </c>
      <c r="L961" s="18" t="s">
        <v>421</v>
      </c>
      <c r="M961" s="16" t="s">
        <v>2080</v>
      </c>
      <c r="N961" s="22">
        <f>VLOOKUP($B961,$A$2:$T$1829,14,FALSE)</f>
        <v>45330</v>
      </c>
      <c r="O961" s="35" t="str">
        <f>VLOOKUP($B961,$A$2:$T$1829,15,FALSE)</f>
        <v>Blue Box</v>
      </c>
      <c r="P961" s="23">
        <f>VLOOKUP($B961,$A$2:$T$1829,16,FALSE)</f>
        <v>0.60416666666666663</v>
      </c>
      <c r="Q961" s="16">
        <v>90</v>
      </c>
      <c r="R961" s="17"/>
      <c r="S961" s="17"/>
      <c r="T961" s="17"/>
      <c r="U961" s="6"/>
      <c r="V961" s="6"/>
    </row>
    <row r="962" spans="1:22" ht="15" customHeight="1" x14ac:dyDescent="0.2">
      <c r="A962" s="6" t="str">
        <f t="shared" si="70"/>
        <v>Investition und Finanzierung11512019A67Kaiser/Fuchs</v>
      </c>
      <c r="B962" s="6"/>
      <c r="C962" s="26" t="s">
        <v>912</v>
      </c>
      <c r="D962" s="52" t="s">
        <v>17</v>
      </c>
      <c r="E962" s="52" t="s">
        <v>29</v>
      </c>
      <c r="F962" s="80" t="s">
        <v>90</v>
      </c>
      <c r="G962" s="52" t="s">
        <v>91</v>
      </c>
      <c r="H962" s="52">
        <v>2019</v>
      </c>
      <c r="I962" s="52">
        <v>2</v>
      </c>
      <c r="J962" s="52">
        <v>1151</v>
      </c>
      <c r="K962" s="52" t="s">
        <v>420</v>
      </c>
      <c r="L962" s="52" t="s">
        <v>421</v>
      </c>
      <c r="M962" s="52" t="s">
        <v>2080</v>
      </c>
      <c r="N962" s="60">
        <v>45330</v>
      </c>
      <c r="O962" s="52" t="s">
        <v>1130</v>
      </c>
      <c r="P962" s="31">
        <v>0.60416666666666663</v>
      </c>
      <c r="Q962" s="52">
        <v>90</v>
      </c>
      <c r="R962" s="6"/>
      <c r="S962" s="6"/>
      <c r="T962" s="17"/>
      <c r="U962" s="17"/>
      <c r="V962" s="17"/>
    </row>
    <row r="963" spans="1:22" ht="15" customHeight="1" x14ac:dyDescent="0.2">
      <c r="A963" s="17" t="str">
        <f t="shared" si="70"/>
        <v>Investition und Finanzierung11512022A67Kaiser/Fuchs</v>
      </c>
      <c r="B963" s="17" t="s">
        <v>2081</v>
      </c>
      <c r="C963" s="16" t="s">
        <v>912</v>
      </c>
      <c r="D963" s="16" t="s">
        <v>17</v>
      </c>
      <c r="E963" s="16" t="s">
        <v>29</v>
      </c>
      <c r="F963" s="71" t="s">
        <v>90</v>
      </c>
      <c r="G963" s="16" t="s">
        <v>91</v>
      </c>
      <c r="H963" s="16">
        <v>2022</v>
      </c>
      <c r="I963" s="16">
        <v>2</v>
      </c>
      <c r="J963" s="16">
        <v>1151</v>
      </c>
      <c r="K963" s="16" t="s">
        <v>420</v>
      </c>
      <c r="L963" s="16" t="s">
        <v>420</v>
      </c>
      <c r="M963" s="16" t="s">
        <v>2080</v>
      </c>
      <c r="N963" s="57">
        <f>VLOOKUP($B963,$A$2:$T$1829,14,FALSE)</f>
        <v>45330</v>
      </c>
      <c r="O963" s="16" t="str">
        <f>VLOOKUP($B963,$A$2:$T$1829,15,FALSE)</f>
        <v>Blue Box</v>
      </c>
      <c r="P963" s="23">
        <f>VLOOKUP($B963,$A$2:$T$1829,16,FALSE)</f>
        <v>0.60416666666666663</v>
      </c>
      <c r="Q963" s="17">
        <v>90</v>
      </c>
      <c r="R963" s="225"/>
      <c r="S963" s="225"/>
      <c r="T963" s="225"/>
      <c r="U963" s="181"/>
      <c r="V963" s="181"/>
    </row>
    <row r="964" spans="1:22" ht="15" customHeight="1" x14ac:dyDescent="0.2">
      <c r="A964" s="17" t="str">
        <f t="shared" si="70"/>
        <v>Investition und Finanzierung33212020F04Kaiser</v>
      </c>
      <c r="B964" s="17" t="s">
        <v>2081</v>
      </c>
      <c r="C964" s="18" t="s">
        <v>912</v>
      </c>
      <c r="D964" s="18" t="s">
        <v>40</v>
      </c>
      <c r="E964" s="18" t="s">
        <v>29</v>
      </c>
      <c r="F964" s="19" t="s">
        <v>53</v>
      </c>
      <c r="G964" s="18" t="s">
        <v>54</v>
      </c>
      <c r="H964" s="20">
        <v>2020</v>
      </c>
      <c r="I964" s="21">
        <v>4</v>
      </c>
      <c r="J964" s="21">
        <v>3321</v>
      </c>
      <c r="K964" s="18" t="s">
        <v>420</v>
      </c>
      <c r="L964" s="65" t="s">
        <v>421</v>
      </c>
      <c r="M964" s="18" t="s">
        <v>305</v>
      </c>
      <c r="N964" s="57">
        <f>VLOOKUP($B964,$A$2:$T$1829,14,FALSE)</f>
        <v>45330</v>
      </c>
      <c r="O964" s="58" t="str">
        <f>VLOOKUP($B964,$A$2:$T$1829,15,FALSE)</f>
        <v>Blue Box</v>
      </c>
      <c r="P964" s="23">
        <f>VLOOKUP($B964,$A$2:$T$1829,16,FALSE)</f>
        <v>0.60416666666666663</v>
      </c>
      <c r="Q964" s="179">
        <v>90</v>
      </c>
      <c r="R964" s="179"/>
      <c r="S964" s="17"/>
      <c r="T964" s="17"/>
      <c r="U964" s="17"/>
      <c r="V964" s="17"/>
    </row>
    <row r="965" spans="1:22" s="171" customFormat="1" ht="15" customHeight="1" x14ac:dyDescent="0.2">
      <c r="A965" s="269" t="str">
        <f t="shared" si="70"/>
        <v>Investition und Finanzierung11512022IBMKaiser/Fuchs</v>
      </c>
      <c r="B965" s="17" t="s">
        <v>2081</v>
      </c>
      <c r="C965" s="346" t="s">
        <v>1788</v>
      </c>
      <c r="D965" s="346" t="s">
        <v>17</v>
      </c>
      <c r="E965" s="346" t="s">
        <v>29</v>
      </c>
      <c r="F965" s="346" t="s">
        <v>1047</v>
      </c>
      <c r="G965" s="346" t="s">
        <v>1048</v>
      </c>
      <c r="H965" s="346">
        <v>2022</v>
      </c>
      <c r="I965" s="346">
        <v>2</v>
      </c>
      <c r="J965" s="346">
        <v>1151</v>
      </c>
      <c r="K965" s="97" t="s">
        <v>420</v>
      </c>
      <c r="L965" s="97" t="s">
        <v>420</v>
      </c>
      <c r="M965" s="16" t="s">
        <v>2080</v>
      </c>
      <c r="N965" s="283">
        <f>VLOOKUP($B965,$A$2:$T$1829,14,FALSE)</f>
        <v>45330</v>
      </c>
      <c r="O965" s="97" t="str">
        <f>VLOOKUP($B965,$A$2:$T$1829,15,FALSE)</f>
        <v>Blue Box</v>
      </c>
      <c r="P965" s="208">
        <f>VLOOKUP($B965,$A$2:$T$1829,16,FALSE)</f>
        <v>0.60416666666666663</v>
      </c>
      <c r="Q965" s="97"/>
      <c r="R965" s="84"/>
      <c r="S965" s="84"/>
      <c r="T965" s="84"/>
      <c r="U965" s="15"/>
      <c r="V965" s="15"/>
    </row>
    <row r="966" spans="1:22" s="166" customFormat="1" ht="15" customHeight="1" x14ac:dyDescent="0.2">
      <c r="A966" s="25" t="str">
        <f t="shared" si="70"/>
        <v>IT-Plattformen Development und Digitale Zwillinge44102016MITMecit</v>
      </c>
      <c r="B966" s="6"/>
      <c r="C966" s="26" t="s">
        <v>1986</v>
      </c>
      <c r="D966" s="26" t="s">
        <v>40</v>
      </c>
      <c r="E966" s="26" t="s">
        <v>18</v>
      </c>
      <c r="F966" s="27" t="s">
        <v>157</v>
      </c>
      <c r="G966" s="26" t="s">
        <v>51</v>
      </c>
      <c r="H966" s="28">
        <v>2016</v>
      </c>
      <c r="I966" s="29">
        <v>2</v>
      </c>
      <c r="J966" s="29">
        <v>4410</v>
      </c>
      <c r="K966" s="26" t="s">
        <v>1117</v>
      </c>
      <c r="L966" s="26" t="s">
        <v>1117</v>
      </c>
      <c r="M966" s="26" t="s">
        <v>430</v>
      </c>
      <c r="N966" s="14"/>
      <c r="O966" s="25" t="s">
        <v>1118</v>
      </c>
      <c r="P966" s="31"/>
      <c r="Q966" s="52"/>
      <c r="R966" s="6"/>
      <c r="S966" s="6"/>
      <c r="T966" s="6"/>
      <c r="U966" s="6"/>
      <c r="V966" s="6"/>
    </row>
    <row r="967" spans="1:22" s="171" customFormat="1" ht="15" customHeight="1" x14ac:dyDescent="0.2">
      <c r="A967" s="65" t="str">
        <f t="shared" si="70"/>
        <v>IT-Plattformen Development und Digitale Zwillinge2019METMecit</v>
      </c>
      <c r="B967" s="17" t="s">
        <v>2332</v>
      </c>
      <c r="C967" s="18" t="s">
        <v>1118</v>
      </c>
      <c r="D967" s="18" t="s">
        <v>40</v>
      </c>
      <c r="E967" s="18" t="s">
        <v>18</v>
      </c>
      <c r="F967" s="19" t="s">
        <v>41</v>
      </c>
      <c r="G967" s="18" t="s">
        <v>46</v>
      </c>
      <c r="H967" s="20">
        <v>2019</v>
      </c>
      <c r="I967" s="21">
        <v>1</v>
      </c>
      <c r="J967" s="415"/>
      <c r="K967" s="18" t="s">
        <v>1117</v>
      </c>
      <c r="L967" s="18" t="s">
        <v>1117</v>
      </c>
      <c r="M967" s="18" t="s">
        <v>430</v>
      </c>
      <c r="N967" s="57"/>
      <c r="O967" s="18" t="s">
        <v>1118</v>
      </c>
      <c r="P967" s="23"/>
      <c r="Q967" s="16"/>
      <c r="R967" s="17"/>
      <c r="S967" s="17"/>
      <c r="T967" s="17"/>
      <c r="U967" s="17"/>
      <c r="V967" s="17"/>
    </row>
    <row r="968" spans="1:22" ht="15" customHeight="1" x14ac:dyDescent="0.2">
      <c r="A968" s="65" t="str">
        <f t="shared" si="70"/>
        <v>IT-Plattformen Development und Digitale Zwillinge2019MMTMecit</v>
      </c>
      <c r="B968" s="17" t="s">
        <v>2332</v>
      </c>
      <c r="C968" s="18" t="s">
        <v>1118</v>
      </c>
      <c r="D968" s="18" t="s">
        <v>28</v>
      </c>
      <c r="E968" s="18" t="s">
        <v>18</v>
      </c>
      <c r="F968" s="19" t="s">
        <v>42</v>
      </c>
      <c r="G968" s="18" t="s">
        <v>32</v>
      </c>
      <c r="H968" s="20">
        <v>2019</v>
      </c>
      <c r="I968" s="21">
        <v>1</v>
      </c>
      <c r="J968" s="415"/>
      <c r="K968" s="227" t="s">
        <v>1117</v>
      </c>
      <c r="L968" s="18" t="s">
        <v>1117</v>
      </c>
      <c r="M968" s="18" t="s">
        <v>430</v>
      </c>
      <c r="N968" s="22"/>
      <c r="O968" s="35" t="str">
        <f>VLOOKUP($B968,$A$2:$T$3345,15,FALSE)</f>
        <v>Referat (mit schriftlicher Ausarbeitung "Handout")</v>
      </c>
      <c r="P968" s="23"/>
      <c r="Q968" s="36">
        <v>45</v>
      </c>
      <c r="R968" s="36"/>
      <c r="S968" s="17"/>
      <c r="T968" s="179"/>
      <c r="U968" s="17"/>
      <c r="V968" s="17"/>
    </row>
    <row r="969" spans="1:22" ht="15" customHeight="1" x14ac:dyDescent="0.2">
      <c r="A969" s="25" t="str">
        <f t="shared" si="70"/>
        <v>IT-Sicherheit20912019779Osterheider/Scheffer</v>
      </c>
      <c r="B969" s="24"/>
      <c r="C969" s="26" t="s">
        <v>912</v>
      </c>
      <c r="D969" s="40" t="s">
        <v>40</v>
      </c>
      <c r="E969" s="26" t="s">
        <v>29</v>
      </c>
      <c r="F969" s="27">
        <v>779</v>
      </c>
      <c r="G969" s="26" t="s">
        <v>51</v>
      </c>
      <c r="H969" s="28">
        <v>2019</v>
      </c>
      <c r="I969" s="29">
        <v>4</v>
      </c>
      <c r="J969" s="29">
        <v>2091</v>
      </c>
      <c r="K969" s="26" t="s">
        <v>422</v>
      </c>
      <c r="L969" s="26" t="s">
        <v>422</v>
      </c>
      <c r="M969" s="26" t="s">
        <v>2118</v>
      </c>
      <c r="N969" s="14">
        <v>45330</v>
      </c>
      <c r="O969" s="47" t="s">
        <v>1129</v>
      </c>
      <c r="P969" s="31">
        <v>0.5</v>
      </c>
      <c r="Q969" s="29">
        <v>90</v>
      </c>
      <c r="R969" s="32"/>
      <c r="S969" s="6"/>
      <c r="T969" s="17"/>
      <c r="U969" s="17"/>
      <c r="V969" s="17"/>
    </row>
    <row r="970" spans="1:22" s="225" customFormat="1" ht="15" customHeight="1" x14ac:dyDescent="0.2">
      <c r="A970" s="65" t="str">
        <f t="shared" si="70"/>
        <v>IT-Sicherheit20712019WIIOsterheider/Scheffer</v>
      </c>
      <c r="B970" s="179" t="s">
        <v>2119</v>
      </c>
      <c r="C970" s="227" t="s">
        <v>912</v>
      </c>
      <c r="D970" s="227" t="s">
        <v>40</v>
      </c>
      <c r="E970" s="227" t="s">
        <v>29</v>
      </c>
      <c r="F970" s="241" t="s">
        <v>48</v>
      </c>
      <c r="G970" s="227" t="s">
        <v>49</v>
      </c>
      <c r="H970" s="237">
        <v>2019</v>
      </c>
      <c r="I970" s="238">
        <v>4</v>
      </c>
      <c r="J970" s="238">
        <v>2071</v>
      </c>
      <c r="K970" s="227" t="s">
        <v>422</v>
      </c>
      <c r="L970" s="227" t="s">
        <v>422</v>
      </c>
      <c r="M970" s="227" t="s">
        <v>2118</v>
      </c>
      <c r="N970" s="206">
        <f>VLOOKUP($B970,$A$2:$T$1829,14,FALSE)</f>
        <v>45330</v>
      </c>
      <c r="O970" s="239" t="str">
        <f>VLOOKUP($B970,$A$2:$T$1829,15,FALSE)</f>
        <v>C6-13</v>
      </c>
      <c r="P970" s="208">
        <f>VLOOKUP($B970,$A$2:$T$1829,16,FALSE)</f>
        <v>0.5</v>
      </c>
      <c r="Q970" s="238">
        <v>90</v>
      </c>
      <c r="R970" s="242"/>
      <c r="S970" s="179"/>
      <c r="T970" s="179"/>
      <c r="U970" s="179"/>
      <c r="V970" s="179"/>
    </row>
    <row r="971" spans="1:22" s="225" customFormat="1" ht="15" customHeight="1" x14ac:dyDescent="0.2">
      <c r="A971" s="65" t="str">
        <f t="shared" si="70"/>
        <v>IT-Sicherheit20912019K79Osterheider/Scheffer</v>
      </c>
      <c r="B971" s="179" t="s">
        <v>2119</v>
      </c>
      <c r="C971" s="18" t="s">
        <v>912</v>
      </c>
      <c r="D971" s="39" t="s">
        <v>40</v>
      </c>
      <c r="E971" s="18" t="s">
        <v>29</v>
      </c>
      <c r="F971" s="19" t="s">
        <v>1393</v>
      </c>
      <c r="G971" s="18" t="s">
        <v>1416</v>
      </c>
      <c r="H971" s="20">
        <v>2019</v>
      </c>
      <c r="I971" s="21">
        <v>6</v>
      </c>
      <c r="J971" s="21">
        <v>2091</v>
      </c>
      <c r="K971" s="18" t="s">
        <v>422</v>
      </c>
      <c r="L971" s="18" t="s">
        <v>422</v>
      </c>
      <c r="M971" s="18" t="s">
        <v>2118</v>
      </c>
      <c r="N971" s="22">
        <f>VLOOKUP($B971,$A$2:$T$1829,14,FALSE)</f>
        <v>45330</v>
      </c>
      <c r="O971" s="41" t="str">
        <f>VLOOKUP($B971,$A$2:$T$1829,15,FALSE)</f>
        <v>C6-13</v>
      </c>
      <c r="P971" s="23">
        <f>VLOOKUP($B971,$A$2:$T$1829,16,FALSE)</f>
        <v>0.5</v>
      </c>
      <c r="Q971" s="21">
        <v>90</v>
      </c>
      <c r="R971" s="36"/>
      <c r="S971" s="17"/>
      <c r="T971" s="17"/>
      <c r="U971" s="179"/>
      <c r="V971" s="179"/>
    </row>
    <row r="972" spans="1:22" ht="15" customHeight="1" x14ac:dyDescent="0.2">
      <c r="A972" s="65" t="str">
        <f t="shared" si="70"/>
        <v>Jahresabschluss20512019IBMTheile</v>
      </c>
      <c r="B972" s="17" t="s">
        <v>2345</v>
      </c>
      <c r="C972" s="18" t="s">
        <v>1004</v>
      </c>
      <c r="D972" s="18" t="s">
        <v>17</v>
      </c>
      <c r="E972" s="18" t="s">
        <v>29</v>
      </c>
      <c r="F972" s="19" t="s">
        <v>1047</v>
      </c>
      <c r="G972" s="18" t="s">
        <v>1048</v>
      </c>
      <c r="H972" s="20">
        <v>2019</v>
      </c>
      <c r="I972" s="21">
        <v>4</v>
      </c>
      <c r="J972" s="21">
        <v>2051</v>
      </c>
      <c r="K972" s="18" t="s">
        <v>423</v>
      </c>
      <c r="L972" s="18" t="s">
        <v>423</v>
      </c>
      <c r="M972" s="18" t="s">
        <v>23</v>
      </c>
      <c r="N972" s="22">
        <f>VLOOKUP($B972,$A$2:$T$1829,14,FALSE)</f>
        <v>45336</v>
      </c>
      <c r="O972" s="35" t="str">
        <f>VLOOKUP($B972,$A$2:$T$1829,15,FALSE)</f>
        <v>Blue Box, H9</v>
      </c>
      <c r="P972" s="23">
        <f>VLOOKUP($B972,$A$2:$T$1829,16,FALSE)</f>
        <v>0.375</v>
      </c>
      <c r="Q972" s="21">
        <v>135</v>
      </c>
      <c r="R972" s="36"/>
      <c r="S972" s="17"/>
      <c r="T972" s="17"/>
      <c r="U972" s="166"/>
      <c r="V972" s="166"/>
    </row>
    <row r="973" spans="1:22" ht="15" customHeight="1" x14ac:dyDescent="0.2">
      <c r="A973" s="65" t="str">
        <f t="shared" si="70"/>
        <v>Jahresabschluss20512019IBMHendler</v>
      </c>
      <c r="B973" s="17" t="s">
        <v>2345</v>
      </c>
      <c r="C973" s="18" t="s">
        <v>1004</v>
      </c>
      <c r="D973" s="18" t="s">
        <v>17</v>
      </c>
      <c r="E973" s="18" t="s">
        <v>29</v>
      </c>
      <c r="F973" s="19" t="s">
        <v>1047</v>
      </c>
      <c r="G973" s="18" t="s">
        <v>1048</v>
      </c>
      <c r="H973" s="20">
        <v>2019</v>
      </c>
      <c r="I973" s="21">
        <v>4</v>
      </c>
      <c r="J973" s="21">
        <v>2051</v>
      </c>
      <c r="K973" s="18" t="s">
        <v>423</v>
      </c>
      <c r="L973" s="18" t="s">
        <v>423</v>
      </c>
      <c r="M973" s="18" t="s">
        <v>27</v>
      </c>
      <c r="N973" s="22">
        <f>VLOOKUP($B973,$A$2:$T$1829,14,FALSE)</f>
        <v>45336</v>
      </c>
      <c r="O973" s="35" t="str">
        <f>VLOOKUP($B973,$A$2:$T$1829,15,FALSE)</f>
        <v>Blue Box, H9</v>
      </c>
      <c r="P973" s="23">
        <f>VLOOKUP($B973,$A$2:$T$1829,16,FALSE)</f>
        <v>0.375</v>
      </c>
      <c r="Q973" s="21">
        <v>135</v>
      </c>
      <c r="R973" s="36"/>
      <c r="S973" s="17"/>
      <c r="T973" s="17"/>
      <c r="U973" s="179"/>
      <c r="V973" s="179"/>
    </row>
    <row r="974" spans="1:22" ht="15" customHeight="1" x14ac:dyDescent="0.2">
      <c r="A974" s="65" t="str">
        <f t="shared" si="70"/>
        <v>Jahresabschluss20512019IBMHannemann</v>
      </c>
      <c r="B974" s="17" t="s">
        <v>2345</v>
      </c>
      <c r="C974" s="18" t="s">
        <v>1004</v>
      </c>
      <c r="D974" s="18" t="s">
        <v>17</v>
      </c>
      <c r="E974" s="18" t="s">
        <v>29</v>
      </c>
      <c r="F974" s="19" t="s">
        <v>1047</v>
      </c>
      <c r="G974" s="18" t="s">
        <v>1048</v>
      </c>
      <c r="H974" s="20">
        <v>2019</v>
      </c>
      <c r="I974" s="21">
        <v>4</v>
      </c>
      <c r="J974" s="21">
        <v>2051</v>
      </c>
      <c r="K974" s="18" t="s">
        <v>423</v>
      </c>
      <c r="L974" s="18" t="s">
        <v>423</v>
      </c>
      <c r="M974" s="18" t="s">
        <v>668</v>
      </c>
      <c r="N974" s="22"/>
      <c r="O974" s="35" t="s">
        <v>206</v>
      </c>
      <c r="P974" s="23"/>
      <c r="Q974" s="21">
        <v>135</v>
      </c>
      <c r="R974" s="36"/>
      <c r="S974" s="17"/>
      <c r="T974" s="17"/>
      <c r="U974" s="166"/>
      <c r="V974" s="166"/>
    </row>
    <row r="975" spans="1:22" ht="15" customHeight="1" x14ac:dyDescent="0.2">
      <c r="A975" s="267" t="str">
        <f t="shared" si="70"/>
        <v>Jahresabschluss20512022A67Theile</v>
      </c>
      <c r="B975" s="179" t="s">
        <v>2345</v>
      </c>
      <c r="C975" s="227" t="s">
        <v>1004</v>
      </c>
      <c r="D975" s="227" t="s">
        <v>17</v>
      </c>
      <c r="E975" s="227" t="s">
        <v>29</v>
      </c>
      <c r="F975" s="241" t="s">
        <v>90</v>
      </c>
      <c r="G975" s="227" t="s">
        <v>91</v>
      </c>
      <c r="H975" s="237">
        <v>2022</v>
      </c>
      <c r="I975" s="238">
        <v>4</v>
      </c>
      <c r="J975" s="238">
        <v>2051</v>
      </c>
      <c r="K975" s="227" t="s">
        <v>423</v>
      </c>
      <c r="L975" s="227" t="s">
        <v>423</v>
      </c>
      <c r="M975" s="227" t="s">
        <v>23</v>
      </c>
      <c r="N975" s="206">
        <f>VLOOKUP($B975,$A$2:$T$1829,14,FALSE)</f>
        <v>45336</v>
      </c>
      <c r="O975" s="207" t="str">
        <f>VLOOKUP($B975,$A$2:$T$1829,15,FALSE)</f>
        <v>Blue Box, H9</v>
      </c>
      <c r="P975" s="208">
        <f>VLOOKUP($B975,$A$2:$T$1829,16,FALSE)</f>
        <v>0.375</v>
      </c>
      <c r="Q975" s="238">
        <v>135</v>
      </c>
      <c r="R975" s="242"/>
      <c r="S975" s="179"/>
      <c r="T975" s="179"/>
      <c r="U975" s="6"/>
      <c r="V975" s="6"/>
    </row>
    <row r="976" spans="1:22" ht="15" customHeight="1" x14ac:dyDescent="0.2">
      <c r="A976" s="267" t="str">
        <f t="shared" si="70"/>
        <v>Jahresabschluss20512022A67Hendler</v>
      </c>
      <c r="B976" s="179" t="s">
        <v>2345</v>
      </c>
      <c r="C976" s="227" t="s">
        <v>1004</v>
      </c>
      <c r="D976" s="227" t="s">
        <v>17</v>
      </c>
      <c r="E976" s="227" t="s">
        <v>29</v>
      </c>
      <c r="F976" s="241" t="s">
        <v>90</v>
      </c>
      <c r="G976" s="227" t="s">
        <v>91</v>
      </c>
      <c r="H976" s="237">
        <v>2022</v>
      </c>
      <c r="I976" s="238">
        <v>4</v>
      </c>
      <c r="J976" s="238">
        <v>2051</v>
      </c>
      <c r="K976" s="227" t="s">
        <v>423</v>
      </c>
      <c r="L976" s="227" t="s">
        <v>423</v>
      </c>
      <c r="M976" s="227" t="s">
        <v>27</v>
      </c>
      <c r="N976" s="206">
        <f>VLOOKUP($B976,$A$2:$T$1829,14,FALSE)</f>
        <v>45336</v>
      </c>
      <c r="O976" s="207" t="str">
        <f>VLOOKUP($B976,$A$2:$T$1829,15,FALSE)</f>
        <v>Blue Box, H9</v>
      </c>
      <c r="P976" s="208">
        <f>VLOOKUP($B976,$A$2:$T$1829,16,FALSE)</f>
        <v>0.375</v>
      </c>
      <c r="Q976" s="242">
        <v>135</v>
      </c>
      <c r="R976" s="242"/>
      <c r="S976" s="179"/>
      <c r="T976" s="179"/>
      <c r="U976" s="17"/>
      <c r="V976" s="17"/>
    </row>
    <row r="977" spans="1:22" ht="15" customHeight="1" x14ac:dyDescent="0.2">
      <c r="A977" s="65" t="str">
        <f t="shared" si="70"/>
        <v>Jahresabschluss20512019A67Theile</v>
      </c>
      <c r="B977" s="17" t="s">
        <v>2345</v>
      </c>
      <c r="C977" s="18" t="s">
        <v>1004</v>
      </c>
      <c r="D977" s="18" t="s">
        <v>17</v>
      </c>
      <c r="E977" s="18" t="s">
        <v>29</v>
      </c>
      <c r="F977" s="19" t="s">
        <v>90</v>
      </c>
      <c r="G977" s="18" t="s">
        <v>91</v>
      </c>
      <c r="H977" s="20">
        <v>2019</v>
      </c>
      <c r="I977" s="21">
        <v>4</v>
      </c>
      <c r="J977" s="21">
        <v>2051</v>
      </c>
      <c r="K977" s="18" t="s">
        <v>423</v>
      </c>
      <c r="L977" s="18" t="s">
        <v>423</v>
      </c>
      <c r="M977" s="18" t="s">
        <v>23</v>
      </c>
      <c r="N977" s="22">
        <f>VLOOKUP($B977,$A$2:$T$1829,14,FALSE)</f>
        <v>45336</v>
      </c>
      <c r="O977" s="35" t="str">
        <f>VLOOKUP($B977,$A$2:$T$1829,15,FALSE)</f>
        <v>Blue Box, H9</v>
      </c>
      <c r="P977" s="23">
        <f>VLOOKUP($B977,$A$2:$T$1829,16,FALSE)</f>
        <v>0.375</v>
      </c>
      <c r="Q977" s="21">
        <v>135</v>
      </c>
      <c r="R977" s="36"/>
      <c r="S977" s="17"/>
      <c r="T977" s="17"/>
      <c r="U977" s="181"/>
      <c r="V977" s="181"/>
    </row>
    <row r="978" spans="1:22" s="166" customFormat="1" ht="15" customHeight="1" x14ac:dyDescent="0.2">
      <c r="A978" s="25" t="str">
        <f t="shared" si="70"/>
        <v>Jahresabschluss20512019A67Hendler</v>
      </c>
      <c r="B978" s="6"/>
      <c r="C978" s="26" t="s">
        <v>1004</v>
      </c>
      <c r="D978" s="26" t="s">
        <v>17</v>
      </c>
      <c r="E978" s="26" t="s">
        <v>29</v>
      </c>
      <c r="F978" s="27" t="s">
        <v>90</v>
      </c>
      <c r="G978" s="26" t="s">
        <v>91</v>
      </c>
      <c r="H978" s="28">
        <v>2019</v>
      </c>
      <c r="I978" s="29">
        <v>4</v>
      </c>
      <c r="J978" s="29">
        <v>2051</v>
      </c>
      <c r="K978" s="26" t="s">
        <v>423</v>
      </c>
      <c r="L978" s="26" t="s">
        <v>423</v>
      </c>
      <c r="M978" s="26" t="s">
        <v>27</v>
      </c>
      <c r="N978" s="14">
        <v>45336</v>
      </c>
      <c r="O978" s="30" t="s">
        <v>1432</v>
      </c>
      <c r="P978" s="31">
        <v>0.375</v>
      </c>
      <c r="Q978" s="32">
        <v>135</v>
      </c>
      <c r="R978" s="32"/>
      <c r="S978" s="6"/>
      <c r="T978" s="6"/>
      <c r="U978" s="181"/>
      <c r="V978" s="181"/>
    </row>
    <row r="979" spans="1:22" s="171" customFormat="1" ht="15" customHeight="1" x14ac:dyDescent="0.2">
      <c r="A979" s="65" t="str">
        <f t="shared" si="70"/>
        <v>Jahresabschluss20512019A67Hannemann</v>
      </c>
      <c r="B979" s="15"/>
      <c r="C979" s="16" t="s">
        <v>1004</v>
      </c>
      <c r="D979" s="18" t="s">
        <v>17</v>
      </c>
      <c r="E979" s="18" t="s">
        <v>29</v>
      </c>
      <c r="F979" s="19" t="s">
        <v>90</v>
      </c>
      <c r="G979" s="18" t="s">
        <v>91</v>
      </c>
      <c r="H979" s="20">
        <v>2019</v>
      </c>
      <c r="I979" s="21">
        <v>4</v>
      </c>
      <c r="J979" s="21">
        <v>2051</v>
      </c>
      <c r="K979" s="18" t="s">
        <v>423</v>
      </c>
      <c r="L979" s="18" t="s">
        <v>423</v>
      </c>
      <c r="M979" s="18" t="s">
        <v>668</v>
      </c>
      <c r="N979" s="22"/>
      <c r="O979" s="41" t="s">
        <v>206</v>
      </c>
      <c r="P979" s="23"/>
      <c r="Q979" s="21">
        <v>135</v>
      </c>
      <c r="R979" s="36"/>
      <c r="S979" s="17"/>
      <c r="T979" s="17"/>
      <c r="U979" s="17"/>
      <c r="V979" s="17"/>
    </row>
    <row r="980" spans="1:22" ht="15" customHeight="1" x14ac:dyDescent="0.2">
      <c r="A980" s="65" t="str">
        <f t="shared" si="70"/>
        <v>Jahresabschluss: Ausgewählte Fragen der nationalen und inter-nationalen Rechnungslegung41212019IBMHendler/Theile</v>
      </c>
      <c r="B980" s="179" t="s">
        <v>1315</v>
      </c>
      <c r="C980" s="262" t="s">
        <v>1164</v>
      </c>
      <c r="D980" s="228" t="s">
        <v>17</v>
      </c>
      <c r="E980" s="228" t="s">
        <v>29</v>
      </c>
      <c r="F980" s="260" t="s">
        <v>1047</v>
      </c>
      <c r="G980" s="262" t="s">
        <v>1048</v>
      </c>
      <c r="H980" s="255">
        <v>2019</v>
      </c>
      <c r="I980" s="228">
        <v>8</v>
      </c>
      <c r="J980" s="280">
        <v>4121</v>
      </c>
      <c r="K980" s="227" t="s">
        <v>1170</v>
      </c>
      <c r="L980" s="227" t="s">
        <v>1170</v>
      </c>
      <c r="M980" s="227" t="s">
        <v>26</v>
      </c>
      <c r="N980" s="206"/>
      <c r="O980" s="207" t="str">
        <f>VLOOKUP($B980,$A$2:$T$1829,15,FALSE)</f>
        <v>Hausarbeit</v>
      </c>
      <c r="P980" s="208"/>
      <c r="Q980" s="238"/>
      <c r="R980" s="242"/>
      <c r="S980" s="179"/>
      <c r="T980" s="181"/>
      <c r="U980" s="179"/>
      <c r="V980" s="179"/>
    </row>
    <row r="981" spans="1:22" ht="15" customHeight="1" x14ac:dyDescent="0.2">
      <c r="A981" s="25" t="str">
        <f t="shared" si="70"/>
        <v>Jahresabschluss: Ausgewählte Fragen der nationalen und inter-nationalen Rechnungslegung41212019A67Hendler/Theile</v>
      </c>
      <c r="B981" s="181"/>
      <c r="C981" s="250" t="s">
        <v>1164</v>
      </c>
      <c r="D981" s="219" t="s">
        <v>17</v>
      </c>
      <c r="E981" s="219" t="s">
        <v>29</v>
      </c>
      <c r="F981" s="220" t="s">
        <v>90</v>
      </c>
      <c r="G981" s="219" t="s">
        <v>91</v>
      </c>
      <c r="H981" s="221">
        <v>2019</v>
      </c>
      <c r="I981" s="222">
        <v>5</v>
      </c>
      <c r="J981" s="222">
        <v>4121</v>
      </c>
      <c r="K981" s="219" t="s">
        <v>1170</v>
      </c>
      <c r="L981" s="219" t="s">
        <v>1170</v>
      </c>
      <c r="M981" s="219" t="s">
        <v>26</v>
      </c>
      <c r="N981" s="223"/>
      <c r="O981" s="281" t="s">
        <v>844</v>
      </c>
      <c r="P981" s="224"/>
      <c r="Q981" s="222"/>
      <c r="R981" s="232"/>
      <c r="S981" s="181"/>
      <c r="T981" s="6"/>
      <c r="U981" s="24"/>
      <c r="V981" s="24"/>
    </row>
    <row r="982" spans="1:22" ht="15" customHeight="1" x14ac:dyDescent="0.2">
      <c r="A982" s="65" t="str">
        <f t="shared" si="70"/>
        <v>Jahresabschluss:Ausgew Fragen der Rechnungslegung37212011IBMHendler/Theile</v>
      </c>
      <c r="B982" s="17" t="s">
        <v>1315</v>
      </c>
      <c r="C982" s="16" t="s">
        <v>887</v>
      </c>
      <c r="D982" s="18" t="s">
        <v>17</v>
      </c>
      <c r="E982" s="18" t="s">
        <v>29</v>
      </c>
      <c r="F982" s="19" t="s">
        <v>1047</v>
      </c>
      <c r="G982" s="18" t="s">
        <v>1048</v>
      </c>
      <c r="H982" s="20">
        <v>2011</v>
      </c>
      <c r="I982" s="21">
        <v>7</v>
      </c>
      <c r="J982" s="21">
        <v>3721</v>
      </c>
      <c r="K982" s="18" t="s">
        <v>1314</v>
      </c>
      <c r="L982" s="18" t="s">
        <v>96</v>
      </c>
      <c r="M982" s="16" t="s">
        <v>26</v>
      </c>
      <c r="N982" s="3"/>
      <c r="O982" s="270" t="str">
        <f>VLOOKUP($B982,$A$2:$T$1829,15,FALSE)</f>
        <v>Hausarbeit</v>
      </c>
      <c r="P982" s="5"/>
      <c r="Q982" s="66"/>
      <c r="R982" s="2"/>
      <c r="S982" s="17"/>
      <c r="T982" s="171"/>
      <c r="U982" s="17"/>
      <c r="V982" s="17"/>
    </row>
    <row r="983" spans="1:22" ht="15" customHeight="1" x14ac:dyDescent="0.2">
      <c r="A983" s="25" t="str">
        <f t="shared" si="70"/>
        <v>Kinematische Messtechnik30312021719Gundlich</v>
      </c>
      <c r="B983" s="181"/>
      <c r="C983" s="219" t="s">
        <v>1237</v>
      </c>
      <c r="D983" s="313" t="s">
        <v>76</v>
      </c>
      <c r="E983" s="219" t="s">
        <v>18</v>
      </c>
      <c r="F983" s="275">
        <v>719</v>
      </c>
      <c r="G983" s="219" t="s">
        <v>1230</v>
      </c>
      <c r="H983" s="221">
        <v>2021</v>
      </c>
      <c r="I983" s="222">
        <v>2</v>
      </c>
      <c r="J983" s="222">
        <v>3031</v>
      </c>
      <c r="K983" s="226" t="s">
        <v>1351</v>
      </c>
      <c r="L983" s="226" t="s">
        <v>1351</v>
      </c>
      <c r="M983" s="219" t="s">
        <v>442</v>
      </c>
      <c r="N983" s="223"/>
      <c r="O983" s="265" t="s">
        <v>431</v>
      </c>
      <c r="P983" s="224"/>
      <c r="Q983" s="232">
        <v>25</v>
      </c>
      <c r="R983" s="232"/>
      <c r="S983" s="181"/>
      <c r="T983" s="166"/>
      <c r="U983" s="187"/>
      <c r="V983" s="187"/>
    </row>
    <row r="984" spans="1:22" ht="15" customHeight="1" x14ac:dyDescent="0.2">
      <c r="A984" s="65" t="str">
        <f t="shared" si="70"/>
        <v>Kommunikationspolitik32212011IBMStark</v>
      </c>
      <c r="B984" s="17" t="s">
        <v>1304</v>
      </c>
      <c r="C984" s="18" t="s">
        <v>902</v>
      </c>
      <c r="D984" s="18" t="s">
        <v>17</v>
      </c>
      <c r="E984" s="18" t="s">
        <v>29</v>
      </c>
      <c r="F984" s="19" t="s">
        <v>1047</v>
      </c>
      <c r="G984" s="18" t="s">
        <v>1048</v>
      </c>
      <c r="H984" s="20">
        <v>2011</v>
      </c>
      <c r="I984" s="21">
        <v>7</v>
      </c>
      <c r="J984" s="21">
        <v>3221</v>
      </c>
      <c r="K984" s="18" t="s">
        <v>425</v>
      </c>
      <c r="L984" s="18" t="s">
        <v>425</v>
      </c>
      <c r="M984" s="18" t="s">
        <v>417</v>
      </c>
      <c r="N984" s="22">
        <f>VLOOKUP($B984,$A$2:$T$1829,14,FALSE)</f>
        <v>45329</v>
      </c>
      <c r="O984" s="35" t="str">
        <f>VLOOKUP($B984,$A$2:$T$1829,15,FALSE)</f>
        <v>AW3-35</v>
      </c>
      <c r="P984" s="23">
        <f>VLOOKUP($B984,$A$2:$T$1829,16,FALSE)</f>
        <v>0.375</v>
      </c>
      <c r="Q984" s="36">
        <v>90</v>
      </c>
      <c r="R984" s="36"/>
      <c r="S984" s="17"/>
      <c r="T984" s="17"/>
      <c r="U984" s="15"/>
      <c r="V984" s="15"/>
    </row>
    <row r="985" spans="1:22" ht="15" customHeight="1" x14ac:dyDescent="0.2">
      <c r="A985" s="65" t="str">
        <f t="shared" si="70"/>
        <v>Kommunikationspolitik41412019IBMStark</v>
      </c>
      <c r="B985" s="179" t="s">
        <v>1304</v>
      </c>
      <c r="C985" s="262" t="s">
        <v>1159</v>
      </c>
      <c r="D985" s="228" t="s">
        <v>17</v>
      </c>
      <c r="E985" s="228" t="s">
        <v>29</v>
      </c>
      <c r="F985" s="260" t="s">
        <v>1047</v>
      </c>
      <c r="G985" s="262" t="s">
        <v>1048</v>
      </c>
      <c r="H985" s="255">
        <v>2019</v>
      </c>
      <c r="I985" s="228">
        <v>8</v>
      </c>
      <c r="J985" s="280">
        <v>4141</v>
      </c>
      <c r="K985" s="262" t="s">
        <v>425</v>
      </c>
      <c r="L985" s="262" t="s">
        <v>425</v>
      </c>
      <c r="M985" s="227" t="s">
        <v>417</v>
      </c>
      <c r="N985" s="283">
        <f>VLOOKUP($B985,$A$2:$T$1829,14,FALSE)</f>
        <v>45329</v>
      </c>
      <c r="O985" s="270" t="str">
        <f>VLOOKUP($B985,$A$2:$T$1829,15,FALSE)</f>
        <v>AW3-35</v>
      </c>
      <c r="P985" s="208">
        <f>VLOOKUP($B985,$A$2:$T$1829,16,FALSE)</f>
        <v>0.375</v>
      </c>
      <c r="Q985" s="238">
        <v>90</v>
      </c>
      <c r="R985" s="242"/>
      <c r="S985" s="179"/>
      <c r="T985" s="6"/>
      <c r="U985" s="77"/>
      <c r="V985" s="77"/>
    </row>
    <row r="986" spans="1:22" ht="15" customHeight="1" x14ac:dyDescent="0.2">
      <c r="A986" s="243" t="str">
        <f t="shared" si="70"/>
        <v>Kommunikationspolitik41412019A67Stark</v>
      </c>
      <c r="B986" s="181"/>
      <c r="C986" s="250" t="s">
        <v>1159</v>
      </c>
      <c r="D986" s="219" t="s">
        <v>17</v>
      </c>
      <c r="E986" s="219" t="s">
        <v>29</v>
      </c>
      <c r="F986" s="220" t="s">
        <v>90</v>
      </c>
      <c r="G986" s="219" t="s">
        <v>91</v>
      </c>
      <c r="H986" s="221">
        <v>2019</v>
      </c>
      <c r="I986" s="222">
        <v>5</v>
      </c>
      <c r="J986" s="222">
        <v>4141</v>
      </c>
      <c r="K986" s="219" t="s">
        <v>425</v>
      </c>
      <c r="L986" s="219" t="s">
        <v>425</v>
      </c>
      <c r="M986" s="219" t="s">
        <v>417</v>
      </c>
      <c r="N986" s="246">
        <v>45329</v>
      </c>
      <c r="O986" s="247" t="s">
        <v>1558</v>
      </c>
      <c r="P986" s="224">
        <v>0.375</v>
      </c>
      <c r="Q986" s="222">
        <v>90</v>
      </c>
      <c r="R986" s="232"/>
      <c r="S986" s="181"/>
      <c r="T986" s="249"/>
      <c r="U986" s="17"/>
      <c r="V986" s="17"/>
    </row>
    <row r="987" spans="1:22" ht="15" customHeight="1" x14ac:dyDescent="0.2">
      <c r="A987" s="65" t="str">
        <f t="shared" si="70"/>
        <v>Konst. Bau Elektroversuch12912019MMTSchugt</v>
      </c>
      <c r="B987" s="17" t="s">
        <v>1411</v>
      </c>
      <c r="C987" s="18" t="s">
        <v>918</v>
      </c>
      <c r="D987" s="18" t="s">
        <v>28</v>
      </c>
      <c r="E987" s="18" t="s">
        <v>18</v>
      </c>
      <c r="F987" s="19" t="s">
        <v>42</v>
      </c>
      <c r="G987" s="18" t="s">
        <v>32</v>
      </c>
      <c r="H987" s="20">
        <v>2019</v>
      </c>
      <c r="I987" s="21">
        <v>1</v>
      </c>
      <c r="J987" s="21">
        <v>1291</v>
      </c>
      <c r="K987" s="18" t="s">
        <v>426</v>
      </c>
      <c r="L987" s="18" t="s">
        <v>426</v>
      </c>
      <c r="M987" s="18" t="s">
        <v>225</v>
      </c>
      <c r="N987" s="283"/>
      <c r="O987" s="270" t="str">
        <f>VLOOKUP($B987,$A$2:$T$1829,15,FALSE)</f>
        <v>Hausarbeit mit mündl. Prüfung</v>
      </c>
      <c r="P987" s="208"/>
      <c r="Q987" s="228"/>
      <c r="R987" s="179"/>
      <c r="S987" s="17"/>
      <c r="T987" s="181"/>
      <c r="U987" s="165"/>
      <c r="V987" s="165"/>
    </row>
    <row r="988" spans="1:22" ht="15" customHeight="1" x14ac:dyDescent="0.2">
      <c r="A988" s="25" t="str">
        <f t="shared" si="70"/>
        <v>Konst. Bau Elektroversuch12912019METSchugt</v>
      </c>
      <c r="B988" s="6"/>
      <c r="C988" s="26" t="s">
        <v>1980</v>
      </c>
      <c r="D988" s="26" t="s">
        <v>28</v>
      </c>
      <c r="E988" s="26" t="s">
        <v>18</v>
      </c>
      <c r="F988" s="27" t="s">
        <v>41</v>
      </c>
      <c r="G988" s="26" t="s">
        <v>46</v>
      </c>
      <c r="H988" s="28">
        <v>2019</v>
      </c>
      <c r="I988" s="29">
        <v>2</v>
      </c>
      <c r="J988" s="29">
        <v>1291</v>
      </c>
      <c r="K988" s="26" t="s">
        <v>426</v>
      </c>
      <c r="L988" s="26" t="s">
        <v>426</v>
      </c>
      <c r="M988" s="26" t="s">
        <v>225</v>
      </c>
      <c r="N988" s="246"/>
      <c r="O988" s="265" t="s">
        <v>918</v>
      </c>
      <c r="P988" s="224"/>
      <c r="Q988" s="234"/>
      <c r="R988" s="181"/>
      <c r="S988" s="6"/>
      <c r="T988" s="6"/>
      <c r="U988" s="129"/>
      <c r="V988" s="129"/>
    </row>
    <row r="989" spans="1:22" s="225" customFormat="1" ht="15" customHeight="1" x14ac:dyDescent="0.2">
      <c r="A989" s="25" t="str">
        <f t="shared" si="70"/>
        <v xml:space="preserve">Konstruktionssystematik30312020F04Dederichs-Koch </v>
      </c>
      <c r="B989" s="6"/>
      <c r="C989" s="26" t="s">
        <v>915</v>
      </c>
      <c r="D989" s="26" t="s">
        <v>40</v>
      </c>
      <c r="E989" s="26" t="s">
        <v>29</v>
      </c>
      <c r="F989" s="27" t="s">
        <v>53</v>
      </c>
      <c r="G989" s="26" t="s">
        <v>54</v>
      </c>
      <c r="H989" s="28">
        <v>2020</v>
      </c>
      <c r="I989" s="29">
        <v>5</v>
      </c>
      <c r="J989" s="29">
        <v>3031</v>
      </c>
      <c r="K989" s="26" t="s">
        <v>428</v>
      </c>
      <c r="L989" s="26" t="s">
        <v>428</v>
      </c>
      <c r="M989" s="26" t="s">
        <v>2253</v>
      </c>
      <c r="N989" s="60">
        <v>45329</v>
      </c>
      <c r="O989" s="78" t="s">
        <v>1127</v>
      </c>
      <c r="P989" s="31">
        <v>0.35416666666666669</v>
      </c>
      <c r="Q989" s="29">
        <v>180</v>
      </c>
      <c r="R989" s="32"/>
      <c r="S989" s="6"/>
      <c r="T989" s="6"/>
      <c r="U989" s="179"/>
      <c r="V989" s="179"/>
    </row>
    <row r="990" spans="1:22" s="225" customFormat="1" ht="15" customHeight="1" x14ac:dyDescent="0.2">
      <c r="A990" s="65" t="str">
        <f t="shared" si="70"/>
        <v>Konstruktionstechnik41912019K04Lützig</v>
      </c>
      <c r="B990" s="17" t="s">
        <v>1323</v>
      </c>
      <c r="C990" s="18" t="s">
        <v>1943</v>
      </c>
      <c r="D990" s="18" t="s">
        <v>28</v>
      </c>
      <c r="E990" s="18" t="s">
        <v>29</v>
      </c>
      <c r="F990" s="19" t="s">
        <v>69</v>
      </c>
      <c r="G990" s="18" t="s">
        <v>70</v>
      </c>
      <c r="H990" s="20">
        <v>2019</v>
      </c>
      <c r="I990" s="21">
        <v>8</v>
      </c>
      <c r="J990" s="21">
        <v>4191</v>
      </c>
      <c r="K990" s="18" t="s">
        <v>427</v>
      </c>
      <c r="L990" s="18" t="s">
        <v>427</v>
      </c>
      <c r="M990" s="18" t="s">
        <v>287</v>
      </c>
      <c r="N990" s="57">
        <f>VLOOKUP($B990,$A$2:$T$1829,14,FALSE)</f>
        <v>45331</v>
      </c>
      <c r="O990" s="58" t="str">
        <f>VLOOKUP($B990,$A$2:$T$1829,15,FALSE)</f>
        <v>C2-11</v>
      </c>
      <c r="P990" s="23">
        <f>VLOOKUP($B990,$A$2:$T$1829,16,FALSE)</f>
        <v>0.35416666666666669</v>
      </c>
      <c r="Q990" s="21">
        <v>120</v>
      </c>
      <c r="R990" s="36"/>
      <c r="S990" s="17"/>
      <c r="T990" s="15"/>
      <c r="U990" s="179"/>
      <c r="V990" s="179"/>
    </row>
    <row r="991" spans="1:22" s="252" customFormat="1" ht="15" customHeight="1" x14ac:dyDescent="0.2">
      <c r="A991" s="25" t="str">
        <f t="shared" si="70"/>
        <v>Konstruktionstechnik41912019704Lützig</v>
      </c>
      <c r="B991" s="181"/>
      <c r="C991" s="219" t="s">
        <v>1943</v>
      </c>
      <c r="D991" s="219" t="s">
        <v>28</v>
      </c>
      <c r="E991" s="219" t="s">
        <v>29</v>
      </c>
      <c r="F991" s="275">
        <v>704</v>
      </c>
      <c r="G991" s="219" t="s">
        <v>30</v>
      </c>
      <c r="H991" s="221">
        <v>2019</v>
      </c>
      <c r="I991" s="222">
        <v>5</v>
      </c>
      <c r="J991" s="222">
        <v>4191</v>
      </c>
      <c r="K991" s="219" t="s">
        <v>427</v>
      </c>
      <c r="L991" s="219" t="s">
        <v>427</v>
      </c>
      <c r="M991" s="219" t="s">
        <v>287</v>
      </c>
      <c r="N991" s="246">
        <v>45331</v>
      </c>
      <c r="O991" s="247" t="s">
        <v>1829</v>
      </c>
      <c r="P991" s="224">
        <v>0.35416666666666669</v>
      </c>
      <c r="Q991" s="222">
        <v>120</v>
      </c>
      <c r="R991" s="232"/>
      <c r="S991" s="181"/>
      <c r="T991" s="15"/>
      <c r="U991" s="181"/>
      <c r="V991" s="181"/>
    </row>
    <row r="992" spans="1:22" s="264" customFormat="1" ht="15" customHeight="1" x14ac:dyDescent="0.2">
      <c r="A992" s="65" t="str">
        <f t="shared" si="70"/>
        <v>Konstruktionstechnik41912019K04Lützig</v>
      </c>
      <c r="B992" s="179" t="s">
        <v>1323</v>
      </c>
      <c r="C992" s="227" t="s">
        <v>1943</v>
      </c>
      <c r="D992" s="227" t="s">
        <v>28</v>
      </c>
      <c r="E992" s="227" t="s">
        <v>29</v>
      </c>
      <c r="F992" s="241" t="s">
        <v>69</v>
      </c>
      <c r="G992" s="227" t="s">
        <v>70</v>
      </c>
      <c r="H992" s="237">
        <v>2019</v>
      </c>
      <c r="I992" s="238">
        <v>7</v>
      </c>
      <c r="J992" s="238">
        <v>4191</v>
      </c>
      <c r="K992" s="227" t="s">
        <v>427</v>
      </c>
      <c r="L992" s="227" t="s">
        <v>427</v>
      </c>
      <c r="M992" s="227" t="s">
        <v>287</v>
      </c>
      <c r="N992" s="283">
        <f>VLOOKUP($B992,$A$2:$T$1829,14,FALSE)</f>
        <v>45331</v>
      </c>
      <c r="O992" s="284" t="str">
        <f>VLOOKUP($B992,$A$2:$T$1829,15,FALSE)</f>
        <v>C2-11</v>
      </c>
      <c r="P992" s="208">
        <f>VLOOKUP($B992,$A$2:$T$1829,16,FALSE)</f>
        <v>0.35416666666666669</v>
      </c>
      <c r="Q992" s="238">
        <v>120</v>
      </c>
      <c r="R992" s="242"/>
      <c r="S992" s="179"/>
      <c r="T992" s="249"/>
      <c r="U992" s="179"/>
      <c r="V992" s="179"/>
    </row>
    <row r="993" spans="1:22" s="225" customFormat="1" ht="15" customHeight="1" x14ac:dyDescent="0.2">
      <c r="A993" s="65" t="str">
        <f t="shared" si="70"/>
        <v>Konstruktionstechnik41912019K57Lützig</v>
      </c>
      <c r="B993" s="17" t="s">
        <v>1323</v>
      </c>
      <c r="C993" s="18" t="s">
        <v>1943</v>
      </c>
      <c r="D993" s="18" t="s">
        <v>28</v>
      </c>
      <c r="E993" s="18" t="s">
        <v>29</v>
      </c>
      <c r="F993" s="19" t="s">
        <v>35</v>
      </c>
      <c r="G993" s="18" t="s">
        <v>36</v>
      </c>
      <c r="H993" s="20">
        <v>2019</v>
      </c>
      <c r="I993" s="21">
        <v>7</v>
      </c>
      <c r="J993" s="21">
        <v>4191</v>
      </c>
      <c r="K993" s="18" t="s">
        <v>427</v>
      </c>
      <c r="L993" s="18" t="s">
        <v>427</v>
      </c>
      <c r="M993" s="18" t="s">
        <v>287</v>
      </c>
      <c r="N993" s="106">
        <f>VLOOKUP($B993,$A$2:$T$1829,14,FALSE)</f>
        <v>45331</v>
      </c>
      <c r="O993" s="105" t="str">
        <f>VLOOKUP($B993,$A$2:$T$1829,15,FALSE)</f>
        <v>C2-11</v>
      </c>
      <c r="P993" s="96">
        <f>VLOOKUP($B993,$A$2:$T$1829,16,FALSE)</f>
        <v>0.35416666666666669</v>
      </c>
      <c r="Q993" s="21">
        <v>120</v>
      </c>
      <c r="R993" s="36"/>
      <c r="S993" s="17"/>
      <c r="T993" s="17"/>
      <c r="U993" s="6"/>
      <c r="V993" s="6"/>
    </row>
    <row r="994" spans="1:22" s="225" customFormat="1" ht="15" customHeight="1" x14ac:dyDescent="0.2">
      <c r="A994" s="65" t="str">
        <f t="shared" si="70"/>
        <v>Konstruktionstechnik41912019757Lützig</v>
      </c>
      <c r="B994" s="17" t="s">
        <v>1323</v>
      </c>
      <c r="C994" s="18" t="s">
        <v>1943</v>
      </c>
      <c r="D994" s="18" t="s">
        <v>28</v>
      </c>
      <c r="E994" s="18" t="s">
        <v>29</v>
      </c>
      <c r="F994" s="19">
        <v>757</v>
      </c>
      <c r="G994" s="18" t="s">
        <v>32</v>
      </c>
      <c r="H994" s="20">
        <v>2019</v>
      </c>
      <c r="I994" s="21">
        <v>5</v>
      </c>
      <c r="J994" s="21">
        <v>4191</v>
      </c>
      <c r="K994" s="18" t="s">
        <v>427</v>
      </c>
      <c r="L994" s="18" t="s">
        <v>427</v>
      </c>
      <c r="M994" s="18" t="s">
        <v>287</v>
      </c>
      <c r="N994" s="106">
        <f>VLOOKUP($B994,$A$2:$T$1829,14,FALSE)</f>
        <v>45331</v>
      </c>
      <c r="O994" s="105" t="str">
        <f>VLOOKUP($B994,$A$2:$T$1829,15,FALSE)</f>
        <v>C2-11</v>
      </c>
      <c r="P994" s="96">
        <f>VLOOKUP($B994,$A$2:$T$1829,16,FALSE)</f>
        <v>0.35416666666666669</v>
      </c>
      <c r="Q994" s="21">
        <v>120</v>
      </c>
      <c r="R994" s="36"/>
      <c r="S994" s="17"/>
      <c r="T994" s="15"/>
      <c r="U994" s="6"/>
      <c r="V994" s="6"/>
    </row>
    <row r="995" spans="1:22" ht="15" customHeight="1" x14ac:dyDescent="0.2">
      <c r="A995" s="65" t="str">
        <f t="shared" si="70"/>
        <v>Konstruktionstechnik40312019WIELützig</v>
      </c>
      <c r="B995" s="17" t="s">
        <v>1323</v>
      </c>
      <c r="C995" s="18" t="s">
        <v>1943</v>
      </c>
      <c r="D995" s="18" t="s">
        <v>17</v>
      </c>
      <c r="E995" s="18" t="s">
        <v>29</v>
      </c>
      <c r="F995" s="19" t="s">
        <v>55</v>
      </c>
      <c r="G995" s="18" t="s">
        <v>83</v>
      </c>
      <c r="H995" s="20">
        <v>2019</v>
      </c>
      <c r="I995" s="21">
        <v>5</v>
      </c>
      <c r="J995" s="21">
        <v>4031</v>
      </c>
      <c r="K995" s="18" t="s">
        <v>427</v>
      </c>
      <c r="L995" s="18" t="s">
        <v>427</v>
      </c>
      <c r="M995" s="18" t="s">
        <v>287</v>
      </c>
      <c r="N995" s="106">
        <f>VLOOKUP($B995,$A$2:$T$1829,14,FALSE)</f>
        <v>45331</v>
      </c>
      <c r="O995" s="105" t="str">
        <f>VLOOKUP($B995,$A$2:$T$1829,15,FALSE)</f>
        <v>C2-11</v>
      </c>
      <c r="P995" s="96">
        <f>VLOOKUP($B995,$A$2:$T$1829,16,FALSE)</f>
        <v>0.35416666666666669</v>
      </c>
      <c r="Q995" s="21">
        <v>120</v>
      </c>
      <c r="R995" s="36"/>
      <c r="S995" s="17"/>
      <c r="T995" s="15"/>
      <c r="U995" s="15"/>
      <c r="V995" s="15"/>
    </row>
    <row r="996" spans="1:22" ht="15" customHeight="1" x14ac:dyDescent="0.2">
      <c r="A996" s="25" t="str">
        <f t="shared" si="70"/>
        <v>Konstruktiver Glasbau39112018758Busch</v>
      </c>
      <c r="B996" s="6"/>
      <c r="C996" s="26" t="s">
        <v>912</v>
      </c>
      <c r="D996" s="26" t="s">
        <v>84</v>
      </c>
      <c r="E996" s="26" t="s">
        <v>29</v>
      </c>
      <c r="F996" s="27" t="s">
        <v>2102</v>
      </c>
      <c r="G996" s="26" t="s">
        <v>121</v>
      </c>
      <c r="H996" s="28">
        <v>2018</v>
      </c>
      <c r="I996" s="29">
        <v>5</v>
      </c>
      <c r="J996" s="222">
        <v>3911</v>
      </c>
      <c r="K996" s="26" t="s">
        <v>2103</v>
      </c>
      <c r="L996" s="26" t="s">
        <v>2103</v>
      </c>
      <c r="M996" s="26" t="s">
        <v>1800</v>
      </c>
      <c r="N996" s="298"/>
      <c r="O996" s="93" t="s">
        <v>206</v>
      </c>
      <c r="P996" s="99"/>
      <c r="Q996" s="29">
        <v>90</v>
      </c>
      <c r="R996" s="32"/>
      <c r="S996" s="6"/>
      <c r="T996" s="24"/>
      <c r="U996" s="181"/>
      <c r="V996" s="181"/>
    </row>
    <row r="997" spans="1:22" ht="15" customHeight="1" x14ac:dyDescent="0.2">
      <c r="A997" s="65" t="str">
        <f t="shared" si="70"/>
        <v>Konstruktiver Glasbau39112018K58Busch</v>
      </c>
      <c r="B997" s="17" t="s">
        <v>2113</v>
      </c>
      <c r="C997" s="18" t="s">
        <v>912</v>
      </c>
      <c r="D997" s="18" t="s">
        <v>84</v>
      </c>
      <c r="E997" s="18" t="s">
        <v>29</v>
      </c>
      <c r="F997" s="19" t="s">
        <v>119</v>
      </c>
      <c r="G997" s="18" t="s">
        <v>121</v>
      </c>
      <c r="H997" s="20">
        <v>2018</v>
      </c>
      <c r="I997" s="21">
        <v>7</v>
      </c>
      <c r="J997" s="238">
        <v>3911</v>
      </c>
      <c r="K997" s="18" t="s">
        <v>2103</v>
      </c>
      <c r="L997" s="18" t="s">
        <v>2103</v>
      </c>
      <c r="M997" s="18" t="s">
        <v>1800</v>
      </c>
      <c r="N997" s="287"/>
      <c r="O997" s="87" t="str">
        <f>VLOOKUP($B997,$A$2:$T$1829,15,FALSE)</f>
        <v>wird nicht angeboten</v>
      </c>
      <c r="P997" s="96"/>
      <c r="Q997" s="21">
        <v>90</v>
      </c>
      <c r="R997" s="36"/>
      <c r="S997" s="17"/>
      <c r="T997" s="15"/>
      <c r="U997" s="17"/>
      <c r="V997" s="17"/>
    </row>
    <row r="998" spans="1:22" ht="15" customHeight="1" x14ac:dyDescent="0.2">
      <c r="A998" s="25" t="str">
        <f t="shared" si="70"/>
        <v>Konzept. u. Entw. Smart City22112019METMecit</v>
      </c>
      <c r="B998" s="129"/>
      <c r="C998" s="26" t="s">
        <v>927</v>
      </c>
      <c r="D998" s="130" t="s">
        <v>40</v>
      </c>
      <c r="E998" s="130" t="s">
        <v>18</v>
      </c>
      <c r="F998" s="131" t="s">
        <v>41</v>
      </c>
      <c r="G998" s="130" t="s">
        <v>46</v>
      </c>
      <c r="H998" s="132">
        <v>2019</v>
      </c>
      <c r="I998" s="133">
        <v>2</v>
      </c>
      <c r="J998" s="133">
        <v>2211</v>
      </c>
      <c r="K998" s="229" t="s">
        <v>429</v>
      </c>
      <c r="L998" s="130" t="s">
        <v>429</v>
      </c>
      <c r="M998" s="130" t="s">
        <v>430</v>
      </c>
      <c r="N998" s="134"/>
      <c r="O998" s="30" t="s">
        <v>896</v>
      </c>
      <c r="P998" s="135"/>
      <c r="Q998" s="149">
        <v>45</v>
      </c>
      <c r="R998" s="149"/>
      <c r="S998" s="6"/>
      <c r="T998" s="181"/>
      <c r="U998" s="179"/>
      <c r="V998" s="179"/>
    </row>
    <row r="999" spans="1:22" ht="15" customHeight="1" x14ac:dyDescent="0.2">
      <c r="A999" s="65" t="str">
        <f t="shared" si="70"/>
        <v>Konzept. u. Entw. Smart City42102016MITMecit</v>
      </c>
      <c r="B999" s="17" t="s">
        <v>926</v>
      </c>
      <c r="C999" s="18" t="s">
        <v>1986</v>
      </c>
      <c r="D999" s="18" t="s">
        <v>40</v>
      </c>
      <c r="E999" s="18" t="s">
        <v>18</v>
      </c>
      <c r="F999" s="19" t="s">
        <v>157</v>
      </c>
      <c r="G999" s="18" t="s">
        <v>51</v>
      </c>
      <c r="H999" s="20">
        <v>2016</v>
      </c>
      <c r="I999" s="21">
        <v>2</v>
      </c>
      <c r="J999" s="21">
        <v>4210</v>
      </c>
      <c r="K999" s="18" t="s">
        <v>429</v>
      </c>
      <c r="L999" s="18" t="s">
        <v>429</v>
      </c>
      <c r="M999" s="18" t="s">
        <v>430</v>
      </c>
      <c r="N999" s="22"/>
      <c r="O999" s="35" t="str">
        <f>VLOOKUP($B999,$A$2:$T$1829,15,FALSE)</f>
        <v>Referat mit mündl. Prüfung</v>
      </c>
      <c r="P999" s="23"/>
      <c r="Q999" s="36">
        <v>45</v>
      </c>
      <c r="R999" s="36"/>
      <c r="S999" s="17"/>
      <c r="T999" s="129"/>
      <c r="U999" s="24"/>
      <c r="V999" s="24"/>
    </row>
    <row r="1000" spans="1:22" s="225" customFormat="1" ht="15" customHeight="1" x14ac:dyDescent="0.2">
      <c r="A1000" s="65" t="str">
        <f t="shared" si="70"/>
        <v>Konzeption und Entwicklung von Smart-City-Lösungen22112019MMTMecit</v>
      </c>
      <c r="B1000" s="17" t="s">
        <v>926</v>
      </c>
      <c r="C1000" s="63" t="s">
        <v>920</v>
      </c>
      <c r="D1000" s="63" t="s">
        <v>28</v>
      </c>
      <c r="E1000" s="63" t="s">
        <v>18</v>
      </c>
      <c r="F1000" s="83" t="s">
        <v>42</v>
      </c>
      <c r="G1000" s="63" t="s">
        <v>32</v>
      </c>
      <c r="H1000" s="94">
        <v>2019</v>
      </c>
      <c r="I1000" s="64">
        <v>1</v>
      </c>
      <c r="J1000" s="64">
        <v>2211</v>
      </c>
      <c r="K1000" s="63" t="s">
        <v>919</v>
      </c>
      <c r="L1000" s="63" t="s">
        <v>919</v>
      </c>
      <c r="M1000" s="63" t="s">
        <v>430</v>
      </c>
      <c r="N1000" s="95"/>
      <c r="O1000" s="87" t="str">
        <f>VLOOKUP($B1000,$A$2:$T$1829,15,FALSE)</f>
        <v>Referat mit mündl. Prüfung</v>
      </c>
      <c r="P1000" s="111"/>
      <c r="Q1000" s="17">
        <v>45</v>
      </c>
      <c r="R1000" s="17"/>
      <c r="S1000" s="17"/>
      <c r="T1000" s="17"/>
      <c r="U1000" s="17"/>
      <c r="V1000" s="17"/>
    </row>
    <row r="1001" spans="1:22" s="225" customFormat="1" ht="15" customHeight="1" x14ac:dyDescent="0.2">
      <c r="A1001" s="65" t="str">
        <f t="shared" si="70"/>
        <v>Kostenmanagement 131912019WIBWiesmann</v>
      </c>
      <c r="B1001" s="179" t="s">
        <v>1317</v>
      </c>
      <c r="C1001" s="262" t="s">
        <v>1159</v>
      </c>
      <c r="D1001" s="228" t="s">
        <v>17</v>
      </c>
      <c r="E1001" s="228" t="s">
        <v>29</v>
      </c>
      <c r="F1001" s="260" t="s">
        <v>101</v>
      </c>
      <c r="G1001" s="262" t="s">
        <v>102</v>
      </c>
      <c r="H1001" s="255">
        <v>2019</v>
      </c>
      <c r="I1001" s="228">
        <v>5</v>
      </c>
      <c r="J1001" s="280">
        <v>3191</v>
      </c>
      <c r="K1001" s="262" t="s">
        <v>432</v>
      </c>
      <c r="L1001" s="262" t="s">
        <v>432</v>
      </c>
      <c r="M1001" s="227" t="s">
        <v>200</v>
      </c>
      <c r="N1001" s="206">
        <f t="shared" ref="N1001:N1006" si="71">VLOOKUP($B1001,$A$2:$T$3321,14,FALSE)</f>
        <v>45323</v>
      </c>
      <c r="O1001" s="207" t="str">
        <f t="shared" ref="O1001:O1006" si="72">VLOOKUP($B1001,$A$2:$T$3321,15,FALSE)</f>
        <v>AW1-40</v>
      </c>
      <c r="P1001" s="208">
        <f t="shared" ref="P1001:P1006" si="73">VLOOKUP($B1001,$A$2:$T$3321,16,FALSE)</f>
        <v>0.58333333333333337</v>
      </c>
      <c r="Q1001" s="242">
        <v>90</v>
      </c>
      <c r="R1001" s="242"/>
      <c r="S1001" s="179"/>
      <c r="T1001" s="181"/>
      <c r="U1001" s="240"/>
      <c r="V1001" s="240"/>
    </row>
    <row r="1002" spans="1:22" s="225" customFormat="1" ht="15" customHeight="1" x14ac:dyDescent="0.2">
      <c r="A1002" s="65" t="str">
        <f t="shared" si="70"/>
        <v>Kostenmanagement 131912019WIIWiesmann</v>
      </c>
      <c r="B1002" s="179" t="s">
        <v>1317</v>
      </c>
      <c r="C1002" s="262" t="s">
        <v>1159</v>
      </c>
      <c r="D1002" s="228" t="s">
        <v>17</v>
      </c>
      <c r="E1002" s="228" t="s">
        <v>29</v>
      </c>
      <c r="F1002" s="260" t="s">
        <v>48</v>
      </c>
      <c r="G1002" s="262" t="s">
        <v>49</v>
      </c>
      <c r="H1002" s="255">
        <v>2019</v>
      </c>
      <c r="I1002" s="228">
        <v>5</v>
      </c>
      <c r="J1002" s="280">
        <v>3191</v>
      </c>
      <c r="K1002" s="262" t="s">
        <v>432</v>
      </c>
      <c r="L1002" s="262" t="s">
        <v>432</v>
      </c>
      <c r="M1002" s="227" t="s">
        <v>200</v>
      </c>
      <c r="N1002" s="206">
        <f t="shared" si="71"/>
        <v>45323</v>
      </c>
      <c r="O1002" s="207" t="str">
        <f t="shared" si="72"/>
        <v>AW1-40</v>
      </c>
      <c r="P1002" s="208">
        <f t="shared" si="73"/>
        <v>0.58333333333333337</v>
      </c>
      <c r="Q1002" s="242">
        <v>90</v>
      </c>
      <c r="R1002" s="242"/>
      <c r="S1002" s="179"/>
      <c r="T1002" s="6"/>
      <c r="U1002" s="181"/>
      <c r="V1002" s="181"/>
    </row>
    <row r="1003" spans="1:22" ht="15" customHeight="1" x14ac:dyDescent="0.2">
      <c r="A1003" s="65" t="str">
        <f t="shared" si="70"/>
        <v>Kostenmanagement 131912019WIMWiesmann</v>
      </c>
      <c r="B1003" s="179" t="s">
        <v>1317</v>
      </c>
      <c r="C1003" s="262" t="s">
        <v>1159</v>
      </c>
      <c r="D1003" s="228" t="s">
        <v>17</v>
      </c>
      <c r="E1003" s="228" t="s">
        <v>29</v>
      </c>
      <c r="F1003" s="260" t="s">
        <v>82</v>
      </c>
      <c r="G1003" s="262" t="s">
        <v>83</v>
      </c>
      <c r="H1003" s="255">
        <v>2019</v>
      </c>
      <c r="I1003" s="228">
        <v>5</v>
      </c>
      <c r="J1003" s="280">
        <v>3191</v>
      </c>
      <c r="K1003" s="262" t="s">
        <v>432</v>
      </c>
      <c r="L1003" s="262" t="s">
        <v>432</v>
      </c>
      <c r="M1003" s="227" t="s">
        <v>200</v>
      </c>
      <c r="N1003" s="206">
        <f t="shared" si="71"/>
        <v>45323</v>
      </c>
      <c r="O1003" s="207" t="str">
        <f t="shared" si="72"/>
        <v>AW1-40</v>
      </c>
      <c r="P1003" s="208">
        <f t="shared" si="73"/>
        <v>0.58333333333333337</v>
      </c>
      <c r="Q1003" s="242">
        <v>90</v>
      </c>
      <c r="R1003" s="242"/>
      <c r="S1003" s="179"/>
      <c r="T1003" s="181"/>
      <c r="U1003" s="179"/>
      <c r="V1003" s="179"/>
    </row>
    <row r="1004" spans="1:22" ht="15" customHeight="1" x14ac:dyDescent="0.2">
      <c r="A1004" s="65" t="str">
        <f t="shared" si="70"/>
        <v>Kostenmanagement 131912019WIEWiesmann</v>
      </c>
      <c r="B1004" s="179" t="s">
        <v>1317</v>
      </c>
      <c r="C1004" s="262" t="s">
        <v>1159</v>
      </c>
      <c r="D1004" s="228" t="s">
        <v>17</v>
      </c>
      <c r="E1004" s="228" t="s">
        <v>29</v>
      </c>
      <c r="F1004" s="260" t="s">
        <v>55</v>
      </c>
      <c r="G1004" s="16" t="s">
        <v>259</v>
      </c>
      <c r="H1004" s="255">
        <v>2019</v>
      </c>
      <c r="I1004" s="228">
        <v>5</v>
      </c>
      <c r="J1004" s="280">
        <v>3191</v>
      </c>
      <c r="K1004" s="262" t="s">
        <v>432</v>
      </c>
      <c r="L1004" s="262" t="s">
        <v>432</v>
      </c>
      <c r="M1004" s="227" t="s">
        <v>200</v>
      </c>
      <c r="N1004" s="206">
        <f t="shared" si="71"/>
        <v>45323</v>
      </c>
      <c r="O1004" s="207" t="str">
        <f t="shared" si="72"/>
        <v>AW1-40</v>
      </c>
      <c r="P1004" s="208">
        <f t="shared" si="73"/>
        <v>0.58333333333333337</v>
      </c>
      <c r="Q1004" s="238">
        <v>90</v>
      </c>
      <c r="R1004" s="242"/>
      <c r="S1004" s="179"/>
      <c r="T1004" s="181"/>
      <c r="U1004" s="17"/>
      <c r="V1004" s="17"/>
    </row>
    <row r="1005" spans="1:22" ht="15" customHeight="1" x14ac:dyDescent="0.2">
      <c r="A1005" s="65" t="str">
        <f t="shared" si="70"/>
        <v>Kostenmanagement 132412011IBMWiesmann</v>
      </c>
      <c r="B1005" s="17" t="s">
        <v>1317</v>
      </c>
      <c r="C1005" s="18" t="s">
        <v>1159</v>
      </c>
      <c r="D1005" s="18" t="s">
        <v>17</v>
      </c>
      <c r="E1005" s="18" t="s">
        <v>29</v>
      </c>
      <c r="F1005" s="19" t="s">
        <v>1047</v>
      </c>
      <c r="G1005" s="18" t="s">
        <v>1048</v>
      </c>
      <c r="H1005" s="20">
        <v>2011</v>
      </c>
      <c r="I1005" s="21">
        <v>7</v>
      </c>
      <c r="J1005" s="21">
        <v>3241</v>
      </c>
      <c r="K1005" s="18" t="s">
        <v>432</v>
      </c>
      <c r="L1005" s="18" t="s">
        <v>432</v>
      </c>
      <c r="M1005" s="18" t="s">
        <v>200</v>
      </c>
      <c r="N1005" s="22">
        <f t="shared" si="71"/>
        <v>45323</v>
      </c>
      <c r="O1005" s="35" t="str">
        <f t="shared" si="72"/>
        <v>AW1-40</v>
      </c>
      <c r="P1005" s="23">
        <f t="shared" si="73"/>
        <v>0.58333333333333337</v>
      </c>
      <c r="Q1005" s="36">
        <v>90</v>
      </c>
      <c r="R1005" s="36"/>
      <c r="S1005" s="17"/>
      <c r="T1005" s="181"/>
      <c r="U1005" s="17"/>
      <c r="V1005" s="6"/>
    </row>
    <row r="1006" spans="1:22" ht="15" customHeight="1" x14ac:dyDescent="0.2">
      <c r="A1006" s="65" t="str">
        <f t="shared" si="70"/>
        <v>Kostenmanagement 131912019IBMWiesmann</v>
      </c>
      <c r="B1006" s="179" t="s">
        <v>1317</v>
      </c>
      <c r="C1006" s="262" t="s">
        <v>1159</v>
      </c>
      <c r="D1006" s="228" t="s">
        <v>17</v>
      </c>
      <c r="E1006" s="228" t="s">
        <v>29</v>
      </c>
      <c r="F1006" s="260" t="s">
        <v>1047</v>
      </c>
      <c r="G1006" s="262" t="s">
        <v>1048</v>
      </c>
      <c r="H1006" s="255">
        <v>2019</v>
      </c>
      <c r="I1006" s="228">
        <v>7</v>
      </c>
      <c r="J1006" s="280">
        <v>3191</v>
      </c>
      <c r="K1006" s="262" t="s">
        <v>432</v>
      </c>
      <c r="L1006" s="262" t="s">
        <v>432</v>
      </c>
      <c r="M1006" s="227" t="s">
        <v>200</v>
      </c>
      <c r="N1006" s="206">
        <f t="shared" si="71"/>
        <v>45323</v>
      </c>
      <c r="O1006" s="207" t="str">
        <f t="shared" si="72"/>
        <v>AW1-40</v>
      </c>
      <c r="P1006" s="208">
        <f t="shared" si="73"/>
        <v>0.58333333333333337</v>
      </c>
      <c r="Q1006" s="242">
        <v>90</v>
      </c>
      <c r="R1006" s="242"/>
      <c r="S1006" s="179"/>
      <c r="T1006" s="181"/>
      <c r="U1006" s="17"/>
      <c r="V1006" s="17"/>
    </row>
    <row r="1007" spans="1:22" ht="15" customHeight="1" x14ac:dyDescent="0.2">
      <c r="A1007" s="25" t="str">
        <f t="shared" si="70"/>
        <v>Kostenmanagement 131912019A67Wiesmann</v>
      </c>
      <c r="B1007" s="181"/>
      <c r="C1007" s="250" t="s">
        <v>1159</v>
      </c>
      <c r="D1007" s="234" t="s">
        <v>17</v>
      </c>
      <c r="E1007" s="234" t="s">
        <v>29</v>
      </c>
      <c r="F1007" s="257" t="s">
        <v>90</v>
      </c>
      <c r="G1007" s="250" t="s">
        <v>91</v>
      </c>
      <c r="H1007" s="258">
        <v>2019</v>
      </c>
      <c r="I1007" s="234">
        <v>5</v>
      </c>
      <c r="J1007" s="251">
        <v>3191</v>
      </c>
      <c r="K1007" s="250" t="s">
        <v>432</v>
      </c>
      <c r="L1007" s="250" t="s">
        <v>432</v>
      </c>
      <c r="M1007" s="219" t="s">
        <v>200</v>
      </c>
      <c r="N1007" s="223">
        <v>45323</v>
      </c>
      <c r="O1007" s="191" t="s">
        <v>1568</v>
      </c>
      <c r="P1007" s="224">
        <v>0.58333333333333337</v>
      </c>
      <c r="Q1007" s="232">
        <v>90</v>
      </c>
      <c r="R1007" s="232"/>
      <c r="S1007" s="181"/>
      <c r="T1007" s="17"/>
      <c r="U1007" s="179"/>
      <c r="V1007" s="179"/>
    </row>
    <row r="1008" spans="1:22" ht="15" customHeight="1" x14ac:dyDescent="0.2">
      <c r="A1008" s="65" t="str">
        <f t="shared" si="70"/>
        <v>Kostenmanagement 240812011A67Wiesmann</v>
      </c>
      <c r="B1008" s="17" t="s">
        <v>1316</v>
      </c>
      <c r="C1008" s="18" t="s">
        <v>886</v>
      </c>
      <c r="D1008" s="18" t="s">
        <v>17</v>
      </c>
      <c r="E1008" s="18" t="s">
        <v>29</v>
      </c>
      <c r="F1008" s="19" t="s">
        <v>90</v>
      </c>
      <c r="G1008" s="18" t="s">
        <v>91</v>
      </c>
      <c r="H1008" s="20">
        <v>2011</v>
      </c>
      <c r="I1008" s="21">
        <v>6</v>
      </c>
      <c r="J1008" s="21">
        <v>4081</v>
      </c>
      <c r="K1008" s="18" t="s">
        <v>433</v>
      </c>
      <c r="L1008" s="18" t="s">
        <v>433</v>
      </c>
      <c r="M1008" s="18" t="s">
        <v>200</v>
      </c>
      <c r="N1008" s="22"/>
      <c r="O1008" s="35" t="str">
        <f>VLOOKUP($B1008,$A$2:$T$3321,15,FALSE)</f>
        <v>Hausarbeit mit mündl. Prüfung</v>
      </c>
      <c r="P1008" s="23"/>
      <c r="Q1008" s="16"/>
      <c r="R1008" s="17"/>
      <c r="S1008" s="17"/>
      <c r="T1008" s="181"/>
      <c r="U1008" s="84"/>
      <c r="V1008" s="84"/>
    </row>
    <row r="1009" spans="1:22" ht="15" customHeight="1" x14ac:dyDescent="0.2">
      <c r="A1009" s="65" t="str">
        <f t="shared" si="70"/>
        <v>Kostenmanagement 235912019IBMWiesmann</v>
      </c>
      <c r="B1009" s="17" t="s">
        <v>1316</v>
      </c>
      <c r="C1009" s="262" t="s">
        <v>1159</v>
      </c>
      <c r="D1009" s="228" t="s">
        <v>17</v>
      </c>
      <c r="E1009" s="228" t="s">
        <v>29</v>
      </c>
      <c r="F1009" s="260" t="s">
        <v>1047</v>
      </c>
      <c r="G1009" s="227" t="s">
        <v>1048</v>
      </c>
      <c r="H1009" s="255">
        <v>2019</v>
      </c>
      <c r="I1009" s="228">
        <v>8</v>
      </c>
      <c r="J1009" s="238">
        <v>3591</v>
      </c>
      <c r="K1009" s="227" t="s">
        <v>433</v>
      </c>
      <c r="L1009" s="227" t="s">
        <v>433</v>
      </c>
      <c r="M1009" s="227" t="s">
        <v>200</v>
      </c>
      <c r="N1009" s="206"/>
      <c r="O1009" s="267" t="str">
        <f>VLOOKUP($B1009,$A$2:$T$3321,15,FALSE)</f>
        <v>Hausarbeit mit mündl. Prüfung</v>
      </c>
      <c r="P1009" s="224"/>
      <c r="Q1009" s="222"/>
      <c r="R1009" s="232"/>
      <c r="S1009" s="6"/>
      <c r="T1009" s="17"/>
      <c r="U1009" s="17"/>
      <c r="V1009" s="17"/>
    </row>
    <row r="1010" spans="1:22" ht="15" customHeight="1" x14ac:dyDescent="0.2">
      <c r="A1010" s="65" t="str">
        <f t="shared" si="70"/>
        <v>Kostenmanagement 240812011IBMWiesmann</v>
      </c>
      <c r="B1010" s="17" t="s">
        <v>1316</v>
      </c>
      <c r="C1010" s="18" t="s">
        <v>886</v>
      </c>
      <c r="D1010" s="18" t="s">
        <v>17</v>
      </c>
      <c r="E1010" s="18" t="s">
        <v>29</v>
      </c>
      <c r="F1010" s="19" t="s">
        <v>1047</v>
      </c>
      <c r="G1010" s="18" t="s">
        <v>1048</v>
      </c>
      <c r="H1010" s="20">
        <v>2011</v>
      </c>
      <c r="I1010" s="21">
        <v>8</v>
      </c>
      <c r="J1010" s="21">
        <v>4081</v>
      </c>
      <c r="K1010" s="18" t="s">
        <v>433</v>
      </c>
      <c r="L1010" s="18" t="s">
        <v>433</v>
      </c>
      <c r="M1010" s="18" t="s">
        <v>200</v>
      </c>
      <c r="N1010" s="22"/>
      <c r="O1010" s="35" t="str">
        <f>VLOOKUP($B1010,$A$2:$T$3321,15,FALSE)</f>
        <v>Hausarbeit mit mündl. Prüfung</v>
      </c>
      <c r="P1010" s="23"/>
      <c r="Q1010" s="16"/>
      <c r="R1010" s="17"/>
      <c r="S1010" s="17"/>
      <c r="T1010" s="179"/>
      <c r="U1010" s="179"/>
      <c r="V1010" s="179"/>
    </row>
    <row r="1011" spans="1:22" ht="15" customHeight="1" x14ac:dyDescent="0.2">
      <c r="A1011" s="25" t="str">
        <f t="shared" si="70"/>
        <v>Kostenmanagement 235912019A67Wiesmann</v>
      </c>
      <c r="B1011" s="181"/>
      <c r="C1011" s="250" t="s">
        <v>1159</v>
      </c>
      <c r="D1011" s="219" t="s">
        <v>17</v>
      </c>
      <c r="E1011" s="219" t="s">
        <v>29</v>
      </c>
      <c r="F1011" s="220" t="s">
        <v>90</v>
      </c>
      <c r="G1011" s="219" t="s">
        <v>91</v>
      </c>
      <c r="H1011" s="221">
        <v>2019</v>
      </c>
      <c r="I1011" s="222">
        <v>6</v>
      </c>
      <c r="J1011" s="222">
        <v>3591</v>
      </c>
      <c r="K1011" s="219" t="s">
        <v>433</v>
      </c>
      <c r="L1011" s="219" t="s">
        <v>433</v>
      </c>
      <c r="M1011" s="219" t="s">
        <v>200</v>
      </c>
      <c r="N1011" s="223"/>
      <c r="O1011" s="243" t="s">
        <v>918</v>
      </c>
      <c r="P1011" s="224"/>
      <c r="Q1011" s="234"/>
      <c r="R1011" s="181"/>
      <c r="S1011" s="181"/>
      <c r="T1011" s="6"/>
      <c r="U1011" s="17"/>
      <c r="V1011" s="17"/>
    </row>
    <row r="1012" spans="1:22" ht="15" customHeight="1" x14ac:dyDescent="0.2">
      <c r="A1012" s="25" t="str">
        <f t="shared" si="70"/>
        <v>Kostenrechnung und Controlling20312019WIESturm/Türksch/Wiesmann</v>
      </c>
      <c r="B1012" s="6"/>
      <c r="C1012" s="26" t="s">
        <v>1004</v>
      </c>
      <c r="D1012" s="26" t="s">
        <v>17</v>
      </c>
      <c r="E1012" s="26" t="s">
        <v>29</v>
      </c>
      <c r="F1012" s="27" t="s">
        <v>55</v>
      </c>
      <c r="G1012" s="26" t="s">
        <v>56</v>
      </c>
      <c r="H1012" s="28">
        <v>2019</v>
      </c>
      <c r="I1012" s="29">
        <v>4</v>
      </c>
      <c r="J1012" s="29">
        <v>2031</v>
      </c>
      <c r="K1012" s="26" t="s">
        <v>1001</v>
      </c>
      <c r="L1012" s="26" t="s">
        <v>1001</v>
      </c>
      <c r="M1012" s="26" t="s">
        <v>2091</v>
      </c>
      <c r="N1012" s="14">
        <v>45322</v>
      </c>
      <c r="O1012" s="30" t="s">
        <v>1663</v>
      </c>
      <c r="P1012" s="31">
        <v>0.5</v>
      </c>
      <c r="Q1012" s="29">
        <v>135</v>
      </c>
      <c r="R1012" s="32"/>
      <c r="S1012" s="6"/>
      <c r="T1012" s="17"/>
      <c r="U1012" s="181"/>
      <c r="V1012" s="181"/>
    </row>
    <row r="1013" spans="1:22" ht="15" customHeight="1" x14ac:dyDescent="0.2">
      <c r="A1013" s="65" t="str">
        <f t="shared" ref="A1013:A1076" si="74">K1013&amp;J1013&amp;H1013&amp;F1013&amp;M1013</f>
        <v>Kostenrechnung und Controlling20312019WIMSturm/Türksch/Wiesmann</v>
      </c>
      <c r="B1013" s="17" t="s">
        <v>2092</v>
      </c>
      <c r="C1013" s="18" t="s">
        <v>1004</v>
      </c>
      <c r="D1013" s="18" t="s">
        <v>17</v>
      </c>
      <c r="E1013" s="18" t="s">
        <v>29</v>
      </c>
      <c r="F1013" s="19" t="s">
        <v>82</v>
      </c>
      <c r="G1013" s="18" t="s">
        <v>83</v>
      </c>
      <c r="H1013" s="20">
        <v>2019</v>
      </c>
      <c r="I1013" s="21">
        <v>4</v>
      </c>
      <c r="J1013" s="21">
        <v>2031</v>
      </c>
      <c r="K1013" s="18" t="s">
        <v>1001</v>
      </c>
      <c r="L1013" s="18" t="s">
        <v>1001</v>
      </c>
      <c r="M1013" s="18" t="s">
        <v>2091</v>
      </c>
      <c r="N1013" s="22">
        <f>VLOOKUP($B1013,$A$2:$T$1829,14,FALSE)</f>
        <v>45322</v>
      </c>
      <c r="O1013" s="37" t="str">
        <f>VLOOKUP($B1013,$A$2:$T$1829,15,FALSE)</f>
        <v>AW0-39</v>
      </c>
      <c r="P1013" s="23">
        <f>VLOOKUP($B1013,$A$2:$T$1829,16,FALSE)</f>
        <v>0.5</v>
      </c>
      <c r="Q1013" s="36">
        <v>135</v>
      </c>
      <c r="R1013" s="36"/>
      <c r="S1013" s="17"/>
      <c r="T1013" s="17"/>
      <c r="U1013" s="17"/>
      <c r="V1013" s="17"/>
    </row>
    <row r="1014" spans="1:22" ht="15" customHeight="1" x14ac:dyDescent="0.2">
      <c r="A1014" s="65" t="str">
        <f t="shared" si="74"/>
        <v>Kostenrechnung und Controlling20312019WIBSturm/Türksch/Wiesmann</v>
      </c>
      <c r="B1014" s="17" t="s">
        <v>2092</v>
      </c>
      <c r="C1014" s="18" t="s">
        <v>1004</v>
      </c>
      <c r="D1014" s="18" t="s">
        <v>17</v>
      </c>
      <c r="E1014" s="18" t="s">
        <v>29</v>
      </c>
      <c r="F1014" s="19" t="s">
        <v>101</v>
      </c>
      <c r="G1014" s="18" t="s">
        <v>102</v>
      </c>
      <c r="H1014" s="20">
        <v>2019</v>
      </c>
      <c r="I1014" s="21">
        <v>4</v>
      </c>
      <c r="J1014" s="21">
        <v>2031</v>
      </c>
      <c r="K1014" s="18" t="s">
        <v>1001</v>
      </c>
      <c r="L1014" s="18" t="s">
        <v>1001</v>
      </c>
      <c r="M1014" s="18" t="s">
        <v>2091</v>
      </c>
      <c r="N1014" s="22">
        <f>VLOOKUP($B1014,$A$2:$T$1829,14,FALSE)</f>
        <v>45322</v>
      </c>
      <c r="O1014" s="35" t="str">
        <f>VLOOKUP($B1014,$A$2:$T$1829,15,FALSE)</f>
        <v>AW0-39</v>
      </c>
      <c r="P1014" s="23">
        <f>VLOOKUP($B1014,$A$2:$T$1829,16,FALSE)</f>
        <v>0.5</v>
      </c>
      <c r="Q1014" s="21">
        <v>135</v>
      </c>
      <c r="R1014" s="36"/>
      <c r="S1014" s="17"/>
      <c r="T1014" s="17"/>
      <c r="U1014" s="17"/>
      <c r="V1014" s="17"/>
    </row>
    <row r="1015" spans="1:22" ht="15" customHeight="1" x14ac:dyDescent="0.2">
      <c r="A1015" s="65" t="str">
        <f t="shared" si="74"/>
        <v>Kostenrechnung und Controlling20312019WIISturm/Türksch/Wiesmann</v>
      </c>
      <c r="B1015" s="17" t="s">
        <v>2092</v>
      </c>
      <c r="C1015" s="18" t="s">
        <v>1004</v>
      </c>
      <c r="D1015" s="18" t="s">
        <v>17</v>
      </c>
      <c r="E1015" s="18" t="s">
        <v>29</v>
      </c>
      <c r="F1015" s="19" t="s">
        <v>48</v>
      </c>
      <c r="G1015" s="18" t="s">
        <v>49</v>
      </c>
      <c r="H1015" s="20">
        <v>2019</v>
      </c>
      <c r="I1015" s="21">
        <v>4</v>
      </c>
      <c r="J1015" s="21">
        <v>2031</v>
      </c>
      <c r="K1015" s="18" t="s">
        <v>1001</v>
      </c>
      <c r="L1015" s="18" t="s">
        <v>1001</v>
      </c>
      <c r="M1015" s="18" t="s">
        <v>2091</v>
      </c>
      <c r="N1015" s="22">
        <f>VLOOKUP($B1015,$A$2:$T$1829,14,FALSE)</f>
        <v>45322</v>
      </c>
      <c r="O1015" s="35" t="str">
        <f>VLOOKUP($B1015,$A$2:$T$1829,15,FALSE)</f>
        <v>AW0-39</v>
      </c>
      <c r="P1015" s="23">
        <f>VLOOKUP($B1015,$A$2:$T$1829,16,FALSE)</f>
        <v>0.5</v>
      </c>
      <c r="Q1015" s="36">
        <v>135</v>
      </c>
      <c r="R1015" s="36"/>
      <c r="S1015" s="17"/>
      <c r="T1015" s="15"/>
      <c r="U1015" s="15"/>
      <c r="V1015" s="15"/>
    </row>
    <row r="1016" spans="1:22" ht="15" customHeight="1" x14ac:dyDescent="0.2">
      <c r="A1016" s="25" t="str">
        <f t="shared" si="74"/>
        <v>Kranbahnen, Betriebsfest.12312018MBIRobra</v>
      </c>
      <c r="B1016" s="24"/>
      <c r="C1016" s="26" t="s">
        <v>912</v>
      </c>
      <c r="D1016" s="26" t="s">
        <v>84</v>
      </c>
      <c r="E1016" s="26" t="s">
        <v>18</v>
      </c>
      <c r="F1016" s="27" t="s">
        <v>94</v>
      </c>
      <c r="G1016" s="26" t="s">
        <v>95</v>
      </c>
      <c r="H1016" s="28">
        <v>2018</v>
      </c>
      <c r="I1016" s="29">
        <v>1</v>
      </c>
      <c r="J1016" s="29">
        <v>1231</v>
      </c>
      <c r="K1016" s="26" t="s">
        <v>434</v>
      </c>
      <c r="L1016" s="26" t="s">
        <v>434</v>
      </c>
      <c r="M1016" s="26" t="s">
        <v>122</v>
      </c>
      <c r="N1016" s="14">
        <v>45379</v>
      </c>
      <c r="O1016" s="30" t="s">
        <v>1562</v>
      </c>
      <c r="P1016" s="31">
        <v>0.375</v>
      </c>
      <c r="Q1016" s="32">
        <v>90</v>
      </c>
      <c r="R1016" s="32"/>
      <c r="S1016" s="6"/>
      <c r="T1016" s="17"/>
      <c r="U1016" s="179"/>
      <c r="V1016" s="179"/>
    </row>
    <row r="1017" spans="1:22" ht="15" customHeight="1" x14ac:dyDescent="0.2">
      <c r="A1017" s="267" t="str">
        <f t="shared" si="74"/>
        <v>Kreditmanagement 236012019IBM</v>
      </c>
      <c r="B1017" s="179" t="s">
        <v>1816</v>
      </c>
      <c r="C1017" s="262" t="s">
        <v>1164</v>
      </c>
      <c r="D1017" s="228" t="s">
        <v>17</v>
      </c>
      <c r="E1017" s="228" t="s">
        <v>29</v>
      </c>
      <c r="F1017" s="260" t="s">
        <v>1047</v>
      </c>
      <c r="G1017" s="227" t="s">
        <v>1048</v>
      </c>
      <c r="H1017" s="255">
        <v>2019</v>
      </c>
      <c r="I1017" s="228">
        <v>8</v>
      </c>
      <c r="J1017" s="238">
        <v>3601</v>
      </c>
      <c r="K1017" s="227" t="s">
        <v>435</v>
      </c>
      <c r="L1017" s="227" t="s">
        <v>435</v>
      </c>
      <c r="M1017" s="227"/>
      <c r="N1017" s="206"/>
      <c r="O1017" s="267" t="str">
        <f>VLOOKUP($B1017,$A$2:$T$3332,15,FALSE)</f>
        <v>wird nicht angeboten</v>
      </c>
      <c r="P1017" s="208"/>
      <c r="Q1017" s="242"/>
      <c r="R1017" s="242"/>
      <c r="S1017" s="179"/>
      <c r="T1017" s="240"/>
      <c r="U1017" s="17"/>
      <c r="V1017" s="17"/>
    </row>
    <row r="1018" spans="1:22" ht="15" customHeight="1" x14ac:dyDescent="0.2">
      <c r="A1018" s="267" t="str">
        <f t="shared" si="74"/>
        <v>Kreditmanagement 240912011IBM</v>
      </c>
      <c r="B1018" s="179" t="s">
        <v>1816</v>
      </c>
      <c r="C1018" s="227" t="s">
        <v>887</v>
      </c>
      <c r="D1018" s="227" t="s">
        <v>17</v>
      </c>
      <c r="E1018" s="227" t="s">
        <v>29</v>
      </c>
      <c r="F1018" s="241" t="s">
        <v>1047</v>
      </c>
      <c r="G1018" s="227" t="s">
        <v>1048</v>
      </c>
      <c r="H1018" s="237">
        <v>2011</v>
      </c>
      <c r="I1018" s="238">
        <v>8</v>
      </c>
      <c r="J1018" s="238">
        <v>4091</v>
      </c>
      <c r="K1018" s="227" t="s">
        <v>435</v>
      </c>
      <c r="L1018" s="227" t="s">
        <v>435</v>
      </c>
      <c r="M1018" s="227"/>
      <c r="N1018" s="206"/>
      <c r="O1018" s="207" t="str">
        <f>VLOOKUP($B1018,$A$2:$T$3332,15,FALSE)</f>
        <v>wird nicht angeboten</v>
      </c>
      <c r="P1018" s="208"/>
      <c r="Q1018" s="179"/>
      <c r="R1018" s="179"/>
      <c r="S1018" s="179"/>
      <c r="T1018" s="249"/>
      <c r="U1018" s="15"/>
      <c r="V1018" s="15"/>
    </row>
    <row r="1019" spans="1:22" ht="15" customHeight="1" x14ac:dyDescent="0.2">
      <c r="A1019" s="243" t="str">
        <f t="shared" si="74"/>
        <v>Kreditmanagement 236012019A67</v>
      </c>
      <c r="B1019" s="181"/>
      <c r="C1019" s="219" t="s">
        <v>887</v>
      </c>
      <c r="D1019" s="219" t="s">
        <v>17</v>
      </c>
      <c r="E1019" s="219" t="s">
        <v>29</v>
      </c>
      <c r="F1019" s="220" t="s">
        <v>90</v>
      </c>
      <c r="G1019" s="219" t="s">
        <v>91</v>
      </c>
      <c r="H1019" s="221">
        <v>2019</v>
      </c>
      <c r="I1019" s="222">
        <v>6</v>
      </c>
      <c r="J1019" s="222">
        <v>3601</v>
      </c>
      <c r="K1019" s="219" t="s">
        <v>435</v>
      </c>
      <c r="L1019" s="219" t="s">
        <v>435</v>
      </c>
      <c r="M1019" s="219"/>
      <c r="N1019" s="223"/>
      <c r="O1019" s="243" t="s">
        <v>206</v>
      </c>
      <c r="P1019" s="224"/>
      <c r="Q1019" s="181"/>
      <c r="R1019" s="181"/>
      <c r="S1019" s="181"/>
      <c r="T1019" s="240"/>
      <c r="U1019" s="129"/>
      <c r="V1019" s="129"/>
    </row>
    <row r="1020" spans="1:22" ht="15" customHeight="1" x14ac:dyDescent="0.2">
      <c r="A1020" s="65" t="str">
        <f t="shared" si="74"/>
        <v>Kreislaufwirtschaft34412016F04Nierhoff/Hense</v>
      </c>
      <c r="B1020" s="179" t="s">
        <v>1886</v>
      </c>
      <c r="C1020" s="18" t="s">
        <v>912</v>
      </c>
      <c r="D1020" s="19" t="s">
        <v>40</v>
      </c>
      <c r="E1020" s="18" t="s">
        <v>29</v>
      </c>
      <c r="F1020" s="19" t="s">
        <v>53</v>
      </c>
      <c r="G1020" s="18" t="s">
        <v>54</v>
      </c>
      <c r="H1020" s="20">
        <v>2016</v>
      </c>
      <c r="I1020" s="21">
        <v>6</v>
      </c>
      <c r="J1020" s="21">
        <v>3441</v>
      </c>
      <c r="K1020" s="18" t="s">
        <v>436</v>
      </c>
      <c r="L1020" s="18" t="s">
        <v>436</v>
      </c>
      <c r="M1020" s="18" t="s">
        <v>1036</v>
      </c>
      <c r="N1020" s="22">
        <f>VLOOKUP($B1020,$A$2:$T$3763,14,FALSE)</f>
        <v>45331</v>
      </c>
      <c r="O1020" s="35" t="str">
        <f>VLOOKUP($B1020,$A$2:$T$3763,15,FALSE)</f>
        <v>H3-18</v>
      </c>
      <c r="P1020" s="23">
        <f>VLOOKUP($B1020,$A$2:$T$3763,16,FALSE)</f>
        <v>0.375</v>
      </c>
      <c r="Q1020" s="21">
        <v>90</v>
      </c>
      <c r="R1020" s="36"/>
      <c r="S1020" s="17"/>
      <c r="T1020" s="6"/>
      <c r="U1020" s="181"/>
      <c r="V1020" s="181"/>
    </row>
    <row r="1021" spans="1:22" ht="15" customHeight="1" x14ac:dyDescent="0.2">
      <c r="A1021" s="25" t="str">
        <f t="shared" si="74"/>
        <v>Kunst/Ästhetik und Kreativität13322016F04Institut für Bildung, Kultur und Na</v>
      </c>
      <c r="B1021" s="6"/>
      <c r="C1021" s="52" t="s">
        <v>945</v>
      </c>
      <c r="D1021" s="26" t="s">
        <v>40</v>
      </c>
      <c r="E1021" s="52" t="s">
        <v>29</v>
      </c>
      <c r="F1021" s="80" t="s">
        <v>53</v>
      </c>
      <c r="G1021" s="52" t="s">
        <v>54</v>
      </c>
      <c r="H1021" s="81">
        <v>2016</v>
      </c>
      <c r="I1021" s="52">
        <v>4</v>
      </c>
      <c r="J1021" s="52">
        <v>1332</v>
      </c>
      <c r="K1021" s="52" t="s">
        <v>437</v>
      </c>
      <c r="L1021" s="52" t="s">
        <v>438</v>
      </c>
      <c r="M1021" s="52" t="s">
        <v>158</v>
      </c>
      <c r="N1021" s="14"/>
      <c r="O1021" s="30" t="s">
        <v>628</v>
      </c>
      <c r="P1021" s="73"/>
      <c r="Q1021" s="52"/>
      <c r="R1021" s="6"/>
      <c r="S1021" s="6"/>
      <c r="T1021" s="6"/>
      <c r="U1021" s="187"/>
      <c r="V1021" s="187"/>
    </row>
    <row r="1022" spans="1:22" ht="15" customHeight="1" x14ac:dyDescent="0.2">
      <c r="A1022" s="65" t="str">
        <f t="shared" si="74"/>
        <v>Künstliche Intelligenz20312021273Coersmeier</v>
      </c>
      <c r="B1022" s="179" t="s">
        <v>1400</v>
      </c>
      <c r="C1022" s="227" t="s">
        <v>1196</v>
      </c>
      <c r="D1022" s="227" t="s">
        <v>76</v>
      </c>
      <c r="E1022" s="227" t="s">
        <v>18</v>
      </c>
      <c r="F1022" s="236">
        <v>273</v>
      </c>
      <c r="G1022" s="227" t="s">
        <v>92</v>
      </c>
      <c r="H1022" s="237">
        <v>2021</v>
      </c>
      <c r="I1022" s="238"/>
      <c r="J1022" s="238">
        <v>2031</v>
      </c>
      <c r="K1022" s="227" t="s">
        <v>439</v>
      </c>
      <c r="L1022" s="267" t="s">
        <v>439</v>
      </c>
      <c r="M1022" s="227" t="s">
        <v>52</v>
      </c>
      <c r="N1022" s="206"/>
      <c r="O1022" s="207" t="str">
        <f>VLOOKUP($B1022,$A$2:$T$1829,15,FALSE)</f>
        <v>mündl. Prüfung</v>
      </c>
      <c r="P1022" s="208"/>
      <c r="Q1022" s="179"/>
      <c r="R1022" s="179"/>
      <c r="S1022" s="179"/>
      <c r="T1022" s="17"/>
      <c r="U1022" s="17"/>
      <c r="V1022" s="17"/>
    </row>
    <row r="1023" spans="1:22" ht="15" customHeight="1" x14ac:dyDescent="0.2">
      <c r="A1023" s="65" t="str">
        <f t="shared" si="74"/>
        <v>Künstliche Intelligenz20312021273Coersmeier</v>
      </c>
      <c r="B1023" s="17" t="s">
        <v>1400</v>
      </c>
      <c r="C1023" s="18" t="s">
        <v>431</v>
      </c>
      <c r="D1023" s="18" t="s">
        <v>40</v>
      </c>
      <c r="E1023" s="18" t="s">
        <v>18</v>
      </c>
      <c r="F1023" s="197">
        <v>273</v>
      </c>
      <c r="G1023" s="18" t="s">
        <v>92</v>
      </c>
      <c r="H1023" s="20">
        <v>2021</v>
      </c>
      <c r="I1023" s="21">
        <v>2</v>
      </c>
      <c r="J1023" s="21">
        <v>2031</v>
      </c>
      <c r="K1023" s="18" t="s">
        <v>439</v>
      </c>
      <c r="L1023" s="18" t="s">
        <v>439</v>
      </c>
      <c r="M1023" s="57" t="s">
        <v>52</v>
      </c>
      <c r="N1023" s="58"/>
      <c r="O1023" s="59" t="str">
        <f>VLOOKUP($B1023,$A$2:$T$1829,15,FALSE)</f>
        <v>mündl. Prüfung</v>
      </c>
      <c r="P1023" s="17"/>
      <c r="Q1023" s="16"/>
      <c r="R1023" s="17"/>
      <c r="S1023" s="17"/>
      <c r="T1023" s="17"/>
      <c r="U1023" s="17"/>
      <c r="V1023" s="17"/>
    </row>
    <row r="1024" spans="1:22" ht="15" customHeight="1" x14ac:dyDescent="0.2">
      <c r="A1024" s="65" t="str">
        <f t="shared" si="74"/>
        <v>Künstliche Intelligenz8102016MITCoersmeier</v>
      </c>
      <c r="B1024" s="6"/>
      <c r="C1024" s="26" t="s">
        <v>2199</v>
      </c>
      <c r="D1024" s="26" t="s">
        <v>40</v>
      </c>
      <c r="E1024" s="26" t="s">
        <v>18</v>
      </c>
      <c r="F1024" s="27" t="s">
        <v>157</v>
      </c>
      <c r="G1024" s="26" t="s">
        <v>51</v>
      </c>
      <c r="H1024" s="28">
        <v>2016</v>
      </c>
      <c r="I1024" s="29">
        <v>2</v>
      </c>
      <c r="J1024" s="29">
        <v>810</v>
      </c>
      <c r="K1024" s="26" t="s">
        <v>439</v>
      </c>
      <c r="L1024" s="26" t="s">
        <v>439</v>
      </c>
      <c r="M1024" s="26" t="s">
        <v>52</v>
      </c>
      <c r="N1024" s="14"/>
      <c r="O1024" s="30" t="s">
        <v>431</v>
      </c>
      <c r="P1024" s="31"/>
      <c r="Q1024" s="6"/>
      <c r="R1024" s="6"/>
      <c r="S1024" s="6"/>
      <c r="T1024" s="17"/>
      <c r="U1024" s="17"/>
      <c r="V1024" s="17"/>
    </row>
    <row r="1025" spans="1:22" s="1" customFormat="1" ht="15" customHeight="1" x14ac:dyDescent="0.2">
      <c r="A1025" s="65" t="str">
        <f t="shared" si="74"/>
        <v>Landes- u. Satellitenverm14102012718Gundlich</v>
      </c>
      <c r="B1025" s="17" t="s">
        <v>1643</v>
      </c>
      <c r="C1025" s="63" t="s">
        <v>880</v>
      </c>
      <c r="D1025" s="63" t="s">
        <v>76</v>
      </c>
      <c r="E1025" s="63" t="s">
        <v>29</v>
      </c>
      <c r="F1025" s="178">
        <v>718</v>
      </c>
      <c r="G1025" s="63" t="s">
        <v>169</v>
      </c>
      <c r="H1025" s="64">
        <v>2012</v>
      </c>
      <c r="I1025" s="64">
        <v>5</v>
      </c>
      <c r="J1025" s="64">
        <v>1410</v>
      </c>
      <c r="K1025" s="63" t="s">
        <v>441</v>
      </c>
      <c r="L1025" s="63" t="s">
        <v>441</v>
      </c>
      <c r="M1025" s="63" t="s">
        <v>442</v>
      </c>
      <c r="N1025" s="22">
        <f>VLOOKUP($B1025,$A$2:$T$1829,14,FALSE)</f>
        <v>45331</v>
      </c>
      <c r="O1025" s="35" t="str">
        <f>VLOOKUP($B1025,$A$2:$T$1829,15,FALSE)</f>
        <v>A0-18/19</v>
      </c>
      <c r="P1025" s="23">
        <f>VLOOKUP($B1025,$A$2:$T$1829,16,FALSE)</f>
        <v>0.375</v>
      </c>
      <c r="Q1025" s="92">
        <v>120</v>
      </c>
      <c r="R1025" s="92"/>
      <c r="S1025" s="17"/>
      <c r="T1025" s="179"/>
      <c r="U1025" s="179"/>
      <c r="V1025" s="179"/>
    </row>
    <row r="1026" spans="1:22" s="1" customFormat="1" ht="15" customHeight="1" x14ac:dyDescent="0.2">
      <c r="A1026" s="65" t="str">
        <f t="shared" si="74"/>
        <v>Landes- u. Satellitenverm14102016718Gundlich</v>
      </c>
      <c r="B1026" s="17" t="s">
        <v>1643</v>
      </c>
      <c r="C1026" s="63" t="s">
        <v>880</v>
      </c>
      <c r="D1026" s="63" t="s">
        <v>76</v>
      </c>
      <c r="E1026" s="63" t="s">
        <v>29</v>
      </c>
      <c r="F1026" s="178">
        <v>718</v>
      </c>
      <c r="G1026" s="63" t="s">
        <v>169</v>
      </c>
      <c r="H1026" s="64">
        <v>2016</v>
      </c>
      <c r="I1026" s="64">
        <v>5</v>
      </c>
      <c r="J1026" s="64">
        <v>1410</v>
      </c>
      <c r="K1026" s="63" t="s">
        <v>441</v>
      </c>
      <c r="L1026" s="63" t="s">
        <v>441</v>
      </c>
      <c r="M1026" s="63" t="s">
        <v>442</v>
      </c>
      <c r="N1026" s="95">
        <f>VLOOKUP($B1026,$A$2:$T$1829,14,FALSE)</f>
        <v>45331</v>
      </c>
      <c r="O1026" s="87" t="str">
        <f>VLOOKUP($B1026,$A$2:$T$1829,15,FALSE)</f>
        <v>A0-18/19</v>
      </c>
      <c r="P1026" s="96">
        <f>VLOOKUP($B1026,$A$2:$T$1829,16,FALSE)</f>
        <v>0.375</v>
      </c>
      <c r="Q1026" s="64">
        <v>120</v>
      </c>
      <c r="R1026" s="92"/>
      <c r="S1026" s="17"/>
      <c r="T1026" s="15"/>
      <c r="U1026" s="179"/>
      <c r="V1026" s="179"/>
    </row>
    <row r="1027" spans="1:22" ht="15" customHeight="1" x14ac:dyDescent="0.2">
      <c r="A1027" s="65" t="str">
        <f t="shared" si="74"/>
        <v>Landmanag.+ Geogr.20102012771Weigt</v>
      </c>
      <c r="B1027" s="17" t="s">
        <v>1324</v>
      </c>
      <c r="C1027" s="63" t="s">
        <v>861</v>
      </c>
      <c r="D1027" s="63" t="s">
        <v>76</v>
      </c>
      <c r="E1027" s="63" t="s">
        <v>29</v>
      </c>
      <c r="F1027" s="178">
        <v>771</v>
      </c>
      <c r="G1027" s="63" t="s">
        <v>77</v>
      </c>
      <c r="H1027" s="64">
        <v>2012</v>
      </c>
      <c r="I1027" s="64">
        <v>6</v>
      </c>
      <c r="J1027" s="64">
        <v>2010</v>
      </c>
      <c r="K1027" s="63" t="s">
        <v>443</v>
      </c>
      <c r="L1027" s="63" t="s">
        <v>443</v>
      </c>
      <c r="M1027" s="63" t="s">
        <v>171</v>
      </c>
      <c r="N1027" s="95">
        <f>VLOOKUP($B1027,$A$2:$T$3482,14,FALSE)</f>
        <v>45327</v>
      </c>
      <c r="O1027" s="87" t="str">
        <f>VLOOKUP($B1027,$A$2:$T$3482,15,FALSE)</f>
        <v>A1-19</v>
      </c>
      <c r="P1027" s="96">
        <f>VLOOKUP($B1027,$A$2:$T$3482,16,FALSE)</f>
        <v>0.41666666666666669</v>
      </c>
      <c r="Q1027" s="64">
        <v>120</v>
      </c>
      <c r="R1027" s="92"/>
      <c r="S1027" s="183"/>
      <c r="T1027" s="77"/>
      <c r="U1027" s="179"/>
      <c r="V1027" s="179"/>
    </row>
    <row r="1028" spans="1:22" ht="15" customHeight="1" x14ac:dyDescent="0.2">
      <c r="A1028" s="65" t="str">
        <f t="shared" si="74"/>
        <v>Landmanag.+ Geogr.20102016771Weigt</v>
      </c>
      <c r="B1028" s="179" t="s">
        <v>1324</v>
      </c>
      <c r="C1028" s="63" t="s">
        <v>861</v>
      </c>
      <c r="D1028" s="63" t="s">
        <v>76</v>
      </c>
      <c r="E1028" s="63" t="s">
        <v>29</v>
      </c>
      <c r="F1028" s="178">
        <v>771</v>
      </c>
      <c r="G1028" s="63" t="s">
        <v>77</v>
      </c>
      <c r="H1028" s="64">
        <v>2016</v>
      </c>
      <c r="I1028" s="64">
        <v>6</v>
      </c>
      <c r="J1028" s="64">
        <v>2010</v>
      </c>
      <c r="K1028" s="63" t="s">
        <v>443</v>
      </c>
      <c r="L1028" s="63" t="s">
        <v>443</v>
      </c>
      <c r="M1028" s="63" t="s">
        <v>171</v>
      </c>
      <c r="N1028" s="95">
        <f>VLOOKUP($B1028,$A$2:$T$3482,14,FALSE)</f>
        <v>45327</v>
      </c>
      <c r="O1028" s="87" t="str">
        <f>VLOOKUP($B1028,$A$2:$T$3482,15,FALSE)</f>
        <v>A1-19</v>
      </c>
      <c r="P1028" s="96">
        <f>VLOOKUP($B1028,$A$2:$T$3482,16,FALSE)</f>
        <v>0.41666666666666669</v>
      </c>
      <c r="Q1028" s="64">
        <v>120</v>
      </c>
      <c r="R1028" s="104"/>
      <c r="S1028" s="184"/>
      <c r="T1028" s="17"/>
      <c r="U1028" s="17"/>
      <c r="V1028" s="17"/>
    </row>
    <row r="1029" spans="1:22" ht="15" customHeight="1" x14ac:dyDescent="0.2">
      <c r="A1029" s="65" t="str">
        <f t="shared" si="74"/>
        <v>Landmanag.+ Geogr.20102012K71Weigt</v>
      </c>
      <c r="B1029" s="17" t="s">
        <v>1324</v>
      </c>
      <c r="C1029" s="63" t="s">
        <v>861</v>
      </c>
      <c r="D1029" s="63" t="s">
        <v>76</v>
      </c>
      <c r="E1029" s="63" t="s">
        <v>29</v>
      </c>
      <c r="F1029" s="83" t="s">
        <v>79</v>
      </c>
      <c r="G1029" s="63" t="s">
        <v>80</v>
      </c>
      <c r="H1029" s="64">
        <v>2012</v>
      </c>
      <c r="I1029" s="64">
        <v>8</v>
      </c>
      <c r="J1029" s="64">
        <v>2010</v>
      </c>
      <c r="K1029" s="63" t="s">
        <v>443</v>
      </c>
      <c r="L1029" s="63" t="s">
        <v>443</v>
      </c>
      <c r="M1029" s="63" t="s">
        <v>171</v>
      </c>
      <c r="N1029" s="95">
        <f>VLOOKUP($B1029,$A$2:$T$3482,14,FALSE)</f>
        <v>45327</v>
      </c>
      <c r="O1029" s="87" t="str">
        <f>VLOOKUP($B1029,$A$2:$T$3482,15,FALSE)</f>
        <v>A1-19</v>
      </c>
      <c r="P1029" s="96">
        <f>VLOOKUP($B1029,$A$2:$T$3482,16,FALSE)</f>
        <v>0.41666666666666669</v>
      </c>
      <c r="Q1029" s="64">
        <v>120</v>
      </c>
      <c r="R1029" s="92"/>
      <c r="S1029" s="17"/>
      <c r="T1029" s="17"/>
      <c r="U1029" s="17"/>
      <c r="V1029" s="17"/>
    </row>
    <row r="1030" spans="1:22" ht="15" customHeight="1" x14ac:dyDescent="0.2">
      <c r="A1030" s="65" t="str">
        <f t="shared" si="74"/>
        <v>Landmanagement u. Liegenschaftskataster25112019K71Weigt</v>
      </c>
      <c r="B1030" s="17" t="s">
        <v>1324</v>
      </c>
      <c r="C1030" s="230" t="s">
        <v>1214</v>
      </c>
      <c r="D1030" s="63" t="s">
        <v>76</v>
      </c>
      <c r="E1030" s="63" t="s">
        <v>29</v>
      </c>
      <c r="F1030" s="178" t="s">
        <v>79</v>
      </c>
      <c r="G1030" s="63" t="s">
        <v>80</v>
      </c>
      <c r="H1030" s="64">
        <v>2019</v>
      </c>
      <c r="I1030" s="64">
        <v>7</v>
      </c>
      <c r="J1030" s="64">
        <v>2511</v>
      </c>
      <c r="K1030" s="230" t="s">
        <v>1213</v>
      </c>
      <c r="L1030" s="230" t="s">
        <v>1213</v>
      </c>
      <c r="M1030" s="63" t="s">
        <v>171</v>
      </c>
      <c r="N1030" s="95">
        <f>VLOOKUP($B1030,$A$2:$T$3482,14,FALSE)</f>
        <v>45327</v>
      </c>
      <c r="O1030" s="87" t="str">
        <f>VLOOKUP($B1030,$A$2:$T$3482,15,FALSE)</f>
        <v>A1-19</v>
      </c>
      <c r="P1030" s="96">
        <f>VLOOKUP($B1030,$A$2:$T$3482,16,FALSE)</f>
        <v>0.41666666666666669</v>
      </c>
      <c r="Q1030" s="64">
        <v>60</v>
      </c>
      <c r="R1030" s="92"/>
      <c r="S1030" s="17"/>
      <c r="T1030" s="15"/>
      <c r="U1030" s="17"/>
      <c r="V1030" s="17"/>
    </row>
    <row r="1031" spans="1:22" ht="15" customHeight="1" x14ac:dyDescent="0.2">
      <c r="A1031" s="65" t="str">
        <f t="shared" si="74"/>
        <v>Landmanagement u. Liegenschaftskataster25112019771Weigt</v>
      </c>
      <c r="B1031" s="179" t="s">
        <v>1324</v>
      </c>
      <c r="C1031" s="230" t="s">
        <v>1214</v>
      </c>
      <c r="D1031" s="230" t="s">
        <v>76</v>
      </c>
      <c r="E1031" s="230" t="s">
        <v>29</v>
      </c>
      <c r="F1031" s="294">
        <v>771</v>
      </c>
      <c r="G1031" s="230" t="s">
        <v>77</v>
      </c>
      <c r="H1031" s="295">
        <v>2019</v>
      </c>
      <c r="I1031" s="295">
        <v>5</v>
      </c>
      <c r="J1031" s="295">
        <v>2511</v>
      </c>
      <c r="K1031" s="230" t="s">
        <v>1213</v>
      </c>
      <c r="L1031" s="230" t="s">
        <v>1213</v>
      </c>
      <c r="M1031" s="230" t="s">
        <v>171</v>
      </c>
      <c r="N1031" s="287">
        <f>VLOOKUP($B1031,$A$2:$T$3482,14,FALSE)</f>
        <v>45327</v>
      </c>
      <c r="O1031" s="288" t="str">
        <f>VLOOKUP($B1031,$A$2:$T$3482,15,FALSE)</f>
        <v>A1-19</v>
      </c>
      <c r="P1031" s="311">
        <f>VLOOKUP($B1031,$A$2:$T$3482,16,FALSE)</f>
        <v>0.41666666666666669</v>
      </c>
      <c r="Q1031" s="400">
        <v>60</v>
      </c>
      <c r="R1031" s="322"/>
      <c r="S1031" s="179"/>
      <c r="T1031" s="15"/>
      <c r="U1031" s="181"/>
      <c r="V1031" s="181"/>
    </row>
    <row r="1032" spans="1:22" ht="15" customHeight="1" x14ac:dyDescent="0.2">
      <c r="A1032" s="25" t="str">
        <f t="shared" si="74"/>
        <v>Landmanagement und Liegenschaftskataster I21412019718Weigt</v>
      </c>
      <c r="B1032" s="166"/>
      <c r="C1032" s="52" t="s">
        <v>1763</v>
      </c>
      <c r="D1032" s="43" t="s">
        <v>76</v>
      </c>
      <c r="E1032" s="52" t="s">
        <v>29</v>
      </c>
      <c r="F1032" s="200">
        <v>718</v>
      </c>
      <c r="G1032" s="52" t="s">
        <v>169</v>
      </c>
      <c r="H1032" s="81">
        <v>2019</v>
      </c>
      <c r="I1032" s="52">
        <v>3</v>
      </c>
      <c r="J1032" s="52">
        <v>2141</v>
      </c>
      <c r="K1032" s="52" t="s">
        <v>815</v>
      </c>
      <c r="L1032" s="52" t="s">
        <v>815</v>
      </c>
      <c r="M1032" s="52" t="s">
        <v>171</v>
      </c>
      <c r="N1032" s="14">
        <v>45327</v>
      </c>
      <c r="O1032" s="30" t="s">
        <v>1139</v>
      </c>
      <c r="P1032" s="31">
        <v>0.41666666666666669</v>
      </c>
      <c r="Q1032" s="52">
        <v>60</v>
      </c>
      <c r="R1032" s="6"/>
      <c r="S1032" s="6"/>
      <c r="T1032" s="305"/>
      <c r="U1032" s="272"/>
      <c r="V1032" s="272"/>
    </row>
    <row r="1033" spans="1:22" ht="15" customHeight="1" x14ac:dyDescent="0.2">
      <c r="A1033" s="65" t="str">
        <f t="shared" si="74"/>
        <v>Landmanagement und Liegenschaftskataster I21412019K18Weigt</v>
      </c>
      <c r="B1033" s="179" t="s">
        <v>1324</v>
      </c>
      <c r="C1033" s="228" t="s">
        <v>1763</v>
      </c>
      <c r="D1033" s="230" t="s">
        <v>76</v>
      </c>
      <c r="E1033" s="228" t="s">
        <v>29</v>
      </c>
      <c r="F1033" s="254" t="s">
        <v>172</v>
      </c>
      <c r="G1033" s="230" t="s">
        <v>173</v>
      </c>
      <c r="H1033" s="255">
        <v>2019</v>
      </c>
      <c r="I1033" s="228">
        <v>5</v>
      </c>
      <c r="J1033" s="228">
        <v>2141</v>
      </c>
      <c r="K1033" s="228" t="s">
        <v>815</v>
      </c>
      <c r="L1033" s="228" t="s">
        <v>815</v>
      </c>
      <c r="M1033" s="228" t="s">
        <v>171</v>
      </c>
      <c r="N1033" s="22">
        <f>VLOOKUP($B1033,$A$2:$T$1829,14,FALSE)</f>
        <v>45327</v>
      </c>
      <c r="O1033" s="207" t="str">
        <f>VLOOKUP($B1033,$A$2:$T$3482,15,FALSE)</f>
        <v>A1-19</v>
      </c>
      <c r="P1033" s="208">
        <f>VLOOKUP($B1033,$A$2:$T$3482,16,FALSE)</f>
        <v>0.41666666666666669</v>
      </c>
      <c r="Q1033" s="228">
        <v>60</v>
      </c>
      <c r="R1033" s="179"/>
      <c r="S1033" s="179"/>
      <c r="T1033" s="192"/>
      <c r="U1033" s="225"/>
      <c r="V1033" s="225"/>
    </row>
    <row r="1034" spans="1:22" ht="15" customHeight="1" x14ac:dyDescent="0.2">
      <c r="A1034" s="25" t="str">
        <f t="shared" si="74"/>
        <v>Landmanagement und Liegenschaftskataster II21512019718Frielinghaus/Weigt</v>
      </c>
      <c r="B1034" s="6"/>
      <c r="C1034" s="52" t="s">
        <v>933</v>
      </c>
      <c r="D1034" s="43" t="s">
        <v>76</v>
      </c>
      <c r="E1034" s="52" t="s">
        <v>29</v>
      </c>
      <c r="F1034" s="200">
        <v>718</v>
      </c>
      <c r="G1034" s="52" t="s">
        <v>169</v>
      </c>
      <c r="H1034" s="81">
        <v>2019</v>
      </c>
      <c r="I1034" s="52">
        <v>4</v>
      </c>
      <c r="J1034" s="52">
        <v>2151</v>
      </c>
      <c r="K1034" s="52" t="s">
        <v>1018</v>
      </c>
      <c r="L1034" s="52" t="s">
        <v>1018</v>
      </c>
      <c r="M1034" s="52" t="s">
        <v>1537</v>
      </c>
      <c r="N1034" s="14">
        <v>45327</v>
      </c>
      <c r="O1034" s="30" t="s">
        <v>1555</v>
      </c>
      <c r="P1034" s="31">
        <v>0.41666666666666669</v>
      </c>
      <c r="Q1034" s="52">
        <v>120</v>
      </c>
      <c r="R1034" s="6"/>
      <c r="S1034" s="6"/>
      <c r="T1034" s="272"/>
      <c r="U1034" s="179"/>
      <c r="V1034" s="179"/>
    </row>
    <row r="1035" spans="1:22" ht="13.9" customHeight="1" x14ac:dyDescent="0.2">
      <c r="A1035" s="65" t="str">
        <f t="shared" si="74"/>
        <v>Landmanagement und Liegenschaftskataster II21512019K18Frielinghaus/Weigt</v>
      </c>
      <c r="B1035" s="17" t="s">
        <v>1617</v>
      </c>
      <c r="C1035" s="16" t="s">
        <v>933</v>
      </c>
      <c r="D1035" s="63" t="s">
        <v>76</v>
      </c>
      <c r="E1035" s="16" t="s">
        <v>29</v>
      </c>
      <c r="F1035" s="199" t="s">
        <v>172</v>
      </c>
      <c r="G1035" s="63" t="s">
        <v>173</v>
      </c>
      <c r="H1035" s="72">
        <v>2019</v>
      </c>
      <c r="I1035" s="16">
        <v>4</v>
      </c>
      <c r="J1035" s="16">
        <v>2151</v>
      </c>
      <c r="K1035" s="16" t="s">
        <v>1018</v>
      </c>
      <c r="L1035" s="16" t="s">
        <v>1018</v>
      </c>
      <c r="M1035" s="16" t="s">
        <v>1537</v>
      </c>
      <c r="N1035" s="22">
        <f>VLOOKUP($B1035,$A$2:$T$1829,14,FALSE)</f>
        <v>45327</v>
      </c>
      <c r="O1035" s="35" t="str">
        <f>VLOOKUP($B1035,$A$2:$T$1829,15,FALSE)</f>
        <v>A0-22</v>
      </c>
      <c r="P1035" s="23">
        <f>VLOOKUP($B1035,$A$2:$T$1829,16,FALSE)</f>
        <v>0.41666666666666669</v>
      </c>
      <c r="Q1035" s="16">
        <v>120</v>
      </c>
      <c r="R1035" s="17"/>
      <c r="S1035" s="17"/>
      <c r="T1035" s="192"/>
      <c r="U1035" s="17"/>
      <c r="V1035" s="17"/>
    </row>
    <row r="1036" spans="1:22" s="1" customFormat="1" ht="15" customHeight="1" x14ac:dyDescent="0.2">
      <c r="A1036" s="25" t="str">
        <f t="shared" si="74"/>
        <v>Landmanagement und nachhaltiges Flächenmanagement20312021719Weigt</v>
      </c>
      <c r="B1036" s="181"/>
      <c r="C1036" s="226" t="s">
        <v>1033</v>
      </c>
      <c r="D1036" s="235" t="s">
        <v>76</v>
      </c>
      <c r="E1036" s="234" t="s">
        <v>18</v>
      </c>
      <c r="F1036" s="285">
        <v>719</v>
      </c>
      <c r="G1036" s="234" t="s">
        <v>1230</v>
      </c>
      <c r="H1036" s="258">
        <v>2021</v>
      </c>
      <c r="I1036" s="234">
        <v>2</v>
      </c>
      <c r="J1036" s="234">
        <v>2031</v>
      </c>
      <c r="K1036" s="234" t="s">
        <v>1238</v>
      </c>
      <c r="L1036" s="234" t="s">
        <v>1238</v>
      </c>
      <c r="M1036" s="234" t="s">
        <v>171</v>
      </c>
      <c r="N1036" s="298">
        <v>45379</v>
      </c>
      <c r="O1036" s="302" t="s">
        <v>1134</v>
      </c>
      <c r="P1036" s="299">
        <v>0.375</v>
      </c>
      <c r="Q1036" s="181">
        <v>120</v>
      </c>
      <c r="R1036" s="181"/>
      <c r="S1036" s="181"/>
      <c r="T1036" s="192"/>
      <c r="U1036" s="84"/>
      <c r="V1036" s="84"/>
    </row>
    <row r="1037" spans="1:22" s="1" customFormat="1" ht="15" customHeight="1" x14ac:dyDescent="0.2">
      <c r="A1037" s="25" t="str">
        <f t="shared" si="74"/>
        <v>Landschafts- und Stadtökologie34412018UMTMudersbach</v>
      </c>
      <c r="B1037" s="192"/>
      <c r="C1037" s="52" t="s">
        <v>912</v>
      </c>
      <c r="D1037" s="79" t="s">
        <v>84</v>
      </c>
      <c r="E1037" s="26" t="s">
        <v>29</v>
      </c>
      <c r="F1037" s="80" t="s">
        <v>114</v>
      </c>
      <c r="G1037" s="52" t="s">
        <v>115</v>
      </c>
      <c r="H1037" s="81">
        <v>2018</v>
      </c>
      <c r="I1037" s="52">
        <v>5</v>
      </c>
      <c r="J1037" s="52">
        <v>3441</v>
      </c>
      <c r="K1037" s="52" t="s">
        <v>804</v>
      </c>
      <c r="L1037" s="52" t="s">
        <v>804</v>
      </c>
      <c r="M1037" s="52" t="s">
        <v>720</v>
      </c>
      <c r="N1037" s="14">
        <v>45323</v>
      </c>
      <c r="O1037" s="30" t="s">
        <v>1566</v>
      </c>
      <c r="P1037" s="31">
        <v>0.375</v>
      </c>
      <c r="Q1037" s="52">
        <v>90</v>
      </c>
      <c r="R1037" s="6"/>
      <c r="S1037" s="6"/>
      <c r="T1037" s="181"/>
      <c r="U1037" s="17"/>
      <c r="V1037" s="17"/>
    </row>
    <row r="1038" spans="1:22" s="1" customFormat="1" ht="15" customHeight="1" x14ac:dyDescent="0.2">
      <c r="A1038" s="243" t="str">
        <f t="shared" si="74"/>
        <v>Landvermessung/Positionsbest. GNSS25312019718Gundlich</v>
      </c>
      <c r="B1038" s="181"/>
      <c r="C1038" s="219" t="s">
        <v>903</v>
      </c>
      <c r="D1038" s="219" t="s">
        <v>76</v>
      </c>
      <c r="E1038" s="219" t="s">
        <v>29</v>
      </c>
      <c r="F1038" s="275">
        <v>718</v>
      </c>
      <c r="G1038" s="219" t="s">
        <v>169</v>
      </c>
      <c r="H1038" s="221">
        <v>2019</v>
      </c>
      <c r="I1038" s="222">
        <v>6</v>
      </c>
      <c r="J1038" s="222">
        <v>2531</v>
      </c>
      <c r="K1038" s="219" t="s">
        <v>1495</v>
      </c>
      <c r="L1038" s="219" t="s">
        <v>1495</v>
      </c>
      <c r="M1038" s="219" t="s">
        <v>442</v>
      </c>
      <c r="N1038" s="223">
        <v>45331</v>
      </c>
      <c r="O1038" s="191" t="s">
        <v>1554</v>
      </c>
      <c r="P1038" s="224">
        <v>0.375</v>
      </c>
      <c r="Q1038" s="234">
        <v>120</v>
      </c>
      <c r="R1038" s="181"/>
      <c r="S1038" s="259"/>
      <c r="T1038" s="181"/>
      <c r="U1038" s="6"/>
      <c r="V1038" s="6"/>
    </row>
    <row r="1039" spans="1:22" ht="15" customHeight="1" x14ac:dyDescent="0.2">
      <c r="A1039" s="25" t="str">
        <f t="shared" si="74"/>
        <v>Laseranwendung21412019MMBRadscheit</v>
      </c>
      <c r="B1039" s="42"/>
      <c r="C1039" s="43" t="s">
        <v>909</v>
      </c>
      <c r="D1039" s="43" t="s">
        <v>28</v>
      </c>
      <c r="E1039" s="43" t="s">
        <v>18</v>
      </c>
      <c r="F1039" s="85" t="s">
        <v>192</v>
      </c>
      <c r="G1039" s="43" t="s">
        <v>30</v>
      </c>
      <c r="H1039" s="44">
        <v>2019</v>
      </c>
      <c r="I1039" s="45">
        <v>1</v>
      </c>
      <c r="J1039" s="45">
        <v>2141</v>
      </c>
      <c r="K1039" s="43" t="s">
        <v>445</v>
      </c>
      <c r="L1039" s="43" t="s">
        <v>445</v>
      </c>
      <c r="M1039" s="43" t="s">
        <v>292</v>
      </c>
      <c r="N1039" s="98">
        <v>45331</v>
      </c>
      <c r="O1039" s="93" t="s">
        <v>1434</v>
      </c>
      <c r="P1039" s="103">
        <v>0.375</v>
      </c>
      <c r="Q1039" s="52">
        <v>90</v>
      </c>
      <c r="R1039" s="6"/>
      <c r="S1039" s="6"/>
      <c r="T1039" s="67"/>
      <c r="U1039" s="6"/>
      <c r="V1039" s="6"/>
    </row>
    <row r="1040" spans="1:22" ht="15" customHeight="1" x14ac:dyDescent="0.2">
      <c r="A1040" s="65" t="str">
        <f t="shared" si="74"/>
        <v>Laseranwendung21412019MMTRadscheit</v>
      </c>
      <c r="B1040" s="17" t="s">
        <v>444</v>
      </c>
      <c r="C1040" s="63" t="s">
        <v>909</v>
      </c>
      <c r="D1040" s="63" t="s">
        <v>189</v>
      </c>
      <c r="E1040" s="63" t="s">
        <v>18</v>
      </c>
      <c r="F1040" s="83" t="s">
        <v>42</v>
      </c>
      <c r="G1040" s="63" t="s">
        <v>32</v>
      </c>
      <c r="H1040" s="94">
        <v>2019</v>
      </c>
      <c r="I1040" s="64">
        <v>2</v>
      </c>
      <c r="J1040" s="64">
        <v>2141</v>
      </c>
      <c r="K1040" s="63" t="s">
        <v>445</v>
      </c>
      <c r="L1040" s="63" t="s">
        <v>445</v>
      </c>
      <c r="M1040" s="63" t="s">
        <v>292</v>
      </c>
      <c r="N1040" s="22">
        <f>VLOOKUP($B1040,$A$2:$T$1829,14,FALSE)</f>
        <v>45331</v>
      </c>
      <c r="O1040" s="35" t="str">
        <f>VLOOKUP($B1040,$A$2:$T$1829,15,FALSE)</f>
        <v>C3-10, C3-13</v>
      </c>
      <c r="P1040" s="23">
        <f>VLOOKUP($B1040,$A$2:$T$1829,16,FALSE)</f>
        <v>0.375</v>
      </c>
      <c r="Q1040" s="21">
        <v>90</v>
      </c>
      <c r="R1040" s="36"/>
      <c r="S1040" s="17"/>
      <c r="T1040" s="15"/>
      <c r="U1040" s="15"/>
      <c r="V1040" s="15"/>
    </row>
    <row r="1041" spans="1:22" ht="15" customHeight="1" x14ac:dyDescent="0.2">
      <c r="A1041" s="65" t="str">
        <f t="shared" si="74"/>
        <v>Lean Management und Logistikinnovationen36912011IBMToth</v>
      </c>
      <c r="B1041" s="17" t="s">
        <v>1287</v>
      </c>
      <c r="C1041" s="18" t="s">
        <v>844</v>
      </c>
      <c r="D1041" s="18" t="s">
        <v>17</v>
      </c>
      <c r="E1041" s="18" t="s">
        <v>29</v>
      </c>
      <c r="F1041" s="19" t="s">
        <v>1047</v>
      </c>
      <c r="G1041" s="18" t="s">
        <v>1048</v>
      </c>
      <c r="H1041" s="20">
        <v>2011</v>
      </c>
      <c r="I1041" s="21">
        <v>7</v>
      </c>
      <c r="J1041" s="21">
        <v>3691</v>
      </c>
      <c r="K1041" s="18" t="s">
        <v>446</v>
      </c>
      <c r="L1041" s="18" t="s">
        <v>446</v>
      </c>
      <c r="M1041" s="18" t="s">
        <v>447</v>
      </c>
      <c r="N1041" s="22"/>
      <c r="O1041" s="35" t="str">
        <f>VLOOKUP($B1041,$A$2:$T$1829,15,FALSE)</f>
        <v>Hausarbeit/Referat mit mündl. Prüfung</v>
      </c>
      <c r="P1041" s="23"/>
      <c r="Q1041" s="36"/>
      <c r="R1041" s="36"/>
      <c r="S1041" s="17"/>
      <c r="T1041" s="15"/>
      <c r="U1041" s="6"/>
      <c r="V1041" s="6"/>
    </row>
    <row r="1042" spans="1:22" ht="15" customHeight="1" x14ac:dyDescent="0.2">
      <c r="A1042" s="65" t="str">
        <f t="shared" si="74"/>
        <v>Lean Management und Logistikinnovationen41612019IBMToth</v>
      </c>
      <c r="B1042" s="179" t="s">
        <v>1287</v>
      </c>
      <c r="C1042" s="262" t="s">
        <v>844</v>
      </c>
      <c r="D1042" s="228" t="s">
        <v>17</v>
      </c>
      <c r="E1042" s="228" t="s">
        <v>29</v>
      </c>
      <c r="F1042" s="260" t="s">
        <v>1047</v>
      </c>
      <c r="G1042" s="262" t="s">
        <v>1048</v>
      </c>
      <c r="H1042" s="255">
        <v>2019</v>
      </c>
      <c r="I1042" s="228">
        <v>8</v>
      </c>
      <c r="J1042" s="280">
        <v>4161</v>
      </c>
      <c r="K1042" s="262" t="s">
        <v>446</v>
      </c>
      <c r="L1042" s="262" t="s">
        <v>446</v>
      </c>
      <c r="M1042" s="227" t="s">
        <v>447</v>
      </c>
      <c r="N1042" s="206"/>
      <c r="O1042" s="207" t="str">
        <f>VLOOKUP($B1042,$A$2:$T$1829,15,FALSE)</f>
        <v>Hausarbeit/Referat mit mündl. Prüfung</v>
      </c>
      <c r="P1042" s="208"/>
      <c r="Q1042" s="242"/>
      <c r="R1042" s="242"/>
      <c r="S1042" s="179"/>
      <c r="T1042" s="17"/>
      <c r="U1042" s="181"/>
      <c r="V1042" s="181"/>
    </row>
    <row r="1043" spans="1:22" ht="15" customHeight="1" x14ac:dyDescent="0.2">
      <c r="A1043" s="25" t="str">
        <f t="shared" si="74"/>
        <v>Lean Management und Logistikinnovationen41612019A67Toth</v>
      </c>
      <c r="B1043" s="181"/>
      <c r="C1043" s="250" t="s">
        <v>844</v>
      </c>
      <c r="D1043" s="226" t="s">
        <v>17</v>
      </c>
      <c r="E1043" s="226" t="s">
        <v>29</v>
      </c>
      <c r="F1043" s="278" t="s">
        <v>90</v>
      </c>
      <c r="G1043" s="226" t="s">
        <v>91</v>
      </c>
      <c r="H1043" s="291">
        <v>2019</v>
      </c>
      <c r="I1043" s="279">
        <v>5</v>
      </c>
      <c r="J1043" s="279">
        <v>4161</v>
      </c>
      <c r="K1043" s="226" t="s">
        <v>446</v>
      </c>
      <c r="L1043" s="226" t="s">
        <v>446</v>
      </c>
      <c r="M1043" s="226" t="s">
        <v>447</v>
      </c>
      <c r="N1043" s="223"/>
      <c r="O1043" s="243" t="s">
        <v>887</v>
      </c>
      <c r="P1043" s="224"/>
      <c r="Q1043" s="232"/>
      <c r="R1043" s="232"/>
      <c r="S1043" s="181"/>
      <c r="T1043" s="17"/>
      <c r="U1043" s="17"/>
      <c r="V1043" s="17"/>
    </row>
    <row r="1044" spans="1:22" ht="15" customHeight="1" x14ac:dyDescent="0.2">
      <c r="A1044" s="271" t="str">
        <f t="shared" si="74"/>
        <v>Lebenszyklusanalyse16212020F04Kühn</v>
      </c>
      <c r="B1044" s="271"/>
      <c r="C1044" s="300" t="s">
        <v>2029</v>
      </c>
      <c r="D1044" s="300" t="s">
        <v>40</v>
      </c>
      <c r="E1044" s="300" t="s">
        <v>29</v>
      </c>
      <c r="F1044" s="300" t="s">
        <v>53</v>
      </c>
      <c r="G1044" s="300" t="s">
        <v>54</v>
      </c>
      <c r="H1044" s="300">
        <v>2020</v>
      </c>
      <c r="I1044" s="300">
        <v>6</v>
      </c>
      <c r="J1044" s="100">
        <v>1621</v>
      </c>
      <c r="K1044" s="100" t="s">
        <v>2028</v>
      </c>
      <c r="L1044" s="100" t="s">
        <v>2028</v>
      </c>
      <c r="M1044" s="100" t="s">
        <v>2082</v>
      </c>
      <c r="N1044" s="316"/>
      <c r="O1044" s="86" t="s">
        <v>206</v>
      </c>
      <c r="P1044" s="205"/>
      <c r="Q1044" s="86">
        <v>120</v>
      </c>
      <c r="R1044" s="86"/>
      <c r="S1044" s="86"/>
      <c r="T1044" s="86"/>
      <c r="U1044" s="17"/>
      <c r="V1044" s="17"/>
    </row>
    <row r="1045" spans="1:22" ht="15" customHeight="1" x14ac:dyDescent="0.2">
      <c r="A1045" s="25" t="str">
        <f t="shared" si="74"/>
        <v>Leistungselektronik42012019757Bock</v>
      </c>
      <c r="B1045" s="6"/>
      <c r="C1045" s="26" t="s">
        <v>1993</v>
      </c>
      <c r="D1045" s="26" t="s">
        <v>28</v>
      </c>
      <c r="E1045" s="26" t="s">
        <v>29</v>
      </c>
      <c r="F1045" s="27">
        <v>757</v>
      </c>
      <c r="G1045" s="26" t="s">
        <v>32</v>
      </c>
      <c r="H1045" s="28">
        <v>2019</v>
      </c>
      <c r="I1045" s="29" t="s">
        <v>1503</v>
      </c>
      <c r="J1045" s="29">
        <v>4201</v>
      </c>
      <c r="K1045" s="26" t="s">
        <v>235</v>
      </c>
      <c r="L1045" s="26" t="s">
        <v>235</v>
      </c>
      <c r="M1045" s="26" t="s">
        <v>43</v>
      </c>
      <c r="N1045" s="98">
        <v>45327</v>
      </c>
      <c r="O1045" s="93" t="s">
        <v>2263</v>
      </c>
      <c r="P1045" s="99"/>
      <c r="Q1045" s="32" t="s">
        <v>2262</v>
      </c>
      <c r="R1045" s="32"/>
      <c r="S1045" s="6"/>
      <c r="T1045" s="15"/>
      <c r="U1045" s="15"/>
      <c r="V1045" s="15"/>
    </row>
    <row r="1046" spans="1:22" ht="15" customHeight="1" x14ac:dyDescent="0.2">
      <c r="A1046" s="65" t="str">
        <f t="shared" si="74"/>
        <v>Leistungselektronik42012019K57Bock</v>
      </c>
      <c r="B1046" s="17" t="s">
        <v>1381</v>
      </c>
      <c r="C1046" s="18" t="s">
        <v>1993</v>
      </c>
      <c r="D1046" s="18" t="s">
        <v>28</v>
      </c>
      <c r="E1046" s="18" t="s">
        <v>29</v>
      </c>
      <c r="F1046" s="19" t="s">
        <v>35</v>
      </c>
      <c r="G1046" s="18" t="s">
        <v>36</v>
      </c>
      <c r="H1046" s="20">
        <v>2019</v>
      </c>
      <c r="I1046" s="21">
        <v>6</v>
      </c>
      <c r="J1046" s="21">
        <v>4201</v>
      </c>
      <c r="K1046" s="18" t="s">
        <v>235</v>
      </c>
      <c r="L1046" s="18" t="s">
        <v>235</v>
      </c>
      <c r="M1046" s="18" t="s">
        <v>43</v>
      </c>
      <c r="N1046" s="95">
        <f>VLOOKUP($B1046,$A$2:$T$1829,14,FALSE)</f>
        <v>45327</v>
      </c>
      <c r="O1046" s="87" t="str">
        <f>VLOOKUP($B1046,$A$2:$T$1829,15,FALSE)</f>
        <v>D3-32a, mündl. Prüfung</v>
      </c>
      <c r="P1046" s="96"/>
      <c r="Q1046" s="36" t="s">
        <v>2262</v>
      </c>
      <c r="R1046" s="36"/>
      <c r="S1046" s="17"/>
      <c r="T1046" s="24"/>
      <c r="U1046" s="6"/>
      <c r="V1046" s="6"/>
    </row>
    <row r="1047" spans="1:22" ht="15" customHeight="1" x14ac:dyDescent="0.2">
      <c r="A1047" s="65" t="str">
        <f t="shared" si="74"/>
        <v>Leistungselektronik42612019748Bock</v>
      </c>
      <c r="B1047" s="179" t="s">
        <v>1381</v>
      </c>
      <c r="C1047" s="227" t="s">
        <v>1993</v>
      </c>
      <c r="D1047" s="227" t="s">
        <v>40</v>
      </c>
      <c r="E1047" s="227" t="s">
        <v>29</v>
      </c>
      <c r="F1047" s="241">
        <v>748</v>
      </c>
      <c r="G1047" s="227" t="s">
        <v>46</v>
      </c>
      <c r="H1047" s="237">
        <v>2019</v>
      </c>
      <c r="I1047" s="238">
        <v>6</v>
      </c>
      <c r="J1047" s="238">
        <v>4261</v>
      </c>
      <c r="K1047" s="227" t="s">
        <v>235</v>
      </c>
      <c r="L1047" s="227" t="s">
        <v>235</v>
      </c>
      <c r="M1047" s="227" t="s">
        <v>43</v>
      </c>
      <c r="N1047" s="287">
        <f>VLOOKUP($B1047,$A$2:$T$1829,14,FALSE)</f>
        <v>45327</v>
      </c>
      <c r="O1047" s="288" t="str">
        <f>VLOOKUP($B1047,$A$2:$T$1829,15,FALSE)</f>
        <v>D3-32a, mündl. Prüfung</v>
      </c>
      <c r="P1047" s="311"/>
      <c r="Q1047" s="242" t="s">
        <v>2262</v>
      </c>
      <c r="R1047" s="242"/>
      <c r="S1047" s="179"/>
      <c r="T1047" s="240"/>
      <c r="U1047" s="179"/>
      <c r="V1047" s="179"/>
    </row>
    <row r="1048" spans="1:22" ht="15" customHeight="1" x14ac:dyDescent="0.2">
      <c r="A1048" s="65" t="str">
        <f t="shared" si="74"/>
        <v>Leistungselektronik42612019H48Bock</v>
      </c>
      <c r="B1048" s="179" t="s">
        <v>1381</v>
      </c>
      <c r="C1048" s="227" t="s">
        <v>1993</v>
      </c>
      <c r="D1048" s="227" t="s">
        <v>40</v>
      </c>
      <c r="E1048" s="227" t="s">
        <v>29</v>
      </c>
      <c r="F1048" s="241" t="s">
        <v>58</v>
      </c>
      <c r="G1048" s="227" t="s">
        <v>59</v>
      </c>
      <c r="H1048" s="237">
        <v>2019</v>
      </c>
      <c r="I1048" s="238">
        <v>8</v>
      </c>
      <c r="J1048" s="238">
        <v>4261</v>
      </c>
      <c r="K1048" s="227" t="s">
        <v>235</v>
      </c>
      <c r="L1048" s="227" t="s">
        <v>235</v>
      </c>
      <c r="M1048" s="227" t="s">
        <v>43</v>
      </c>
      <c r="N1048" s="287">
        <f>VLOOKUP($B1048,$A$2:$T$1829,14,FALSE)</f>
        <v>45327</v>
      </c>
      <c r="O1048" s="288" t="str">
        <f>VLOOKUP($B1048,$A$2:$T$1829,15,FALSE)</f>
        <v>D3-32a, mündl. Prüfung</v>
      </c>
      <c r="P1048" s="311"/>
      <c r="Q1048" s="242" t="s">
        <v>2262</v>
      </c>
      <c r="R1048" s="242"/>
      <c r="S1048" s="179"/>
      <c r="T1048" s="240"/>
      <c r="U1048" s="17"/>
      <c r="V1048" s="17"/>
    </row>
    <row r="1049" spans="1:22" ht="15" customHeight="1" x14ac:dyDescent="0.2">
      <c r="A1049" s="65" t="str">
        <f t="shared" si="74"/>
        <v>Leistungselektronik42012019K57Bock</v>
      </c>
      <c r="B1049" s="17" t="s">
        <v>1381</v>
      </c>
      <c r="C1049" s="18" t="s">
        <v>1993</v>
      </c>
      <c r="D1049" s="227" t="s">
        <v>28</v>
      </c>
      <c r="E1049" s="227" t="s">
        <v>29</v>
      </c>
      <c r="F1049" s="236" t="s">
        <v>35</v>
      </c>
      <c r="G1049" s="227" t="s">
        <v>36</v>
      </c>
      <c r="H1049" s="237">
        <v>2019</v>
      </c>
      <c r="I1049" s="238">
        <v>8</v>
      </c>
      <c r="J1049" s="238">
        <v>4201</v>
      </c>
      <c r="K1049" s="227" t="s">
        <v>235</v>
      </c>
      <c r="L1049" s="227" t="s">
        <v>235</v>
      </c>
      <c r="M1049" s="227" t="s">
        <v>43</v>
      </c>
      <c r="N1049" s="22">
        <f>VLOOKUP($B1049,$A$2:$T$1829,14,FALSE)</f>
        <v>45327</v>
      </c>
      <c r="O1049" s="41" t="str">
        <f>VLOOKUP($B1049,$A$2:$T$1829,15,FALSE)</f>
        <v>D3-32a, mündl. Prüfung</v>
      </c>
      <c r="P1049" s="56"/>
      <c r="Q1049" s="21" t="s">
        <v>2262</v>
      </c>
      <c r="R1049" s="36"/>
      <c r="S1049" s="17"/>
      <c r="T1049" s="179"/>
      <c r="U1049" s="179"/>
      <c r="V1049" s="179"/>
    </row>
    <row r="1050" spans="1:22" ht="15" customHeight="1" x14ac:dyDescent="0.2">
      <c r="A1050" s="65" t="str">
        <f t="shared" si="74"/>
        <v>Leistungselektronik42612019H48Bock</v>
      </c>
      <c r="B1050" s="179" t="s">
        <v>1381</v>
      </c>
      <c r="C1050" s="227" t="s">
        <v>1993</v>
      </c>
      <c r="D1050" s="227" t="s">
        <v>40</v>
      </c>
      <c r="E1050" s="227" t="s">
        <v>29</v>
      </c>
      <c r="F1050" s="241" t="s">
        <v>58</v>
      </c>
      <c r="G1050" s="227" t="s">
        <v>1399</v>
      </c>
      <c r="H1050" s="237">
        <v>2019</v>
      </c>
      <c r="I1050" s="238">
        <v>8</v>
      </c>
      <c r="J1050" s="238">
        <v>4261</v>
      </c>
      <c r="K1050" s="227" t="s">
        <v>235</v>
      </c>
      <c r="L1050" s="227" t="s">
        <v>235</v>
      </c>
      <c r="M1050" s="227" t="s">
        <v>43</v>
      </c>
      <c r="N1050" s="287">
        <f>VLOOKUP($B1050,$A$2:$T$1829,14,FALSE)</f>
        <v>45327</v>
      </c>
      <c r="O1050" s="288" t="str">
        <f>VLOOKUP($B1050,$A$2:$T$1829,15,FALSE)</f>
        <v>D3-32a, mündl. Prüfung</v>
      </c>
      <c r="P1050" s="311"/>
      <c r="Q1050" s="238" t="s">
        <v>2262</v>
      </c>
      <c r="R1050" s="242"/>
      <c r="S1050" s="179"/>
      <c r="T1050" s="240"/>
      <c r="U1050" s="179"/>
      <c r="V1050" s="179"/>
    </row>
    <row r="1051" spans="1:22" ht="15" customHeight="1" x14ac:dyDescent="0.2">
      <c r="A1051" s="65" t="str">
        <f t="shared" si="74"/>
        <v>Leit- und informationssys14512018UMMSeipel/Klar</v>
      </c>
      <c r="B1051" s="17" t="s">
        <v>1333</v>
      </c>
      <c r="C1051" s="18" t="s">
        <v>431</v>
      </c>
      <c r="D1051" s="18" t="s">
        <v>84</v>
      </c>
      <c r="E1051" s="18" t="s">
        <v>18</v>
      </c>
      <c r="F1051" s="19" t="s">
        <v>85</v>
      </c>
      <c r="G1051" s="18" t="s">
        <v>86</v>
      </c>
      <c r="H1051" s="20">
        <v>2018</v>
      </c>
      <c r="I1051" s="21">
        <v>2</v>
      </c>
      <c r="J1051" s="21">
        <v>1451</v>
      </c>
      <c r="K1051" s="18" t="s">
        <v>448</v>
      </c>
      <c r="L1051" s="18" t="s">
        <v>448</v>
      </c>
      <c r="M1051" s="18" t="s">
        <v>1332</v>
      </c>
      <c r="N1051" s="22"/>
      <c r="O1051" s="35" t="str">
        <f>VLOOKUP($B1051,$A$2:$T$4019,15,FALSE)</f>
        <v>mündl. Prüfung</v>
      </c>
      <c r="P1051" s="23"/>
      <c r="Q1051" s="17"/>
      <c r="R1051" s="17"/>
      <c r="S1051" s="17"/>
      <c r="T1051" s="6"/>
      <c r="U1051" s="15"/>
      <c r="V1051" s="15"/>
    </row>
    <row r="1052" spans="1:22" ht="15" customHeight="1" x14ac:dyDescent="0.2">
      <c r="A1052" s="243" t="str">
        <f t="shared" si="74"/>
        <v>Leit- und informationssys14512018MBISeipel/Klar</v>
      </c>
      <c r="B1052" s="181"/>
      <c r="C1052" s="219" t="s">
        <v>431</v>
      </c>
      <c r="D1052" s="219" t="s">
        <v>84</v>
      </c>
      <c r="E1052" s="219" t="s">
        <v>18</v>
      </c>
      <c r="F1052" s="220" t="s">
        <v>94</v>
      </c>
      <c r="G1052" s="219" t="s">
        <v>95</v>
      </c>
      <c r="H1052" s="221">
        <v>2018</v>
      </c>
      <c r="I1052" s="222">
        <v>2</v>
      </c>
      <c r="J1052" s="222">
        <v>1451</v>
      </c>
      <c r="K1052" s="219" t="s">
        <v>448</v>
      </c>
      <c r="L1052" s="219" t="s">
        <v>448</v>
      </c>
      <c r="M1052" s="219" t="s">
        <v>1332</v>
      </c>
      <c r="N1052" s="223"/>
      <c r="O1052" s="191" t="s">
        <v>431</v>
      </c>
      <c r="P1052" s="224"/>
      <c r="Q1052" s="181"/>
      <c r="R1052" s="181"/>
      <c r="S1052" s="181"/>
      <c r="T1052" s="249"/>
      <c r="U1052" s="179"/>
      <c r="V1052" s="179"/>
    </row>
    <row r="1053" spans="1:22" ht="15" customHeight="1" x14ac:dyDescent="0.2">
      <c r="A1053" s="65" t="str">
        <f t="shared" si="74"/>
        <v>LiegeKat + Land100102012771Weigt</v>
      </c>
      <c r="B1053" s="17" t="s">
        <v>449</v>
      </c>
      <c r="C1053" s="63" t="s">
        <v>915</v>
      </c>
      <c r="D1053" s="63" t="s">
        <v>76</v>
      </c>
      <c r="E1053" s="63" t="s">
        <v>29</v>
      </c>
      <c r="F1053" s="178">
        <v>771</v>
      </c>
      <c r="G1053" s="63" t="s">
        <v>77</v>
      </c>
      <c r="H1053" s="64">
        <v>2012</v>
      </c>
      <c r="I1053" s="64">
        <v>99</v>
      </c>
      <c r="J1053" s="64">
        <v>10010</v>
      </c>
      <c r="K1053" s="63" t="s">
        <v>450</v>
      </c>
      <c r="L1053" s="63" t="s">
        <v>450</v>
      </c>
      <c r="M1053" s="63" t="s">
        <v>171</v>
      </c>
      <c r="N1053" s="95">
        <f>VLOOKUP($B1053,$A$2:$T$3482,14,FALSE)</f>
        <v>45320</v>
      </c>
      <c r="O1053" s="87" t="str">
        <f>VLOOKUP($B1053,$A$2:$T$3482,15,FALSE)</f>
        <v>A0-17</v>
      </c>
      <c r="P1053" s="96">
        <f>VLOOKUP($B1053,$A$2:$T$3482,16,FALSE)</f>
        <v>0.54166666666666663</v>
      </c>
      <c r="Q1053" s="92">
        <v>180</v>
      </c>
      <c r="R1053" s="92"/>
      <c r="S1053" s="183"/>
      <c r="T1053" s="6"/>
      <c r="U1053" s="179"/>
      <c r="V1053" s="179"/>
    </row>
    <row r="1054" spans="1:22" ht="15" customHeight="1" x14ac:dyDescent="0.2">
      <c r="A1054" s="65" t="str">
        <f t="shared" si="74"/>
        <v>LiegeKat + Land100102016771Weigt</v>
      </c>
      <c r="B1054" s="17" t="s">
        <v>449</v>
      </c>
      <c r="C1054" s="63" t="s">
        <v>915</v>
      </c>
      <c r="D1054" s="63" t="s">
        <v>76</v>
      </c>
      <c r="E1054" s="63" t="s">
        <v>29</v>
      </c>
      <c r="F1054" s="178">
        <v>771</v>
      </c>
      <c r="G1054" s="63" t="s">
        <v>77</v>
      </c>
      <c r="H1054" s="64">
        <v>2016</v>
      </c>
      <c r="I1054" s="64">
        <v>99</v>
      </c>
      <c r="J1054" s="64">
        <v>10010</v>
      </c>
      <c r="K1054" s="63" t="s">
        <v>450</v>
      </c>
      <c r="L1054" s="63" t="s">
        <v>450</v>
      </c>
      <c r="M1054" s="63" t="s">
        <v>171</v>
      </c>
      <c r="N1054" s="95">
        <f>VLOOKUP($B1054,$A$2:$T$3482,14,FALSE)</f>
        <v>45320</v>
      </c>
      <c r="O1054" s="87" t="str">
        <f>VLOOKUP($B1054,$A$2:$T$3482,15,FALSE)</f>
        <v>A0-17</v>
      </c>
      <c r="P1054" s="96">
        <f>VLOOKUP($B1054,$A$2:$T$3482,16,FALSE)</f>
        <v>0.54166666666666663</v>
      </c>
      <c r="Q1054" s="92">
        <v>180</v>
      </c>
      <c r="R1054" s="92"/>
      <c r="S1054" s="183"/>
      <c r="T1054" s="6"/>
      <c r="U1054" s="179"/>
      <c r="V1054" s="179"/>
    </row>
    <row r="1055" spans="1:22" ht="15" customHeight="1" x14ac:dyDescent="0.2">
      <c r="A1055" s="65" t="str">
        <f t="shared" si="74"/>
        <v>LiegeKat + Land100102012K71Weigt</v>
      </c>
      <c r="B1055" s="17" t="s">
        <v>449</v>
      </c>
      <c r="C1055" s="63" t="s">
        <v>915</v>
      </c>
      <c r="D1055" s="63" t="s">
        <v>76</v>
      </c>
      <c r="E1055" s="63" t="s">
        <v>29</v>
      </c>
      <c r="F1055" s="83" t="s">
        <v>79</v>
      </c>
      <c r="G1055" s="63" t="s">
        <v>80</v>
      </c>
      <c r="H1055" s="64">
        <v>2012</v>
      </c>
      <c r="I1055" s="64">
        <v>99</v>
      </c>
      <c r="J1055" s="64">
        <v>10010</v>
      </c>
      <c r="K1055" s="63" t="s">
        <v>450</v>
      </c>
      <c r="L1055" s="63" t="s">
        <v>450</v>
      </c>
      <c r="M1055" s="63" t="s">
        <v>171</v>
      </c>
      <c r="N1055" s="95">
        <f>VLOOKUP($B1055,$A$2:$T$3482,14,FALSE)</f>
        <v>45320</v>
      </c>
      <c r="O1055" s="87" t="str">
        <f>VLOOKUP($B1055,$A$2:$T$3482,15,FALSE)</f>
        <v>A0-17</v>
      </c>
      <c r="P1055" s="96">
        <f>VLOOKUP($B1055,$A$2:$T$3482,16,FALSE)</f>
        <v>0.54166666666666663</v>
      </c>
      <c r="Q1055" s="92">
        <v>180</v>
      </c>
      <c r="R1055" s="92"/>
      <c r="S1055" s="17"/>
      <c r="T1055" s="17"/>
      <c r="U1055" s="249"/>
      <c r="V1055" s="249"/>
    </row>
    <row r="1056" spans="1:22" ht="15" customHeight="1" x14ac:dyDescent="0.2">
      <c r="A1056" s="65" t="str">
        <f t="shared" si="74"/>
        <v>LiegeKat + Land10102012718Weigt</v>
      </c>
      <c r="B1056" s="17" t="s">
        <v>449</v>
      </c>
      <c r="C1056" s="63" t="s">
        <v>915</v>
      </c>
      <c r="D1056" s="63" t="s">
        <v>76</v>
      </c>
      <c r="E1056" s="63" t="s">
        <v>29</v>
      </c>
      <c r="F1056" s="178">
        <v>718</v>
      </c>
      <c r="G1056" s="63" t="s">
        <v>169</v>
      </c>
      <c r="H1056" s="64">
        <v>2012</v>
      </c>
      <c r="I1056" s="64">
        <v>4</v>
      </c>
      <c r="J1056" s="64">
        <v>1010</v>
      </c>
      <c r="K1056" s="63" t="s">
        <v>450</v>
      </c>
      <c r="L1056" s="63" t="s">
        <v>450</v>
      </c>
      <c r="M1056" s="63" t="s">
        <v>171</v>
      </c>
      <c r="N1056" s="95">
        <f>VLOOKUP($B1056,$A$2:$T$3482,14,FALSE)</f>
        <v>45320</v>
      </c>
      <c r="O1056" s="87" t="str">
        <f>VLOOKUP($B1056,$A$2:$T$3482,15,FALSE)</f>
        <v>A0-17</v>
      </c>
      <c r="P1056" s="96">
        <f>VLOOKUP($B1056,$A$2:$T$3482,16,FALSE)</f>
        <v>0.54166666666666663</v>
      </c>
      <c r="Q1056" s="92">
        <v>180</v>
      </c>
      <c r="R1056" s="92"/>
      <c r="S1056" s="17"/>
      <c r="T1056" s="77"/>
      <c r="U1056" s="141"/>
      <c r="V1056" s="141"/>
    </row>
    <row r="1057" spans="1:22" ht="15" customHeight="1" x14ac:dyDescent="0.2">
      <c r="A1057" s="25" t="str">
        <f t="shared" si="74"/>
        <v>LiegeKat + Land10102016718Weigt</v>
      </c>
      <c r="B1057" s="77"/>
      <c r="C1057" s="43" t="s">
        <v>915</v>
      </c>
      <c r="D1057" s="43" t="s">
        <v>76</v>
      </c>
      <c r="E1057" s="43" t="s">
        <v>29</v>
      </c>
      <c r="F1057" s="203">
        <v>718</v>
      </c>
      <c r="G1057" s="43" t="s">
        <v>169</v>
      </c>
      <c r="H1057" s="45">
        <v>2016</v>
      </c>
      <c r="I1057" s="45">
        <v>4</v>
      </c>
      <c r="J1057" s="45">
        <v>1010</v>
      </c>
      <c r="K1057" s="43" t="s">
        <v>450</v>
      </c>
      <c r="L1057" s="43" t="s">
        <v>450</v>
      </c>
      <c r="M1057" s="43" t="s">
        <v>171</v>
      </c>
      <c r="N1057" s="98">
        <v>45320</v>
      </c>
      <c r="O1057" s="93" t="s">
        <v>1134</v>
      </c>
      <c r="P1057" s="99">
        <v>0.54166666666666663</v>
      </c>
      <c r="Q1057" s="104">
        <v>180</v>
      </c>
      <c r="R1057" s="104"/>
      <c r="S1057" s="6"/>
      <c r="T1057" s="17"/>
      <c r="U1057" s="17"/>
      <c r="V1057" s="17"/>
    </row>
    <row r="1058" spans="1:22" ht="15" customHeight="1" x14ac:dyDescent="0.2">
      <c r="A1058" s="65" t="str">
        <f t="shared" si="74"/>
        <v>LiegeKat + Land10102016K18Weigt</v>
      </c>
      <c r="B1058" s="17" t="s">
        <v>449</v>
      </c>
      <c r="C1058" s="63" t="s">
        <v>915</v>
      </c>
      <c r="D1058" s="63" t="s">
        <v>76</v>
      </c>
      <c r="E1058" s="63" t="s">
        <v>29</v>
      </c>
      <c r="F1058" s="83" t="s">
        <v>172</v>
      </c>
      <c r="G1058" s="63" t="s">
        <v>173</v>
      </c>
      <c r="H1058" s="64">
        <v>2016</v>
      </c>
      <c r="I1058" s="64">
        <v>6</v>
      </c>
      <c r="J1058" s="64">
        <v>1010</v>
      </c>
      <c r="K1058" s="63" t="s">
        <v>450</v>
      </c>
      <c r="L1058" s="63" t="s">
        <v>450</v>
      </c>
      <c r="M1058" s="63" t="s">
        <v>171</v>
      </c>
      <c r="N1058" s="95">
        <f>VLOOKUP($B1058,$A$2:$T$3482,14,FALSE)</f>
        <v>45320</v>
      </c>
      <c r="O1058" s="87" t="str">
        <f>VLOOKUP($B1058,$A$2:$T$3482,15,FALSE)</f>
        <v>A0-17</v>
      </c>
      <c r="P1058" s="96">
        <f>VLOOKUP($B1058,$A$2:$T$3482,16,FALSE)</f>
        <v>0.54166666666666663</v>
      </c>
      <c r="Q1058" s="92">
        <v>180</v>
      </c>
      <c r="R1058" s="92"/>
      <c r="S1058" s="17"/>
      <c r="T1058" s="17"/>
      <c r="U1058" s="17"/>
      <c r="V1058" s="17"/>
    </row>
    <row r="1059" spans="1:22" ht="15" customHeight="1" x14ac:dyDescent="0.2">
      <c r="A1059" s="25" t="str">
        <f t="shared" si="74"/>
        <v>Liegenschaftskataster20412021719Frielinghaus</v>
      </c>
      <c r="B1059" s="181"/>
      <c r="C1059" s="226" t="s">
        <v>1033</v>
      </c>
      <c r="D1059" s="235" t="s">
        <v>76</v>
      </c>
      <c r="E1059" s="234" t="s">
        <v>18</v>
      </c>
      <c r="F1059" s="285">
        <v>719</v>
      </c>
      <c r="G1059" s="234" t="s">
        <v>1230</v>
      </c>
      <c r="H1059" s="258">
        <v>2021</v>
      </c>
      <c r="I1059" s="234">
        <v>2</v>
      </c>
      <c r="J1059" s="234">
        <v>2041</v>
      </c>
      <c r="K1059" s="234" t="s">
        <v>1239</v>
      </c>
      <c r="L1059" s="234" t="s">
        <v>1239</v>
      </c>
      <c r="M1059" s="234" t="s">
        <v>1629</v>
      </c>
      <c r="N1059" s="298">
        <v>45331</v>
      </c>
      <c r="O1059" s="302" t="s">
        <v>1555</v>
      </c>
      <c r="P1059" s="299">
        <v>0.375</v>
      </c>
      <c r="Q1059" s="181">
        <v>120</v>
      </c>
      <c r="R1059" s="181"/>
      <c r="S1059" s="181"/>
      <c r="T1059" s="17"/>
      <c r="U1059" s="77"/>
      <c r="V1059" s="77"/>
    </row>
    <row r="1060" spans="1:22" ht="15" customHeight="1" x14ac:dyDescent="0.2">
      <c r="A1060" s="25" t="str">
        <f t="shared" si="74"/>
        <v>Life Cycle Assessment14102020MANKühn</v>
      </c>
      <c r="B1060" s="6"/>
      <c r="C1060" s="26" t="s">
        <v>942</v>
      </c>
      <c r="D1060" s="26" t="s">
        <v>40</v>
      </c>
      <c r="E1060" s="26" t="s">
        <v>18</v>
      </c>
      <c r="F1060" s="27" t="s">
        <v>60</v>
      </c>
      <c r="G1060" s="26" t="s">
        <v>61</v>
      </c>
      <c r="H1060" s="28">
        <v>2020</v>
      </c>
      <c r="I1060" s="29">
        <v>1</v>
      </c>
      <c r="J1060" s="29">
        <v>1410</v>
      </c>
      <c r="K1060" s="26" t="s">
        <v>830</v>
      </c>
      <c r="L1060" s="26" t="s">
        <v>830</v>
      </c>
      <c r="M1060" s="26" t="s">
        <v>2082</v>
      </c>
      <c r="N1060" s="14"/>
      <c r="O1060" s="25" t="s">
        <v>942</v>
      </c>
      <c r="P1060" s="31"/>
      <c r="Q1060" s="6"/>
      <c r="R1060" s="6"/>
      <c r="S1060" s="6"/>
      <c r="T1060" s="181"/>
      <c r="U1060" s="6"/>
      <c r="V1060" s="6"/>
    </row>
    <row r="1061" spans="1:22" ht="15" customHeight="1" x14ac:dyDescent="0.2">
      <c r="A1061" s="65" t="str">
        <f t="shared" si="74"/>
        <v>Logistik 132612011IBMToth</v>
      </c>
      <c r="B1061" s="17" t="s">
        <v>1931</v>
      </c>
      <c r="C1061" s="18" t="s">
        <v>912</v>
      </c>
      <c r="D1061" s="18" t="s">
        <v>17</v>
      </c>
      <c r="E1061" s="18" t="s">
        <v>29</v>
      </c>
      <c r="F1061" s="19" t="s">
        <v>1047</v>
      </c>
      <c r="G1061" s="18" t="s">
        <v>1048</v>
      </c>
      <c r="H1061" s="20">
        <v>2011</v>
      </c>
      <c r="I1061" s="21">
        <v>7</v>
      </c>
      <c r="J1061" s="21">
        <v>3261</v>
      </c>
      <c r="K1061" s="18" t="s">
        <v>451</v>
      </c>
      <c r="L1061" s="18" t="s">
        <v>451</v>
      </c>
      <c r="M1061" s="18" t="s">
        <v>447</v>
      </c>
      <c r="N1061" s="22">
        <f>VLOOKUP($B1061,$A$2:$T$1829,14,FALSE)</f>
        <v>45324</v>
      </c>
      <c r="O1061" s="35" t="str">
        <f>VLOOKUP($B1061,$A$2:$T$1829,15,FALSE)</f>
        <v>H9</v>
      </c>
      <c r="P1061" s="23">
        <f>VLOOKUP($B1061,$A$2:$T$1829,16,FALSE)</f>
        <v>0.375</v>
      </c>
      <c r="Q1061" s="36">
        <v>90</v>
      </c>
      <c r="R1061" s="36"/>
      <c r="S1061" s="17"/>
      <c r="T1061" s="6"/>
      <c r="U1061" s="179"/>
      <c r="V1061" s="179"/>
    </row>
    <row r="1062" spans="1:22" s="1" customFormat="1" ht="15" customHeight="1" x14ac:dyDescent="0.2">
      <c r="A1062" s="65" t="str">
        <f t="shared" si="74"/>
        <v>Logistik 132612011IBMSchröter</v>
      </c>
      <c r="B1062" s="17" t="s">
        <v>2326</v>
      </c>
      <c r="C1062" s="18" t="s">
        <v>912</v>
      </c>
      <c r="D1062" s="18" t="s">
        <v>17</v>
      </c>
      <c r="E1062" s="18" t="s">
        <v>29</v>
      </c>
      <c r="F1062" s="19" t="s">
        <v>1047</v>
      </c>
      <c r="G1062" s="18" t="s">
        <v>1048</v>
      </c>
      <c r="H1062" s="20">
        <v>2011</v>
      </c>
      <c r="I1062" s="21">
        <v>7</v>
      </c>
      <c r="J1062" s="21">
        <v>3261</v>
      </c>
      <c r="K1062" s="18" t="s">
        <v>451</v>
      </c>
      <c r="L1062" s="18" t="s">
        <v>451</v>
      </c>
      <c r="M1062" s="18" t="s">
        <v>452</v>
      </c>
      <c r="N1062" s="22">
        <f>VLOOKUP($B1062,$A$2:$T$1829,14,FALSE)</f>
        <v>45324</v>
      </c>
      <c r="O1062" s="35" t="str">
        <f>VLOOKUP($B1062,$A$2:$T$1829,15,FALSE)</f>
        <v>H9</v>
      </c>
      <c r="P1062" s="23">
        <f>VLOOKUP($B1062,$A$2:$T$1829,16,FALSE)</f>
        <v>0.375</v>
      </c>
      <c r="Q1062" s="36"/>
      <c r="R1062" s="36"/>
      <c r="S1062" s="17"/>
      <c r="T1062" s="6"/>
      <c r="U1062" s="179"/>
      <c r="V1062" s="179"/>
    </row>
    <row r="1063" spans="1:22" ht="15" customHeight="1" x14ac:dyDescent="0.2">
      <c r="A1063" s="65" t="str">
        <f t="shared" si="74"/>
        <v>Logistik 1 (englisch)31112011IBMSprenger</v>
      </c>
      <c r="B1063" s="17" t="s">
        <v>1931</v>
      </c>
      <c r="C1063" s="18" t="s">
        <v>912</v>
      </c>
      <c r="D1063" s="18" t="s">
        <v>17</v>
      </c>
      <c r="E1063" s="18" t="s">
        <v>29</v>
      </c>
      <c r="F1063" s="19" t="s">
        <v>1047</v>
      </c>
      <c r="G1063" s="18" t="s">
        <v>1048</v>
      </c>
      <c r="H1063" s="20">
        <v>2011</v>
      </c>
      <c r="I1063" s="21">
        <v>7</v>
      </c>
      <c r="J1063" s="21">
        <v>3111</v>
      </c>
      <c r="K1063" s="18" t="s">
        <v>1873</v>
      </c>
      <c r="L1063" s="18" t="s">
        <v>451</v>
      </c>
      <c r="M1063" s="18" t="s">
        <v>836</v>
      </c>
      <c r="N1063" s="22">
        <f>VLOOKUP($B1063,$A$2:$T$1829,14,FALSE)</f>
        <v>45324</v>
      </c>
      <c r="O1063" s="35" t="str">
        <f>VLOOKUP($B1063,$A$2:$T$1829,15,FALSE)</f>
        <v>H9</v>
      </c>
      <c r="P1063" s="23">
        <f>VLOOKUP($B1063,$A$2:$T$1829,16,FALSE)</f>
        <v>0.375</v>
      </c>
      <c r="Q1063" s="36">
        <v>90</v>
      </c>
      <c r="R1063" s="36"/>
      <c r="S1063" s="17"/>
      <c r="T1063" s="17"/>
      <c r="U1063" s="17"/>
      <c r="V1063" s="17"/>
    </row>
    <row r="1064" spans="1:22" ht="15" customHeight="1" x14ac:dyDescent="0.2">
      <c r="A1064" s="65" t="str">
        <f t="shared" si="74"/>
        <v>Logistik 241112011A67Schröter</v>
      </c>
      <c r="B1064" s="17" t="s">
        <v>1119</v>
      </c>
      <c r="C1064" s="18" t="s">
        <v>844</v>
      </c>
      <c r="D1064" s="18" t="s">
        <v>17</v>
      </c>
      <c r="E1064" s="18" t="s">
        <v>29</v>
      </c>
      <c r="F1064" s="19" t="s">
        <v>90</v>
      </c>
      <c r="G1064" s="18" t="s">
        <v>91</v>
      </c>
      <c r="H1064" s="20">
        <v>2011</v>
      </c>
      <c r="I1064" s="21">
        <v>6</v>
      </c>
      <c r="J1064" s="21">
        <v>4111</v>
      </c>
      <c r="K1064" s="18" t="s">
        <v>453</v>
      </c>
      <c r="L1064" s="18" t="s">
        <v>453</v>
      </c>
      <c r="M1064" s="18" t="s">
        <v>452</v>
      </c>
      <c r="N1064" s="22"/>
      <c r="O1064" s="35" t="str">
        <f>VLOOKUP($B1064,$A$2:$T$1829,15,FALSE)</f>
        <v>Hausarbeit</v>
      </c>
      <c r="P1064" s="23"/>
      <c r="Q1064" s="17"/>
      <c r="R1064" s="17"/>
      <c r="S1064" s="17"/>
      <c r="T1064" s="15"/>
      <c r="U1064" s="24"/>
      <c r="V1064" s="24"/>
    </row>
    <row r="1065" spans="1:22" ht="15" customHeight="1" x14ac:dyDescent="0.2">
      <c r="A1065" s="65" t="str">
        <f t="shared" si="74"/>
        <v>Logistik 241112011IBMSchröter</v>
      </c>
      <c r="B1065" s="17" t="s">
        <v>1119</v>
      </c>
      <c r="C1065" s="18" t="s">
        <v>844</v>
      </c>
      <c r="D1065" s="18" t="s">
        <v>17</v>
      </c>
      <c r="E1065" s="18" t="s">
        <v>29</v>
      </c>
      <c r="F1065" s="19" t="s">
        <v>1047</v>
      </c>
      <c r="G1065" s="18" t="s">
        <v>1048</v>
      </c>
      <c r="H1065" s="20">
        <v>2011</v>
      </c>
      <c r="I1065" s="21">
        <v>8</v>
      </c>
      <c r="J1065" s="21">
        <v>4111</v>
      </c>
      <c r="K1065" s="18" t="s">
        <v>453</v>
      </c>
      <c r="L1065" s="18" t="s">
        <v>453</v>
      </c>
      <c r="M1065" s="18" t="s">
        <v>452</v>
      </c>
      <c r="N1065" s="22"/>
      <c r="O1065" s="35" t="str">
        <f>VLOOKUP($B1065,$A$2:$T$1829,15,FALSE)</f>
        <v>Hausarbeit</v>
      </c>
      <c r="P1065" s="23"/>
      <c r="Q1065" s="16"/>
      <c r="R1065" s="17"/>
      <c r="S1065" s="17"/>
      <c r="T1065" s="15"/>
      <c r="U1065" s="15"/>
      <c r="V1065" s="15"/>
    </row>
    <row r="1066" spans="1:22" ht="15" customHeight="1" x14ac:dyDescent="0.2">
      <c r="A1066" s="25" t="str">
        <f t="shared" si="74"/>
        <v>Logistik 241112011A67Toth</v>
      </c>
      <c r="B1066" s="6"/>
      <c r="C1066" s="26" t="s">
        <v>844</v>
      </c>
      <c r="D1066" s="26" t="s">
        <v>17</v>
      </c>
      <c r="E1066" s="26" t="s">
        <v>29</v>
      </c>
      <c r="F1066" s="27" t="s">
        <v>90</v>
      </c>
      <c r="G1066" s="26" t="s">
        <v>91</v>
      </c>
      <c r="H1066" s="28">
        <v>2011</v>
      </c>
      <c r="I1066" s="29">
        <v>6</v>
      </c>
      <c r="J1066" s="29">
        <v>4111</v>
      </c>
      <c r="K1066" s="26" t="s">
        <v>453</v>
      </c>
      <c r="L1066" s="26" t="s">
        <v>453</v>
      </c>
      <c r="M1066" s="26" t="s">
        <v>447</v>
      </c>
      <c r="N1066" s="14"/>
      <c r="O1066" s="35" t="s">
        <v>844</v>
      </c>
      <c r="P1066" s="31"/>
      <c r="Q1066" s="52"/>
      <c r="R1066" s="6"/>
      <c r="S1066" s="6"/>
      <c r="T1066" s="6"/>
      <c r="U1066" s="166"/>
      <c r="V1066" s="166"/>
    </row>
    <row r="1067" spans="1:22" ht="15" customHeight="1" x14ac:dyDescent="0.2">
      <c r="A1067" s="65" t="str">
        <f t="shared" si="74"/>
        <v>Logistik 241112011IBMToth</v>
      </c>
      <c r="B1067" s="17" t="s">
        <v>1119</v>
      </c>
      <c r="C1067" s="18" t="s">
        <v>844</v>
      </c>
      <c r="D1067" s="18" t="s">
        <v>17</v>
      </c>
      <c r="E1067" s="18" t="s">
        <v>29</v>
      </c>
      <c r="F1067" s="19" t="s">
        <v>1047</v>
      </c>
      <c r="G1067" s="18" t="s">
        <v>1048</v>
      </c>
      <c r="H1067" s="20">
        <v>2011</v>
      </c>
      <c r="I1067" s="21">
        <v>7</v>
      </c>
      <c r="J1067" s="21">
        <v>4111</v>
      </c>
      <c r="K1067" s="18" t="s">
        <v>453</v>
      </c>
      <c r="L1067" s="18" t="s">
        <v>453</v>
      </c>
      <c r="M1067" s="18" t="s">
        <v>447</v>
      </c>
      <c r="N1067" s="22"/>
      <c r="O1067" s="35" t="str">
        <f>VLOOKUP($B1067,$A$2:$T$1829,15,FALSE)</f>
        <v>Hausarbeit</v>
      </c>
      <c r="P1067" s="23"/>
      <c r="Q1067" s="21"/>
      <c r="R1067" s="36"/>
      <c r="S1067" s="17"/>
      <c r="T1067" s="15"/>
      <c r="U1067" s="17"/>
      <c r="V1067" s="17"/>
    </row>
    <row r="1068" spans="1:22" ht="15" customHeight="1" x14ac:dyDescent="0.2">
      <c r="A1068" s="65" t="str">
        <f t="shared" si="74"/>
        <v>Logistik 2 (englisch)41112011IBMSprenger</v>
      </c>
      <c r="B1068" s="17" t="s">
        <v>1119</v>
      </c>
      <c r="C1068" s="18" t="s">
        <v>844</v>
      </c>
      <c r="D1068" s="18" t="s">
        <v>17</v>
      </c>
      <c r="E1068" s="18" t="s">
        <v>29</v>
      </c>
      <c r="F1068" s="19" t="s">
        <v>1047</v>
      </c>
      <c r="G1068" s="18" t="s">
        <v>1048</v>
      </c>
      <c r="H1068" s="20">
        <v>2011</v>
      </c>
      <c r="I1068" s="21">
        <v>7</v>
      </c>
      <c r="J1068" s="21">
        <v>4111</v>
      </c>
      <c r="K1068" s="18" t="s">
        <v>1930</v>
      </c>
      <c r="L1068" s="18" t="s">
        <v>453</v>
      </c>
      <c r="M1068" s="18" t="s">
        <v>836</v>
      </c>
      <c r="N1068" s="57"/>
      <c r="O1068" s="35" t="s">
        <v>206</v>
      </c>
      <c r="P1068" s="23"/>
      <c r="Q1068" s="21"/>
      <c r="R1068" s="36"/>
      <c r="S1068" s="17"/>
      <c r="T1068" s="17"/>
      <c r="U1068" s="17"/>
      <c r="V1068" s="17"/>
    </row>
    <row r="1069" spans="1:22" s="264" customFormat="1" ht="15" customHeight="1" x14ac:dyDescent="0.2">
      <c r="A1069" s="65" t="str">
        <f t="shared" si="74"/>
        <v>Logistik Sicherheit Baust36112018K58Kattenbusch/Kotulla</v>
      </c>
      <c r="B1069" s="17" t="s">
        <v>1067</v>
      </c>
      <c r="C1069" s="18" t="s">
        <v>903</v>
      </c>
      <c r="D1069" s="39" t="s">
        <v>84</v>
      </c>
      <c r="E1069" s="18" t="s">
        <v>29</v>
      </c>
      <c r="F1069" s="19" t="s">
        <v>119</v>
      </c>
      <c r="G1069" s="18" t="s">
        <v>120</v>
      </c>
      <c r="H1069" s="20">
        <v>2018</v>
      </c>
      <c r="I1069" s="21">
        <v>7</v>
      </c>
      <c r="J1069" s="21">
        <v>3611</v>
      </c>
      <c r="K1069" s="18" t="s">
        <v>454</v>
      </c>
      <c r="L1069" s="18" t="s">
        <v>454</v>
      </c>
      <c r="M1069" s="18" t="s">
        <v>135</v>
      </c>
      <c r="N1069" s="57">
        <f>VLOOKUP($B1069,$A$2:$T$1829,14,FALSE)</f>
        <v>45324</v>
      </c>
      <c r="O1069" s="41" t="str">
        <f>VLOOKUP($B1069,$A$2:$T$1829,15,FALSE)</f>
        <v>Blue Box</v>
      </c>
      <c r="P1069" s="23">
        <f>VLOOKUP($B1069,$A$2:$T$1829,16,FALSE)</f>
        <v>0.375</v>
      </c>
      <c r="Q1069" s="21">
        <v>120</v>
      </c>
      <c r="R1069" s="36"/>
      <c r="S1069" s="17"/>
      <c r="T1069" s="17"/>
      <c r="U1069" s="179"/>
      <c r="V1069" s="179"/>
    </row>
    <row r="1070" spans="1:22" s="264" customFormat="1" ht="15" customHeight="1" x14ac:dyDescent="0.2">
      <c r="A1070" s="65" t="str">
        <f t="shared" si="74"/>
        <v>Logistik Sicherheit Baust40212019WIBKattenbusch/Kotulla</v>
      </c>
      <c r="B1070" s="17" t="s">
        <v>1067</v>
      </c>
      <c r="C1070" s="18" t="s">
        <v>903</v>
      </c>
      <c r="D1070" s="18" t="s">
        <v>17</v>
      </c>
      <c r="E1070" s="18" t="s">
        <v>29</v>
      </c>
      <c r="F1070" s="19" t="s">
        <v>101</v>
      </c>
      <c r="G1070" s="18" t="s">
        <v>102</v>
      </c>
      <c r="H1070" s="20">
        <v>2019</v>
      </c>
      <c r="I1070" s="21">
        <v>5</v>
      </c>
      <c r="J1070" s="21">
        <v>4021</v>
      </c>
      <c r="K1070" s="18" t="s">
        <v>454</v>
      </c>
      <c r="L1070" s="18" t="s">
        <v>454</v>
      </c>
      <c r="M1070" s="18" t="s">
        <v>135</v>
      </c>
      <c r="N1070" s="57">
        <f>VLOOKUP($B1070,$A$2:$T$1829,14,FALSE)</f>
        <v>45324</v>
      </c>
      <c r="O1070" s="35" t="str">
        <f>VLOOKUP($B1070,$A$2:$T$1829,15,FALSE)</f>
        <v>Blue Box</v>
      </c>
      <c r="P1070" s="23">
        <f>VLOOKUP($B1070,$A$2:$T$1829,16,FALSE)</f>
        <v>0.375</v>
      </c>
      <c r="Q1070" s="21">
        <v>120</v>
      </c>
      <c r="R1070" s="36"/>
      <c r="S1070" s="17"/>
      <c r="T1070" s="15"/>
      <c r="U1070" s="77"/>
      <c r="V1070" s="77"/>
    </row>
    <row r="1071" spans="1:22" ht="15" customHeight="1" x14ac:dyDescent="0.2">
      <c r="A1071" s="65" t="str">
        <f t="shared" si="74"/>
        <v>Logistik und Sicherheit auf Baustellen 36112018298Kotulla</v>
      </c>
      <c r="B1071" s="17" t="s">
        <v>1067</v>
      </c>
      <c r="C1071" s="18" t="s">
        <v>903</v>
      </c>
      <c r="D1071" s="137" t="s">
        <v>84</v>
      </c>
      <c r="E1071" s="137" t="s">
        <v>29</v>
      </c>
      <c r="F1071" s="202">
        <v>298</v>
      </c>
      <c r="G1071" s="18" t="s">
        <v>118</v>
      </c>
      <c r="H1071" s="20">
        <v>2018</v>
      </c>
      <c r="I1071" s="21">
        <v>5</v>
      </c>
      <c r="J1071" s="21">
        <v>3611</v>
      </c>
      <c r="K1071" s="18" t="s">
        <v>794</v>
      </c>
      <c r="L1071" s="18" t="s">
        <v>794</v>
      </c>
      <c r="M1071" s="18" t="s">
        <v>800</v>
      </c>
      <c r="N1071" s="140">
        <f>VLOOKUP($B1071,$A$2:$T$1829,14,FALSE)</f>
        <v>45324</v>
      </c>
      <c r="O1071" s="35" t="str">
        <f>VLOOKUP($B1071,$A$2:$T$1829,15,FALSE)</f>
        <v>Blue Box</v>
      </c>
      <c r="P1071" s="23">
        <f>VLOOKUP($B1071,$A$2:$T$1829,16,FALSE)</f>
        <v>0.375</v>
      </c>
      <c r="Q1071" s="16">
        <v>120</v>
      </c>
      <c r="R1071" s="17"/>
      <c r="S1071" s="17"/>
      <c r="T1071" s="6"/>
      <c r="U1071" s="17"/>
      <c r="V1071" s="17"/>
    </row>
    <row r="1072" spans="1:22" ht="15" customHeight="1" x14ac:dyDescent="0.2">
      <c r="A1072" s="25" t="str">
        <f t="shared" si="74"/>
        <v>Logistik und Sicherheit auf Baustellen 36112018758Kotulla</v>
      </c>
      <c r="B1072" s="6"/>
      <c r="C1072" s="26" t="s">
        <v>903</v>
      </c>
      <c r="D1072" s="26" t="s">
        <v>84</v>
      </c>
      <c r="E1072" s="26" t="s">
        <v>29</v>
      </c>
      <c r="F1072" s="198">
        <v>758</v>
      </c>
      <c r="G1072" s="26" t="s">
        <v>783</v>
      </c>
      <c r="H1072" s="28">
        <v>2018</v>
      </c>
      <c r="I1072" s="29">
        <v>5</v>
      </c>
      <c r="J1072" s="29">
        <v>3611</v>
      </c>
      <c r="K1072" s="26" t="s">
        <v>794</v>
      </c>
      <c r="L1072" s="26" t="s">
        <v>794</v>
      </c>
      <c r="M1072" s="26" t="s">
        <v>800</v>
      </c>
      <c r="N1072" s="14">
        <v>45324</v>
      </c>
      <c r="O1072" s="30" t="s">
        <v>1130</v>
      </c>
      <c r="P1072" s="31">
        <v>0.375</v>
      </c>
      <c r="Q1072" s="52">
        <v>120</v>
      </c>
      <c r="R1072" s="6"/>
      <c r="S1072" s="6"/>
      <c r="T1072" s="17"/>
      <c r="U1072" s="17"/>
      <c r="V1072" s="17"/>
    </row>
    <row r="1073" spans="1:22" ht="15" customHeight="1" x14ac:dyDescent="0.2">
      <c r="A1073" s="25" t="str">
        <f t="shared" si="74"/>
        <v>Lokalisierung u mob. Apps40212019779Blunck</v>
      </c>
      <c r="B1073" s="181"/>
      <c r="C1073" s="219" t="s">
        <v>431</v>
      </c>
      <c r="D1073" s="313" t="s">
        <v>40</v>
      </c>
      <c r="E1073" s="219" t="s">
        <v>29</v>
      </c>
      <c r="F1073" s="220">
        <v>779</v>
      </c>
      <c r="G1073" s="219" t="s">
        <v>51</v>
      </c>
      <c r="H1073" s="221">
        <v>2019</v>
      </c>
      <c r="I1073" s="222">
        <v>5</v>
      </c>
      <c r="J1073" s="222">
        <v>4021</v>
      </c>
      <c r="K1073" s="219" t="s">
        <v>455</v>
      </c>
      <c r="L1073" s="219" t="s">
        <v>455</v>
      </c>
      <c r="M1073" s="219" t="s">
        <v>50</v>
      </c>
      <c r="N1073" s="223"/>
      <c r="O1073" s="191" t="s">
        <v>431</v>
      </c>
      <c r="P1073" s="224"/>
      <c r="Q1073" s="222"/>
      <c r="R1073" s="232"/>
      <c r="S1073" s="181"/>
      <c r="T1073" s="17"/>
      <c r="U1073" s="1"/>
      <c r="V1073" s="1"/>
    </row>
    <row r="1074" spans="1:22" ht="15" customHeight="1" x14ac:dyDescent="0.2">
      <c r="A1074" s="267" t="str">
        <f t="shared" si="74"/>
        <v>Lokalisierung u mob. Apps42712019748Blunck</v>
      </c>
      <c r="B1074" s="179" t="s">
        <v>2192</v>
      </c>
      <c r="C1074" s="227" t="s">
        <v>431</v>
      </c>
      <c r="D1074" s="290" t="s">
        <v>40</v>
      </c>
      <c r="E1074" s="227" t="s">
        <v>29</v>
      </c>
      <c r="F1074" s="241" t="s">
        <v>1902</v>
      </c>
      <c r="G1074" s="227" t="s">
        <v>46</v>
      </c>
      <c r="H1074" s="237">
        <v>2019</v>
      </c>
      <c r="I1074" s="238">
        <v>5</v>
      </c>
      <c r="J1074" s="238">
        <v>4271</v>
      </c>
      <c r="K1074" s="227" t="s">
        <v>455</v>
      </c>
      <c r="L1074" s="227" t="s">
        <v>455</v>
      </c>
      <c r="M1074" s="227" t="s">
        <v>50</v>
      </c>
      <c r="N1074" s="206"/>
      <c r="O1074" s="207" t="str">
        <f>VLOOKUP($B1074,$A$2:$T$1829,15,FALSE)</f>
        <v>mündl. Prüfung</v>
      </c>
      <c r="P1074" s="208"/>
      <c r="Q1074" s="238"/>
      <c r="R1074" s="242"/>
      <c r="S1074" s="179"/>
      <c r="T1074" s="179"/>
      <c r="U1074" s="17"/>
      <c r="V1074" s="17"/>
    </row>
    <row r="1075" spans="1:22" ht="15" customHeight="1" x14ac:dyDescent="0.2">
      <c r="A1075" s="267" t="str">
        <f t="shared" si="74"/>
        <v>Lokalisierung u mob. Apps42712019H48Blunck</v>
      </c>
      <c r="B1075" s="179" t="s">
        <v>2192</v>
      </c>
      <c r="C1075" s="227" t="s">
        <v>431</v>
      </c>
      <c r="D1075" s="290" t="s">
        <v>40</v>
      </c>
      <c r="E1075" s="227" t="s">
        <v>29</v>
      </c>
      <c r="F1075" s="241" t="s">
        <v>58</v>
      </c>
      <c r="G1075" s="227" t="s">
        <v>1399</v>
      </c>
      <c r="H1075" s="237">
        <v>2019</v>
      </c>
      <c r="I1075" s="238">
        <v>7</v>
      </c>
      <c r="J1075" s="238">
        <v>4271</v>
      </c>
      <c r="K1075" s="227" t="s">
        <v>455</v>
      </c>
      <c r="L1075" s="227" t="s">
        <v>455</v>
      </c>
      <c r="M1075" s="227" t="s">
        <v>50</v>
      </c>
      <c r="N1075" s="206"/>
      <c r="O1075" s="207" t="s">
        <v>431</v>
      </c>
      <c r="P1075" s="208"/>
      <c r="Q1075" s="242"/>
      <c r="R1075" s="242"/>
      <c r="S1075" s="179"/>
      <c r="T1075" s="179"/>
      <c r="U1075" s="17"/>
      <c r="V1075" s="17"/>
    </row>
    <row r="1076" spans="1:22" ht="15" customHeight="1" x14ac:dyDescent="0.2">
      <c r="A1076" s="25" t="str">
        <f t="shared" si="74"/>
        <v>Lokalisierung und Funkinteraktion21712019METN.N</v>
      </c>
      <c r="B1076" s="129"/>
      <c r="C1076" s="26" t="s">
        <v>912</v>
      </c>
      <c r="D1076" s="130" t="s">
        <v>40</v>
      </c>
      <c r="E1076" s="130" t="s">
        <v>18</v>
      </c>
      <c r="F1076" s="131" t="s">
        <v>41</v>
      </c>
      <c r="G1076" s="130" t="s">
        <v>46</v>
      </c>
      <c r="H1076" s="132">
        <v>2019</v>
      </c>
      <c r="I1076" s="133">
        <v>1</v>
      </c>
      <c r="J1076" s="133">
        <v>2171</v>
      </c>
      <c r="K1076" s="219" t="s">
        <v>1819</v>
      </c>
      <c r="L1076" s="26" t="s">
        <v>1819</v>
      </c>
      <c r="M1076" s="130" t="s">
        <v>205</v>
      </c>
      <c r="N1076" s="134"/>
      <c r="O1076" s="30" t="s">
        <v>206</v>
      </c>
      <c r="P1076" s="135"/>
      <c r="Q1076" s="144">
        <v>90</v>
      </c>
      <c r="R1076" s="129"/>
      <c r="S1076" s="6"/>
      <c r="T1076" s="249"/>
      <c r="U1076" s="181"/>
      <c r="V1076" s="181"/>
    </row>
    <row r="1077" spans="1:22" ht="15" customHeight="1" x14ac:dyDescent="0.2">
      <c r="A1077" s="65" t="str">
        <f t="shared" ref="A1077:A1139" si="75">K1077&amp;J1077&amp;H1077&amp;F1077&amp;M1077</f>
        <v>Makroökonomie für WING20212019WIBSommer</v>
      </c>
      <c r="B1077" s="17" t="s">
        <v>1632</v>
      </c>
      <c r="C1077" s="18" t="s">
        <v>912</v>
      </c>
      <c r="D1077" s="18" t="s">
        <v>28</v>
      </c>
      <c r="E1077" s="18" t="s">
        <v>29</v>
      </c>
      <c r="F1077" s="19" t="s">
        <v>101</v>
      </c>
      <c r="G1077" s="18" t="s">
        <v>102</v>
      </c>
      <c r="H1077" s="20">
        <v>2019</v>
      </c>
      <c r="I1077" s="21">
        <v>4</v>
      </c>
      <c r="J1077" s="21">
        <v>2021</v>
      </c>
      <c r="K1077" s="18" t="s">
        <v>1002</v>
      </c>
      <c r="L1077" s="18" t="s">
        <v>1002</v>
      </c>
      <c r="M1077" s="18" t="s">
        <v>175</v>
      </c>
      <c r="N1077" s="22">
        <f>VLOOKUP($B1077,$A$2:$T$3332,14,FALSE)</f>
        <v>45335</v>
      </c>
      <c r="O1077" s="41" t="s">
        <v>1130</v>
      </c>
      <c r="P1077" s="23">
        <f>VLOOKUP($B1077,$A$2:$T$3332,16,FALSE)</f>
        <v>0.375</v>
      </c>
      <c r="Q1077" s="21">
        <v>90</v>
      </c>
      <c r="R1077" s="36"/>
      <c r="S1077" s="17"/>
      <c r="T1077" s="15"/>
      <c r="U1077" s="256"/>
      <c r="V1077" s="256"/>
    </row>
    <row r="1078" spans="1:22" ht="15" customHeight="1" x14ac:dyDescent="0.2">
      <c r="A1078" s="25" t="str">
        <f t="shared" si="75"/>
        <v>Makroökonomie für WING20212019WIMSommer</v>
      </c>
      <c r="B1078" s="6"/>
      <c r="C1078" s="26" t="s">
        <v>912</v>
      </c>
      <c r="D1078" s="26" t="s">
        <v>28</v>
      </c>
      <c r="E1078" s="26" t="s">
        <v>29</v>
      </c>
      <c r="F1078" s="27" t="s">
        <v>82</v>
      </c>
      <c r="G1078" s="26" t="s">
        <v>83</v>
      </c>
      <c r="H1078" s="28">
        <v>2019</v>
      </c>
      <c r="I1078" s="29">
        <v>4</v>
      </c>
      <c r="J1078" s="29">
        <v>2021</v>
      </c>
      <c r="K1078" s="26" t="s">
        <v>1002</v>
      </c>
      <c r="L1078" s="26" t="s">
        <v>1002</v>
      </c>
      <c r="M1078" s="26" t="s">
        <v>175</v>
      </c>
      <c r="N1078" s="14">
        <v>45335</v>
      </c>
      <c r="O1078" s="30" t="s">
        <v>1130</v>
      </c>
      <c r="P1078" s="31">
        <v>0.375</v>
      </c>
      <c r="Q1078" s="29">
        <v>90</v>
      </c>
      <c r="R1078" s="32"/>
      <c r="S1078" s="6"/>
      <c r="T1078" s="6"/>
      <c r="U1078" s="17"/>
      <c r="V1078" s="17"/>
    </row>
    <row r="1079" spans="1:22" ht="15" customHeight="1" x14ac:dyDescent="0.2">
      <c r="A1079" s="65" t="str">
        <f t="shared" si="75"/>
        <v>Makroökonomie für WING20212019WIISommer</v>
      </c>
      <c r="B1079" s="17" t="s">
        <v>1632</v>
      </c>
      <c r="C1079" s="18" t="s">
        <v>912</v>
      </c>
      <c r="D1079" s="18" t="s">
        <v>28</v>
      </c>
      <c r="E1079" s="18" t="s">
        <v>29</v>
      </c>
      <c r="F1079" s="19" t="s">
        <v>48</v>
      </c>
      <c r="G1079" s="18" t="s">
        <v>49</v>
      </c>
      <c r="H1079" s="20">
        <v>2019</v>
      </c>
      <c r="I1079" s="21">
        <v>4</v>
      </c>
      <c r="J1079" s="21">
        <v>2021</v>
      </c>
      <c r="K1079" s="18" t="s">
        <v>1002</v>
      </c>
      <c r="L1079" s="18" t="s">
        <v>1002</v>
      </c>
      <c r="M1079" s="18" t="s">
        <v>175</v>
      </c>
      <c r="N1079" s="22">
        <f>VLOOKUP($B1079,$A$2:$T$3332,14,FALSE)</f>
        <v>45335</v>
      </c>
      <c r="O1079" s="41" t="str">
        <f>VLOOKUP($B1079,$A$2:$T$3332,15,FALSE)</f>
        <v>Blue Box</v>
      </c>
      <c r="P1079" s="23">
        <f>VLOOKUP($B1079,$A$2:$T$3332,16,FALSE)</f>
        <v>0.375</v>
      </c>
      <c r="Q1079" s="36">
        <v>90</v>
      </c>
      <c r="R1079" s="36"/>
      <c r="S1079" s="17"/>
      <c r="T1079" s="24"/>
      <c r="U1079" s="17"/>
      <c r="V1079" s="17"/>
    </row>
    <row r="1080" spans="1:22" ht="15" customHeight="1" x14ac:dyDescent="0.2">
      <c r="A1080" s="65" t="str">
        <f t="shared" si="75"/>
        <v>Makroökonomie für WING30312019WIESommer</v>
      </c>
      <c r="B1080" s="17" t="s">
        <v>1632</v>
      </c>
      <c r="C1080" s="227" t="s">
        <v>912</v>
      </c>
      <c r="D1080" s="227" t="s">
        <v>17</v>
      </c>
      <c r="E1080" s="227" t="s">
        <v>29</v>
      </c>
      <c r="F1080" s="241" t="s">
        <v>55</v>
      </c>
      <c r="G1080" s="227" t="s">
        <v>56</v>
      </c>
      <c r="H1080" s="237">
        <v>2019</v>
      </c>
      <c r="I1080" s="238">
        <v>6</v>
      </c>
      <c r="J1080" s="238">
        <v>3031</v>
      </c>
      <c r="K1080" s="227" t="s">
        <v>1002</v>
      </c>
      <c r="L1080" s="227" t="s">
        <v>1002</v>
      </c>
      <c r="M1080" s="18" t="s">
        <v>175</v>
      </c>
      <c r="N1080" s="206">
        <f>VLOOKUP($B1080,$A$2:$T$1829,14,FALSE)</f>
        <v>45335</v>
      </c>
      <c r="O1080" s="207" t="str">
        <f>VLOOKUP($B1080,$A$2:$T$1829,15,FALSE)</f>
        <v>Blue Box</v>
      </c>
      <c r="P1080" s="208">
        <f>VLOOKUP($B1080,$A$2:$T$1829,16,FALSE)</f>
        <v>0.375</v>
      </c>
      <c r="Q1080" s="238">
        <v>90</v>
      </c>
      <c r="R1080" s="242"/>
      <c r="S1080" s="179"/>
      <c r="T1080" s="15"/>
      <c r="U1080" s="24"/>
      <c r="V1080" s="24"/>
    </row>
    <row r="1081" spans="1:22" ht="15" customHeight="1" x14ac:dyDescent="0.2">
      <c r="A1081" s="25" t="str">
        <f t="shared" si="75"/>
        <v>Managing Diversity13312020F04Meyer-Schwickerath</v>
      </c>
      <c r="B1081" s="181"/>
      <c r="C1081" s="219" t="s">
        <v>942</v>
      </c>
      <c r="D1081" s="219" t="s">
        <v>40</v>
      </c>
      <c r="E1081" s="219" t="s">
        <v>29</v>
      </c>
      <c r="F1081" s="220" t="s">
        <v>53</v>
      </c>
      <c r="G1081" s="219" t="s">
        <v>54</v>
      </c>
      <c r="H1081" s="221">
        <v>2020</v>
      </c>
      <c r="I1081" s="222">
        <v>3</v>
      </c>
      <c r="J1081" s="222">
        <v>1331</v>
      </c>
      <c r="K1081" s="219" t="s">
        <v>1151</v>
      </c>
      <c r="L1081" s="219" t="s">
        <v>1151</v>
      </c>
      <c r="M1081" s="219" t="s">
        <v>411</v>
      </c>
      <c r="N1081" s="223"/>
      <c r="O1081" s="243" t="s">
        <v>942</v>
      </c>
      <c r="P1081" s="224"/>
      <c r="Q1081" s="222"/>
      <c r="R1081" s="232"/>
      <c r="S1081" s="181"/>
      <c r="T1081" s="24"/>
      <c r="U1081" s="240"/>
      <c r="V1081" s="240"/>
    </row>
    <row r="1082" spans="1:22" ht="15" customHeight="1" x14ac:dyDescent="0.2">
      <c r="A1082" s="65" t="str">
        <f t="shared" si="75"/>
        <v>Marketing 132112019WIERitzerfeld-Zell</v>
      </c>
      <c r="B1082" s="179" t="s">
        <v>1279</v>
      </c>
      <c r="C1082" s="262" t="s">
        <v>1159</v>
      </c>
      <c r="D1082" s="227" t="s">
        <v>17</v>
      </c>
      <c r="E1082" s="227" t="s">
        <v>29</v>
      </c>
      <c r="F1082" s="241" t="s">
        <v>55</v>
      </c>
      <c r="G1082" s="227" t="s">
        <v>56</v>
      </c>
      <c r="H1082" s="237">
        <v>2019</v>
      </c>
      <c r="I1082" s="238">
        <v>5</v>
      </c>
      <c r="J1082" s="238">
        <v>3211</v>
      </c>
      <c r="K1082" s="227" t="s">
        <v>458</v>
      </c>
      <c r="L1082" s="227" t="s">
        <v>458</v>
      </c>
      <c r="M1082" s="227" t="s">
        <v>109</v>
      </c>
      <c r="N1082" s="206">
        <f t="shared" ref="N1082:N1087" si="76">VLOOKUP($B1082,$A$2:$T$1829,14,FALSE)</f>
        <v>45328</v>
      </c>
      <c r="O1082" s="239" t="str">
        <f t="shared" ref="O1082:O1087" si="77">VLOOKUP($B1082,$A$2:$T$1829,15,FALSE)</f>
        <v>AW2-33, AW2-35</v>
      </c>
      <c r="P1082" s="208">
        <f t="shared" ref="P1082:P1087" si="78">VLOOKUP($B1082,$A$2:$T$1829,16,FALSE)</f>
        <v>0.625</v>
      </c>
      <c r="Q1082" s="242">
        <v>90</v>
      </c>
      <c r="R1082" s="242"/>
      <c r="S1082" s="179"/>
      <c r="T1082" s="6"/>
      <c r="U1082" s="187"/>
      <c r="V1082" s="187"/>
    </row>
    <row r="1083" spans="1:22" ht="15" customHeight="1" x14ac:dyDescent="0.2">
      <c r="A1083" s="65" t="str">
        <f t="shared" si="75"/>
        <v>Marketing 132112019WIIRitzerfeld-Zell</v>
      </c>
      <c r="B1083" s="179" t="s">
        <v>1279</v>
      </c>
      <c r="C1083" s="262" t="s">
        <v>1159</v>
      </c>
      <c r="D1083" s="227" t="s">
        <v>17</v>
      </c>
      <c r="E1083" s="227" t="s">
        <v>29</v>
      </c>
      <c r="F1083" s="241" t="s">
        <v>48</v>
      </c>
      <c r="G1083" s="227" t="s">
        <v>49</v>
      </c>
      <c r="H1083" s="237">
        <v>2019</v>
      </c>
      <c r="I1083" s="238">
        <v>5</v>
      </c>
      <c r="J1083" s="238">
        <v>3211</v>
      </c>
      <c r="K1083" s="227" t="s">
        <v>458</v>
      </c>
      <c r="L1083" s="227" t="s">
        <v>458</v>
      </c>
      <c r="M1083" s="227" t="s">
        <v>109</v>
      </c>
      <c r="N1083" s="206">
        <f t="shared" si="76"/>
        <v>45328</v>
      </c>
      <c r="O1083" s="239" t="str">
        <f t="shared" si="77"/>
        <v>AW2-33, AW2-35</v>
      </c>
      <c r="P1083" s="208">
        <f t="shared" si="78"/>
        <v>0.625</v>
      </c>
      <c r="Q1083" s="242">
        <v>90</v>
      </c>
      <c r="R1083" s="242"/>
      <c r="S1083" s="179"/>
      <c r="T1083" s="240"/>
      <c r="U1083" s="179"/>
      <c r="V1083" s="179"/>
    </row>
    <row r="1084" spans="1:22" ht="15" customHeight="1" x14ac:dyDescent="0.2">
      <c r="A1084" s="65" t="str">
        <f t="shared" si="75"/>
        <v>Marketing 132112019WIMRitzerfeld-Zell</v>
      </c>
      <c r="B1084" s="179" t="s">
        <v>1279</v>
      </c>
      <c r="C1084" s="262" t="s">
        <v>1159</v>
      </c>
      <c r="D1084" s="227" t="s">
        <v>17</v>
      </c>
      <c r="E1084" s="227" t="s">
        <v>29</v>
      </c>
      <c r="F1084" s="241" t="s">
        <v>82</v>
      </c>
      <c r="G1084" s="227" t="s">
        <v>83</v>
      </c>
      <c r="H1084" s="237">
        <v>2019</v>
      </c>
      <c r="I1084" s="238">
        <v>5</v>
      </c>
      <c r="J1084" s="238">
        <v>3211</v>
      </c>
      <c r="K1084" s="227" t="s">
        <v>458</v>
      </c>
      <c r="L1084" s="227" t="s">
        <v>458</v>
      </c>
      <c r="M1084" s="227" t="s">
        <v>109</v>
      </c>
      <c r="N1084" s="206">
        <f t="shared" si="76"/>
        <v>45328</v>
      </c>
      <c r="O1084" s="239" t="str">
        <f t="shared" si="77"/>
        <v>AW2-33, AW2-35</v>
      </c>
      <c r="P1084" s="208">
        <f t="shared" si="78"/>
        <v>0.625</v>
      </c>
      <c r="Q1084" s="242">
        <v>90</v>
      </c>
      <c r="R1084" s="242"/>
      <c r="S1084" s="179"/>
      <c r="T1084" s="240"/>
      <c r="U1084" s="181"/>
      <c r="V1084" s="181"/>
    </row>
    <row r="1085" spans="1:22" s="1" customFormat="1" ht="15" customHeight="1" x14ac:dyDescent="0.2">
      <c r="A1085" s="65" t="str">
        <f t="shared" si="75"/>
        <v>Marketing 132112019WIBRitzerfeld-Zell</v>
      </c>
      <c r="B1085" s="179" t="s">
        <v>1279</v>
      </c>
      <c r="C1085" s="262" t="s">
        <v>1159</v>
      </c>
      <c r="D1085" s="227" t="s">
        <v>17</v>
      </c>
      <c r="E1085" s="227" t="s">
        <v>29</v>
      </c>
      <c r="F1085" s="241" t="s">
        <v>101</v>
      </c>
      <c r="G1085" s="227" t="s">
        <v>102</v>
      </c>
      <c r="H1085" s="237">
        <v>2019</v>
      </c>
      <c r="I1085" s="238">
        <v>5</v>
      </c>
      <c r="J1085" s="238">
        <v>3211</v>
      </c>
      <c r="K1085" s="227" t="s">
        <v>458</v>
      </c>
      <c r="L1085" s="227" t="s">
        <v>458</v>
      </c>
      <c r="M1085" s="227" t="s">
        <v>109</v>
      </c>
      <c r="N1085" s="206">
        <f t="shared" si="76"/>
        <v>45328</v>
      </c>
      <c r="O1085" s="239" t="str">
        <f t="shared" si="77"/>
        <v>AW2-33, AW2-35</v>
      </c>
      <c r="P1085" s="208">
        <f t="shared" si="78"/>
        <v>0.625</v>
      </c>
      <c r="Q1085" s="242">
        <v>90</v>
      </c>
      <c r="R1085" s="242"/>
      <c r="S1085" s="179"/>
      <c r="T1085" s="240"/>
      <c r="U1085" s="17"/>
      <c r="V1085" s="17"/>
    </row>
    <row r="1086" spans="1:22" s="1" customFormat="1" ht="15" customHeight="1" x14ac:dyDescent="0.2">
      <c r="A1086" s="65" t="str">
        <f t="shared" si="75"/>
        <v>Marketing 132712011IBMRitzerfeld-Zell</v>
      </c>
      <c r="B1086" s="17" t="s">
        <v>1279</v>
      </c>
      <c r="C1086" s="262" t="s">
        <v>1787</v>
      </c>
      <c r="D1086" s="18" t="s">
        <v>17</v>
      </c>
      <c r="E1086" s="18" t="s">
        <v>29</v>
      </c>
      <c r="F1086" s="19" t="s">
        <v>1047</v>
      </c>
      <c r="G1086" s="18" t="s">
        <v>1048</v>
      </c>
      <c r="H1086" s="20">
        <v>2011</v>
      </c>
      <c r="I1086" s="21">
        <v>7</v>
      </c>
      <c r="J1086" s="21">
        <v>3271</v>
      </c>
      <c r="K1086" s="18" t="s">
        <v>458</v>
      </c>
      <c r="L1086" s="18" t="s">
        <v>458</v>
      </c>
      <c r="M1086" s="18" t="s">
        <v>109</v>
      </c>
      <c r="N1086" s="22">
        <f t="shared" si="76"/>
        <v>45328</v>
      </c>
      <c r="O1086" s="35" t="str">
        <f t="shared" si="77"/>
        <v>AW2-33, AW2-35</v>
      </c>
      <c r="P1086" s="23">
        <f t="shared" si="78"/>
        <v>0.625</v>
      </c>
      <c r="Q1086" s="36">
        <v>90</v>
      </c>
      <c r="R1086" s="36"/>
      <c r="S1086" s="17"/>
      <c r="T1086" s="17"/>
      <c r="U1086" s="17"/>
      <c r="V1086" s="17"/>
    </row>
    <row r="1087" spans="1:22" ht="15" customHeight="1" x14ac:dyDescent="0.2">
      <c r="A1087" s="65" t="str">
        <f t="shared" si="75"/>
        <v>Marketing 132112019IBMRitzerfeld-Zell</v>
      </c>
      <c r="B1087" s="179" t="s">
        <v>1279</v>
      </c>
      <c r="C1087" s="262" t="s">
        <v>1159</v>
      </c>
      <c r="D1087" s="228" t="s">
        <v>17</v>
      </c>
      <c r="E1087" s="228" t="s">
        <v>29</v>
      </c>
      <c r="F1087" s="260" t="s">
        <v>1047</v>
      </c>
      <c r="G1087" s="262" t="s">
        <v>1048</v>
      </c>
      <c r="H1087" s="255">
        <v>2019</v>
      </c>
      <c r="I1087" s="228">
        <v>7</v>
      </c>
      <c r="J1087" s="280">
        <v>3211</v>
      </c>
      <c r="K1087" s="262" t="s">
        <v>458</v>
      </c>
      <c r="L1087" s="262" t="s">
        <v>458</v>
      </c>
      <c r="M1087" s="227" t="s">
        <v>109</v>
      </c>
      <c r="N1087" s="206">
        <f t="shared" si="76"/>
        <v>45328</v>
      </c>
      <c r="O1087" s="207" t="str">
        <f t="shared" si="77"/>
        <v>AW2-33, AW2-35</v>
      </c>
      <c r="P1087" s="208">
        <f t="shared" si="78"/>
        <v>0.625</v>
      </c>
      <c r="Q1087" s="238">
        <v>90</v>
      </c>
      <c r="R1087" s="242"/>
      <c r="S1087" s="179"/>
      <c r="T1087" s="240"/>
      <c r="U1087" s="171"/>
      <c r="V1087" s="171"/>
    </row>
    <row r="1088" spans="1:22" ht="15" customHeight="1" x14ac:dyDescent="0.2">
      <c r="A1088" s="25" t="str">
        <f t="shared" si="75"/>
        <v>Marketing 132112019A67Ritzerfeld-Zell</v>
      </c>
      <c r="B1088" s="181"/>
      <c r="C1088" s="250" t="s">
        <v>1159</v>
      </c>
      <c r="D1088" s="219" t="s">
        <v>17</v>
      </c>
      <c r="E1088" s="219" t="s">
        <v>29</v>
      </c>
      <c r="F1088" s="220" t="s">
        <v>90</v>
      </c>
      <c r="G1088" s="219" t="s">
        <v>91</v>
      </c>
      <c r="H1088" s="221">
        <v>2019</v>
      </c>
      <c r="I1088" s="222">
        <v>5</v>
      </c>
      <c r="J1088" s="222">
        <v>3211</v>
      </c>
      <c r="K1088" s="219" t="s">
        <v>458</v>
      </c>
      <c r="L1088" s="219" t="s">
        <v>458</v>
      </c>
      <c r="M1088" s="219" t="s">
        <v>109</v>
      </c>
      <c r="N1088" s="223">
        <v>45328</v>
      </c>
      <c r="O1088" s="210" t="s">
        <v>2161</v>
      </c>
      <c r="P1088" s="224">
        <v>0.625</v>
      </c>
      <c r="Q1088" s="222">
        <v>90</v>
      </c>
      <c r="R1088" s="232"/>
      <c r="S1088" s="181"/>
      <c r="T1088" s="240"/>
      <c r="U1088" s="171"/>
      <c r="V1088" s="171"/>
    </row>
    <row r="1089" spans="1:22" ht="15" customHeight="1" x14ac:dyDescent="0.2">
      <c r="A1089" s="65" t="str">
        <f t="shared" si="75"/>
        <v>Marketing 241212011A67Ritzerfeld-Zell</v>
      </c>
      <c r="B1089" s="17" t="s">
        <v>1278</v>
      </c>
      <c r="C1089" s="345" t="s">
        <v>1448</v>
      </c>
      <c r="D1089" s="18" t="s">
        <v>17</v>
      </c>
      <c r="E1089" s="18" t="s">
        <v>29</v>
      </c>
      <c r="F1089" s="19" t="s">
        <v>90</v>
      </c>
      <c r="G1089" s="18" t="s">
        <v>91</v>
      </c>
      <c r="H1089" s="20">
        <v>2011</v>
      </c>
      <c r="I1089" s="21">
        <v>6</v>
      </c>
      <c r="J1089" s="21">
        <v>4121</v>
      </c>
      <c r="K1089" s="18" t="s">
        <v>459</v>
      </c>
      <c r="L1089" s="18" t="s">
        <v>459</v>
      </c>
      <c r="M1089" s="18" t="s">
        <v>109</v>
      </c>
      <c r="N1089" s="22"/>
      <c r="O1089" s="41" t="str">
        <f>VLOOKUP($B1089,$A$2:$T$1829,15,FALSE)</f>
        <v>Portfolio</v>
      </c>
      <c r="P1089" s="23"/>
      <c r="Q1089" s="16"/>
      <c r="R1089" s="17"/>
      <c r="S1089" s="17"/>
      <c r="T1089" s="181"/>
      <c r="U1089" s="67"/>
      <c r="V1089" s="67"/>
    </row>
    <row r="1090" spans="1:22" ht="15" customHeight="1" x14ac:dyDescent="0.2">
      <c r="A1090" s="65" t="str">
        <f t="shared" si="75"/>
        <v>Marketing 236112019WIBRitzerfeld-Zell</v>
      </c>
      <c r="B1090" s="17" t="s">
        <v>1278</v>
      </c>
      <c r="C1090" s="345" t="s">
        <v>1448</v>
      </c>
      <c r="D1090" s="18" t="s">
        <v>17</v>
      </c>
      <c r="E1090" s="18" t="s">
        <v>29</v>
      </c>
      <c r="F1090" s="19" t="s">
        <v>101</v>
      </c>
      <c r="G1090" s="18" t="s">
        <v>102</v>
      </c>
      <c r="H1090" s="20">
        <v>2019</v>
      </c>
      <c r="I1090" s="21">
        <v>6</v>
      </c>
      <c r="J1090" s="21">
        <v>3611</v>
      </c>
      <c r="K1090" s="18" t="s">
        <v>459</v>
      </c>
      <c r="L1090" s="18" t="s">
        <v>459</v>
      </c>
      <c r="M1090" s="18" t="s">
        <v>109</v>
      </c>
      <c r="N1090" s="206"/>
      <c r="O1090" s="35" t="s">
        <v>859</v>
      </c>
      <c r="P1090" s="23"/>
      <c r="Q1090" s="16"/>
      <c r="R1090" s="17"/>
      <c r="S1090" s="17"/>
      <c r="T1090" s="15"/>
      <c r="U1090" s="17"/>
      <c r="V1090" s="17"/>
    </row>
    <row r="1091" spans="1:22" ht="15" customHeight="1" x14ac:dyDescent="0.2">
      <c r="A1091" s="65" t="str">
        <f t="shared" si="75"/>
        <v>Marketing 236112019WIERitzerfeld-Zell</v>
      </c>
      <c r="B1091" s="17" t="s">
        <v>1278</v>
      </c>
      <c r="C1091" s="345" t="s">
        <v>1448</v>
      </c>
      <c r="D1091" s="18" t="s">
        <v>17</v>
      </c>
      <c r="E1091" s="18" t="s">
        <v>29</v>
      </c>
      <c r="F1091" s="19" t="s">
        <v>55</v>
      </c>
      <c r="G1091" s="18" t="s">
        <v>56</v>
      </c>
      <c r="H1091" s="20">
        <v>2019</v>
      </c>
      <c r="I1091" s="21">
        <v>6</v>
      </c>
      <c r="J1091" s="21">
        <v>3611</v>
      </c>
      <c r="K1091" s="18" t="s">
        <v>459</v>
      </c>
      <c r="L1091" s="18" t="s">
        <v>459</v>
      </c>
      <c r="M1091" s="18" t="s">
        <v>109</v>
      </c>
      <c r="N1091" s="206"/>
      <c r="O1091" s="35" t="s">
        <v>859</v>
      </c>
      <c r="P1091" s="23"/>
      <c r="Q1091" s="16"/>
      <c r="R1091" s="17"/>
      <c r="S1091" s="17"/>
      <c r="T1091" s="15"/>
      <c r="U1091" s="17"/>
      <c r="V1091" s="17"/>
    </row>
    <row r="1092" spans="1:22" ht="15" customHeight="1" x14ac:dyDescent="0.2">
      <c r="A1092" s="267" t="str">
        <f t="shared" si="75"/>
        <v>Marketing 236112019IBMRitzerfeld-Zell</v>
      </c>
      <c r="B1092" s="179" t="s">
        <v>1278</v>
      </c>
      <c r="C1092" s="345" t="s">
        <v>1448</v>
      </c>
      <c r="D1092" s="228" t="s">
        <v>17</v>
      </c>
      <c r="E1092" s="228" t="s">
        <v>29</v>
      </c>
      <c r="F1092" s="260" t="s">
        <v>1047</v>
      </c>
      <c r="G1092" s="227" t="s">
        <v>1048</v>
      </c>
      <c r="H1092" s="255">
        <v>2019</v>
      </c>
      <c r="I1092" s="228">
        <v>8</v>
      </c>
      <c r="J1092" s="238">
        <v>3611</v>
      </c>
      <c r="K1092" s="227" t="s">
        <v>459</v>
      </c>
      <c r="L1092" s="227" t="s">
        <v>459</v>
      </c>
      <c r="M1092" s="227" t="s">
        <v>109</v>
      </c>
      <c r="N1092" s="206"/>
      <c r="O1092" s="239" t="str">
        <f>VLOOKUP($B1092,$A$2:$T$1829,15,FALSE)</f>
        <v>Portfolio</v>
      </c>
      <c r="P1092" s="208"/>
      <c r="Q1092" s="179"/>
      <c r="R1092" s="179"/>
      <c r="S1092" s="179"/>
      <c r="T1092" s="240"/>
      <c r="U1092" s="179"/>
      <c r="V1092" s="179"/>
    </row>
    <row r="1093" spans="1:22" ht="15" customHeight="1" x14ac:dyDescent="0.2">
      <c r="A1093" s="65" t="str">
        <f t="shared" si="75"/>
        <v>Marketing 241212011IBMRitzerfeld-Zell</v>
      </c>
      <c r="B1093" s="17" t="s">
        <v>1278</v>
      </c>
      <c r="C1093" s="345" t="s">
        <v>1448</v>
      </c>
      <c r="D1093" s="18" t="s">
        <v>17</v>
      </c>
      <c r="E1093" s="18" t="s">
        <v>29</v>
      </c>
      <c r="F1093" s="19" t="s">
        <v>1047</v>
      </c>
      <c r="G1093" s="18" t="s">
        <v>1048</v>
      </c>
      <c r="H1093" s="20">
        <v>2011</v>
      </c>
      <c r="I1093" s="21">
        <v>8</v>
      </c>
      <c r="J1093" s="21">
        <v>4121</v>
      </c>
      <c r="K1093" s="18" t="s">
        <v>459</v>
      </c>
      <c r="L1093" s="18" t="s">
        <v>459</v>
      </c>
      <c r="M1093" s="18" t="s">
        <v>109</v>
      </c>
      <c r="N1093" s="206"/>
      <c r="O1093" s="35" t="str">
        <f>VLOOKUP($B1093,$A$2:$T$1829,15,FALSE)</f>
        <v>Portfolio</v>
      </c>
      <c r="P1093" s="23"/>
      <c r="Q1093" s="17"/>
      <c r="R1093" s="17"/>
      <c r="S1093" s="17"/>
      <c r="T1093" s="181"/>
      <c r="U1093" s="181"/>
      <c r="V1093" s="181"/>
    </row>
    <row r="1094" spans="1:22" ht="15" customHeight="1" x14ac:dyDescent="0.2">
      <c r="A1094" s="25" t="str">
        <f t="shared" si="75"/>
        <v>Marketing 236112019A67Ritzerfeld-Zell</v>
      </c>
      <c r="B1094" s="181"/>
      <c r="C1094" s="219" t="s">
        <v>1448</v>
      </c>
      <c r="D1094" s="219" t="s">
        <v>17</v>
      </c>
      <c r="E1094" s="219" t="s">
        <v>29</v>
      </c>
      <c r="F1094" s="220" t="s">
        <v>90</v>
      </c>
      <c r="G1094" s="219" t="s">
        <v>91</v>
      </c>
      <c r="H1094" s="221">
        <v>2019</v>
      </c>
      <c r="I1094" s="222">
        <v>6</v>
      </c>
      <c r="J1094" s="222">
        <v>3611</v>
      </c>
      <c r="K1094" s="219" t="s">
        <v>459</v>
      </c>
      <c r="L1094" s="219" t="s">
        <v>459</v>
      </c>
      <c r="M1094" s="219" t="s">
        <v>109</v>
      </c>
      <c r="N1094" s="223"/>
      <c r="O1094" s="210" t="s">
        <v>859</v>
      </c>
      <c r="P1094" s="224"/>
      <c r="Q1094" s="181"/>
      <c r="R1094" s="181"/>
      <c r="S1094" s="181"/>
      <c r="T1094" s="17"/>
      <c r="U1094" s="179"/>
      <c r="V1094" s="179"/>
    </row>
    <row r="1095" spans="1:22" ht="15" customHeight="1" x14ac:dyDescent="0.2">
      <c r="A1095" s="65" t="str">
        <f t="shared" si="75"/>
        <v>Marktforschung32812011IBMStark</v>
      </c>
      <c r="B1095" s="17" t="s">
        <v>1277</v>
      </c>
      <c r="C1095" s="18" t="s">
        <v>1197</v>
      </c>
      <c r="D1095" s="18" t="s">
        <v>17</v>
      </c>
      <c r="E1095" s="18" t="s">
        <v>29</v>
      </c>
      <c r="F1095" s="19" t="s">
        <v>1047</v>
      </c>
      <c r="G1095" s="18" t="s">
        <v>1048</v>
      </c>
      <c r="H1095" s="20">
        <v>2011</v>
      </c>
      <c r="I1095" s="21">
        <v>7</v>
      </c>
      <c r="J1095" s="21">
        <v>3281</v>
      </c>
      <c r="K1095" s="18" t="s">
        <v>460</v>
      </c>
      <c r="L1095" s="18" t="s">
        <v>460</v>
      </c>
      <c r="M1095" s="18" t="s">
        <v>417</v>
      </c>
      <c r="N1095" s="22"/>
      <c r="O1095" s="35" t="str">
        <f>VLOOKUP($B1095,$A$2:$T$1829,15,FALSE)</f>
        <v>wird nicht angeboten</v>
      </c>
      <c r="P1095" s="23"/>
      <c r="Q1095" s="21">
        <v>90</v>
      </c>
      <c r="R1095" s="36"/>
      <c r="S1095" s="17"/>
      <c r="T1095" s="15"/>
      <c r="U1095" s="6"/>
      <c r="V1095" s="6"/>
    </row>
    <row r="1096" spans="1:22" ht="15" customHeight="1" x14ac:dyDescent="0.2">
      <c r="A1096" s="65" t="str">
        <f t="shared" si="75"/>
        <v>Marktforschung41712019IBMStark</v>
      </c>
      <c r="B1096" s="179" t="s">
        <v>1277</v>
      </c>
      <c r="C1096" s="262" t="s">
        <v>1159</v>
      </c>
      <c r="D1096" s="228" t="s">
        <v>17</v>
      </c>
      <c r="E1096" s="228" t="s">
        <v>29</v>
      </c>
      <c r="F1096" s="260" t="s">
        <v>1047</v>
      </c>
      <c r="G1096" s="262" t="s">
        <v>1048</v>
      </c>
      <c r="H1096" s="255">
        <v>2019</v>
      </c>
      <c r="I1096" s="228">
        <v>8</v>
      </c>
      <c r="J1096" s="280">
        <v>4171</v>
      </c>
      <c r="K1096" s="262" t="s">
        <v>460</v>
      </c>
      <c r="L1096" s="262" t="s">
        <v>460</v>
      </c>
      <c r="M1096" s="227" t="s">
        <v>417</v>
      </c>
      <c r="N1096" s="206"/>
      <c r="O1096" s="207" t="str">
        <f>VLOOKUP($B1096,$A$2:$T$1829,15,FALSE)</f>
        <v>wird nicht angeboten</v>
      </c>
      <c r="P1096" s="208"/>
      <c r="Q1096" s="238">
        <v>90</v>
      </c>
      <c r="R1096" s="242"/>
      <c r="S1096" s="17"/>
      <c r="T1096" s="6"/>
      <c r="U1096" s="17"/>
      <c r="V1096" s="17"/>
    </row>
    <row r="1097" spans="1:22" ht="15" customHeight="1" x14ac:dyDescent="0.2">
      <c r="A1097" s="25" t="str">
        <f t="shared" si="75"/>
        <v>Marktforschung41712019A67Stark</v>
      </c>
      <c r="B1097" s="181"/>
      <c r="C1097" s="250" t="s">
        <v>1159</v>
      </c>
      <c r="D1097" s="219" t="s">
        <v>17</v>
      </c>
      <c r="E1097" s="219" t="s">
        <v>29</v>
      </c>
      <c r="F1097" s="220" t="s">
        <v>90</v>
      </c>
      <c r="G1097" s="219" t="s">
        <v>91</v>
      </c>
      <c r="H1097" s="221">
        <v>2019</v>
      </c>
      <c r="I1097" s="222">
        <v>5</v>
      </c>
      <c r="J1097" s="222">
        <v>4171</v>
      </c>
      <c r="K1097" s="219" t="s">
        <v>460</v>
      </c>
      <c r="L1097" s="219" t="s">
        <v>460</v>
      </c>
      <c r="M1097" s="219" t="s">
        <v>417</v>
      </c>
      <c r="N1097" s="223"/>
      <c r="O1097" s="210" t="s">
        <v>206</v>
      </c>
      <c r="P1097" s="224"/>
      <c r="Q1097" s="232">
        <v>90</v>
      </c>
      <c r="R1097" s="232"/>
      <c r="S1097" s="181"/>
      <c r="T1097" s="17"/>
      <c r="U1097" s="17"/>
      <c r="V1097" s="17"/>
    </row>
    <row r="1098" spans="1:22" ht="15" customHeight="1" x14ac:dyDescent="0.2">
      <c r="A1098" s="25" t="str">
        <f t="shared" si="75"/>
        <v>Maschinendynamik42112019757Kraemer/Brettschneider</v>
      </c>
      <c r="B1098" s="6"/>
      <c r="C1098" s="26" t="s">
        <v>903</v>
      </c>
      <c r="D1098" s="18" t="s">
        <v>28</v>
      </c>
      <c r="E1098" s="26" t="s">
        <v>29</v>
      </c>
      <c r="F1098" s="198">
        <v>757</v>
      </c>
      <c r="G1098" s="26" t="s">
        <v>32</v>
      </c>
      <c r="H1098" s="28">
        <v>2019</v>
      </c>
      <c r="I1098" s="29">
        <v>5</v>
      </c>
      <c r="J1098" s="29">
        <v>4211</v>
      </c>
      <c r="K1098" s="26" t="s">
        <v>461</v>
      </c>
      <c r="L1098" s="26" t="s">
        <v>461</v>
      </c>
      <c r="M1098" s="26" t="s">
        <v>1899</v>
      </c>
      <c r="N1098" s="14">
        <v>45376</v>
      </c>
      <c r="O1098" s="47" t="s">
        <v>1124</v>
      </c>
      <c r="P1098" s="51">
        <v>0.54166666666666663</v>
      </c>
      <c r="Q1098" s="29">
        <v>120</v>
      </c>
      <c r="R1098" s="32"/>
      <c r="S1098" s="6"/>
      <c r="T1098" s="181"/>
      <c r="U1098" s="17"/>
      <c r="V1098" s="17"/>
    </row>
    <row r="1099" spans="1:22" ht="15" customHeight="1" x14ac:dyDescent="0.2">
      <c r="A1099" s="65" t="str">
        <f t="shared" si="75"/>
        <v>Maschinendynamik42112019K57Kraemer/Brettschneider</v>
      </c>
      <c r="B1099" s="17" t="s">
        <v>1900</v>
      </c>
      <c r="C1099" s="18" t="s">
        <v>903</v>
      </c>
      <c r="D1099" s="18" t="s">
        <v>28</v>
      </c>
      <c r="E1099" s="18" t="s">
        <v>29</v>
      </c>
      <c r="F1099" s="19" t="s">
        <v>35</v>
      </c>
      <c r="G1099" s="18" t="s">
        <v>36</v>
      </c>
      <c r="H1099" s="20">
        <v>2019</v>
      </c>
      <c r="I1099" s="21">
        <v>7</v>
      </c>
      <c r="J1099" s="21">
        <v>4211</v>
      </c>
      <c r="K1099" s="18" t="s">
        <v>461</v>
      </c>
      <c r="L1099" s="18" t="s">
        <v>461</v>
      </c>
      <c r="M1099" s="18" t="s">
        <v>1899</v>
      </c>
      <c r="N1099" s="22">
        <f>VLOOKUP($B1099,$A$2:$T$1829,14,FALSE)</f>
        <v>45376</v>
      </c>
      <c r="O1099" s="41" t="str">
        <f>VLOOKUP($B1099,$A$2:$T$1829,15,FALSE)</f>
        <v>C3-13</v>
      </c>
      <c r="P1099" s="56">
        <f>VLOOKUP($B1099,$A$2:$T$1829,16,FALSE)</f>
        <v>0.54166666666666663</v>
      </c>
      <c r="Q1099" s="21">
        <v>120</v>
      </c>
      <c r="R1099" s="36"/>
      <c r="S1099" s="17"/>
      <c r="T1099" s="15"/>
      <c r="U1099" s="6"/>
      <c r="V1099" s="6"/>
    </row>
    <row r="1100" spans="1:22" ht="15" customHeight="1" x14ac:dyDescent="0.2">
      <c r="A1100" s="65" t="str">
        <f t="shared" si="75"/>
        <v>Maschinendynamik42112019704Kraemer/Brettschneider</v>
      </c>
      <c r="B1100" s="17" t="s">
        <v>1900</v>
      </c>
      <c r="C1100" s="18" t="s">
        <v>903</v>
      </c>
      <c r="D1100" s="18" t="s">
        <v>28</v>
      </c>
      <c r="E1100" s="18" t="s">
        <v>29</v>
      </c>
      <c r="F1100" s="19">
        <v>704</v>
      </c>
      <c r="G1100" s="18" t="s">
        <v>30</v>
      </c>
      <c r="H1100" s="20">
        <v>2019</v>
      </c>
      <c r="I1100" s="21">
        <v>5</v>
      </c>
      <c r="J1100" s="21">
        <v>4211</v>
      </c>
      <c r="K1100" s="18" t="s">
        <v>461</v>
      </c>
      <c r="L1100" s="18" t="s">
        <v>461</v>
      </c>
      <c r="M1100" s="18" t="s">
        <v>1899</v>
      </c>
      <c r="N1100" s="22">
        <f>VLOOKUP($B1100,$A$2:$T$1829,14,FALSE)</f>
        <v>45376</v>
      </c>
      <c r="O1100" s="41" t="str">
        <f>VLOOKUP($B1100,$A$2:$T$1829,15,FALSE)</f>
        <v>C3-13</v>
      </c>
      <c r="P1100" s="56">
        <f>VLOOKUP($B1100,$A$2:$T$1829,16,FALSE)</f>
        <v>0.54166666666666663</v>
      </c>
      <c r="Q1100" s="21">
        <v>120</v>
      </c>
      <c r="R1100" s="36"/>
      <c r="S1100" s="17"/>
      <c r="T1100" s="15"/>
      <c r="U1100" s="252"/>
      <c r="V1100" s="252"/>
    </row>
    <row r="1101" spans="1:22" ht="15" customHeight="1" x14ac:dyDescent="0.2">
      <c r="A1101" s="65" t="str">
        <f t="shared" si="75"/>
        <v>Maschinendynamik42112019K04Kraemer/Brettschneider</v>
      </c>
      <c r="B1101" s="179" t="s">
        <v>1900</v>
      </c>
      <c r="C1101" s="227" t="s">
        <v>903</v>
      </c>
      <c r="D1101" s="227" t="s">
        <v>28</v>
      </c>
      <c r="E1101" s="227" t="s">
        <v>29</v>
      </c>
      <c r="F1101" s="241" t="s">
        <v>69</v>
      </c>
      <c r="G1101" s="227" t="s">
        <v>70</v>
      </c>
      <c r="H1101" s="237">
        <v>2019</v>
      </c>
      <c r="I1101" s="238">
        <v>7</v>
      </c>
      <c r="J1101" s="238">
        <v>4211</v>
      </c>
      <c r="K1101" s="227" t="s">
        <v>461</v>
      </c>
      <c r="L1101" s="227" t="s">
        <v>461</v>
      </c>
      <c r="M1101" s="227" t="s">
        <v>1899</v>
      </c>
      <c r="N1101" s="206">
        <f>VLOOKUP($B1101,$A$2:$T$1829,14,FALSE)</f>
        <v>45376</v>
      </c>
      <c r="O1101" s="207" t="str">
        <f>VLOOKUP($B1101,$A$2:$T$1829,15,FALSE)</f>
        <v>C3-13</v>
      </c>
      <c r="P1101" s="282">
        <f>VLOOKUP($B1101,$A$2:$T$1829,16,FALSE)</f>
        <v>0.54166666666666663</v>
      </c>
      <c r="Q1101" s="242">
        <v>120</v>
      </c>
      <c r="R1101" s="242"/>
      <c r="S1101" s="179"/>
      <c r="T1101" s="6"/>
      <c r="U1101" s="6"/>
      <c r="V1101" s="6"/>
    </row>
    <row r="1102" spans="1:22" ht="15" customHeight="1" x14ac:dyDescent="0.2">
      <c r="A1102" s="25" t="str">
        <f t="shared" si="75"/>
        <v>Maschinenelemente30612020F04Schilberg</v>
      </c>
      <c r="B1102" s="6"/>
      <c r="C1102" s="26" t="s">
        <v>2202</v>
      </c>
      <c r="D1102" s="26" t="s">
        <v>40</v>
      </c>
      <c r="E1102" s="26" t="s">
        <v>29</v>
      </c>
      <c r="F1102" s="27" t="s">
        <v>53</v>
      </c>
      <c r="G1102" s="26" t="s">
        <v>54</v>
      </c>
      <c r="H1102" s="28">
        <v>2020</v>
      </c>
      <c r="I1102" s="29">
        <v>4</v>
      </c>
      <c r="J1102" s="29">
        <v>3061</v>
      </c>
      <c r="K1102" s="26" t="s">
        <v>462</v>
      </c>
      <c r="L1102" s="26" t="s">
        <v>462</v>
      </c>
      <c r="M1102" s="26" t="s">
        <v>293</v>
      </c>
      <c r="N1102" s="14">
        <v>45377</v>
      </c>
      <c r="O1102" s="30" t="s">
        <v>1840</v>
      </c>
      <c r="P1102" s="31">
        <v>0.375</v>
      </c>
      <c r="Q1102" s="29">
        <v>120</v>
      </c>
      <c r="R1102" s="32"/>
      <c r="S1102" s="6"/>
      <c r="T1102" s="240"/>
      <c r="U1102" s="24"/>
      <c r="V1102" s="24"/>
    </row>
    <row r="1103" spans="1:22" ht="15" customHeight="1" x14ac:dyDescent="0.2">
      <c r="A1103" s="65" t="str">
        <f t="shared" si="75"/>
        <v>Maschinenelemente und CAD23012019K04Haffert/Richard</v>
      </c>
      <c r="B1103" s="17" t="s">
        <v>949</v>
      </c>
      <c r="C1103" s="18" t="s">
        <v>950</v>
      </c>
      <c r="D1103" s="18" t="s">
        <v>28</v>
      </c>
      <c r="E1103" s="18" t="s">
        <v>29</v>
      </c>
      <c r="F1103" s="19" t="s">
        <v>69</v>
      </c>
      <c r="G1103" s="18" t="s">
        <v>70</v>
      </c>
      <c r="H1103" s="20">
        <v>2019</v>
      </c>
      <c r="I1103" s="21">
        <v>6</v>
      </c>
      <c r="J1103" s="21">
        <v>2301</v>
      </c>
      <c r="K1103" s="18" t="s">
        <v>948</v>
      </c>
      <c r="L1103" s="18" t="s">
        <v>948</v>
      </c>
      <c r="M1103" s="18" t="s">
        <v>463</v>
      </c>
      <c r="N1103" s="22">
        <f>VLOOKUP($B1103,$A$2:$T$1829,14,FALSE)</f>
        <v>45377</v>
      </c>
      <c r="O1103" s="41" t="str">
        <f>VLOOKUP($B1103,$A$2:$T$1829,15,FALSE)</f>
        <v>Blue Box</v>
      </c>
      <c r="P1103" s="23">
        <f>VLOOKUP($B1103,$A$2:$T$1829,16,FALSE)</f>
        <v>0.5</v>
      </c>
      <c r="Q1103" s="36">
        <v>240</v>
      </c>
      <c r="R1103" s="36"/>
      <c r="S1103" s="17"/>
      <c r="T1103" s="6"/>
      <c r="U1103" s="17"/>
      <c r="V1103" s="17"/>
    </row>
    <row r="1104" spans="1:22" ht="15" customHeight="1" x14ac:dyDescent="0.2">
      <c r="A1104" s="25" t="str">
        <f t="shared" si="75"/>
        <v>Maschinenelemente und CAD23012019704Haffert/Richard</v>
      </c>
      <c r="B1104" s="6"/>
      <c r="C1104" s="26" t="s">
        <v>950</v>
      </c>
      <c r="D1104" s="18" t="s">
        <v>28</v>
      </c>
      <c r="E1104" s="26" t="s">
        <v>29</v>
      </c>
      <c r="F1104" s="27">
        <v>704</v>
      </c>
      <c r="G1104" s="26" t="s">
        <v>30</v>
      </c>
      <c r="H1104" s="28">
        <v>2019</v>
      </c>
      <c r="I1104" s="29">
        <v>4</v>
      </c>
      <c r="J1104" s="29">
        <v>2301</v>
      </c>
      <c r="K1104" s="26" t="s">
        <v>948</v>
      </c>
      <c r="L1104" s="26" t="s">
        <v>948</v>
      </c>
      <c r="M1104" s="26" t="s">
        <v>463</v>
      </c>
      <c r="N1104" s="14">
        <v>45377</v>
      </c>
      <c r="O1104" s="47" t="s">
        <v>1130</v>
      </c>
      <c r="P1104" s="31">
        <v>0.5</v>
      </c>
      <c r="Q1104" s="32">
        <v>240</v>
      </c>
      <c r="R1104" s="32"/>
      <c r="S1104" s="6"/>
      <c r="T1104" s="15"/>
      <c r="U1104" s="17"/>
      <c r="V1104" s="17"/>
    </row>
    <row r="1105" spans="1:22" ht="15" customHeight="1" x14ac:dyDescent="0.2">
      <c r="A1105" s="65" t="str">
        <f t="shared" si="75"/>
        <v>Maschinenelemente und CAD20512019WIMHaffert/Richard</v>
      </c>
      <c r="B1105" s="17" t="s">
        <v>949</v>
      </c>
      <c r="C1105" s="18" t="s">
        <v>950</v>
      </c>
      <c r="D1105" s="18" t="s">
        <v>17</v>
      </c>
      <c r="E1105" s="18" t="s">
        <v>29</v>
      </c>
      <c r="F1105" s="19" t="s">
        <v>82</v>
      </c>
      <c r="G1105" s="18" t="s">
        <v>83</v>
      </c>
      <c r="H1105" s="20">
        <v>2019</v>
      </c>
      <c r="I1105" s="21">
        <v>4</v>
      </c>
      <c r="J1105" s="21">
        <v>2051</v>
      </c>
      <c r="K1105" s="18" t="s">
        <v>948</v>
      </c>
      <c r="L1105" s="18" t="s">
        <v>948</v>
      </c>
      <c r="M1105" s="18" t="s">
        <v>463</v>
      </c>
      <c r="N1105" s="22">
        <f>VLOOKUP($B1105,$A$2:$T$1829,14,FALSE)</f>
        <v>45377</v>
      </c>
      <c r="O1105" s="35" t="str">
        <f>VLOOKUP($B1105,$A$2:$T$1829,15,FALSE)</f>
        <v>Blue Box</v>
      </c>
      <c r="P1105" s="23">
        <f>VLOOKUP($B1105,$A$2:$T$1829,16,FALSE)</f>
        <v>0.5</v>
      </c>
      <c r="Q1105" s="21">
        <v>240</v>
      </c>
      <c r="R1105" s="36"/>
      <c r="S1105" s="17"/>
      <c r="T1105" s="15"/>
      <c r="U1105" s="17"/>
      <c r="V1105" s="17"/>
    </row>
    <row r="1106" spans="1:22" ht="15" customHeight="1" x14ac:dyDescent="0.2">
      <c r="A1106" s="65" t="str">
        <f t="shared" si="75"/>
        <v>Massivbau 120812019WIBAlbert/Busch</v>
      </c>
      <c r="B1106" s="17" t="s">
        <v>2346</v>
      </c>
      <c r="C1106" s="18" t="s">
        <v>912</v>
      </c>
      <c r="D1106" s="18" t="s">
        <v>84</v>
      </c>
      <c r="E1106" s="18" t="s">
        <v>29</v>
      </c>
      <c r="F1106" s="19" t="s">
        <v>101</v>
      </c>
      <c r="G1106" s="18" t="s">
        <v>102</v>
      </c>
      <c r="H1106" s="20">
        <v>2019</v>
      </c>
      <c r="I1106" s="21">
        <v>4</v>
      </c>
      <c r="J1106" s="21">
        <v>2081</v>
      </c>
      <c r="K1106" s="18" t="s">
        <v>464</v>
      </c>
      <c r="L1106" s="18" t="s">
        <v>466</v>
      </c>
      <c r="M1106" s="18" t="s">
        <v>465</v>
      </c>
      <c r="N1106" s="22">
        <f>VLOOKUP($B1106,$A$2:$T$3483,14,FALSE)</f>
        <v>45330</v>
      </c>
      <c r="O1106" s="35" t="str">
        <f>VLOOKUP($B1106,$A$2:$T$3483,15,FALSE)</f>
        <v>Blue Box</v>
      </c>
      <c r="P1106" s="23">
        <f>VLOOKUP($B1106,$A$2:$T$3483,16,FALSE)</f>
        <v>0.5</v>
      </c>
      <c r="Q1106" s="16">
        <v>90</v>
      </c>
      <c r="R1106" s="17"/>
      <c r="S1106" s="17"/>
      <c r="T1106" s="17"/>
      <c r="U1106" s="15"/>
      <c r="V1106" s="15"/>
    </row>
    <row r="1107" spans="1:22" ht="15" customHeight="1" x14ac:dyDescent="0.2">
      <c r="A1107" s="25" t="str">
        <f t="shared" si="75"/>
        <v>Massivbau 120312018758Albert/Busch</v>
      </c>
      <c r="B1107" s="6"/>
      <c r="C1107" s="26" t="s">
        <v>912</v>
      </c>
      <c r="D1107" s="26" t="s">
        <v>84</v>
      </c>
      <c r="E1107" s="26" t="s">
        <v>29</v>
      </c>
      <c r="F1107" s="27">
        <v>758</v>
      </c>
      <c r="G1107" s="26" t="s">
        <v>121</v>
      </c>
      <c r="H1107" s="28">
        <v>2018</v>
      </c>
      <c r="I1107" s="29">
        <v>4</v>
      </c>
      <c r="J1107" s="29">
        <v>2031</v>
      </c>
      <c r="K1107" s="26" t="s">
        <v>464</v>
      </c>
      <c r="L1107" s="26" t="s">
        <v>466</v>
      </c>
      <c r="M1107" s="26" t="s">
        <v>465</v>
      </c>
      <c r="N1107" s="14">
        <v>45330</v>
      </c>
      <c r="O1107" s="30" t="s">
        <v>1130</v>
      </c>
      <c r="P1107" s="31">
        <v>0.5</v>
      </c>
      <c r="Q1107" s="6">
        <v>90</v>
      </c>
      <c r="R1107" s="6"/>
      <c r="S1107" s="6"/>
      <c r="T1107" s="17"/>
      <c r="U1107" s="272"/>
      <c r="V1107" s="272"/>
    </row>
    <row r="1108" spans="1:22" ht="15" customHeight="1" x14ac:dyDescent="0.2">
      <c r="A1108" s="65" t="str">
        <f t="shared" si="75"/>
        <v>Massivbau 120312018K58Albert/Busch</v>
      </c>
      <c r="B1108" s="17" t="s">
        <v>2346</v>
      </c>
      <c r="C1108" s="18" t="s">
        <v>912</v>
      </c>
      <c r="D1108" s="18" t="s">
        <v>84</v>
      </c>
      <c r="E1108" s="18" t="s">
        <v>29</v>
      </c>
      <c r="F1108" s="19" t="s">
        <v>119</v>
      </c>
      <c r="G1108" s="18" t="s">
        <v>120</v>
      </c>
      <c r="H1108" s="20">
        <v>2018</v>
      </c>
      <c r="I1108" s="21">
        <v>6</v>
      </c>
      <c r="J1108" s="21">
        <v>2031</v>
      </c>
      <c r="K1108" s="18" t="s">
        <v>464</v>
      </c>
      <c r="L1108" s="18" t="s">
        <v>466</v>
      </c>
      <c r="M1108" s="18" t="s">
        <v>465</v>
      </c>
      <c r="N1108" s="22">
        <f>VLOOKUP($B1108,$A$2:$T$3483,14,FALSE)</f>
        <v>45330</v>
      </c>
      <c r="O1108" s="35" t="str">
        <f>VLOOKUP($B1108,$A$2:$T$3483,15,FALSE)</f>
        <v>Blue Box</v>
      </c>
      <c r="P1108" s="23">
        <f>VLOOKUP($B1108,$A$2:$T$3483,16,FALSE)</f>
        <v>0.5</v>
      </c>
      <c r="Q1108" s="17">
        <v>90</v>
      </c>
      <c r="R1108" s="17"/>
      <c r="S1108" s="17"/>
      <c r="T1108" s="15"/>
      <c r="U1108" s="24"/>
      <c r="V1108" s="24"/>
    </row>
    <row r="1109" spans="1:22" ht="15" customHeight="1" x14ac:dyDescent="0.2">
      <c r="A1109" s="65" t="str">
        <f t="shared" si="75"/>
        <v>Massivbau 120312018298Albert/Busch</v>
      </c>
      <c r="B1109" s="17" t="s">
        <v>2346</v>
      </c>
      <c r="C1109" s="18" t="s">
        <v>912</v>
      </c>
      <c r="D1109" s="18" t="s">
        <v>84</v>
      </c>
      <c r="E1109" s="18" t="s">
        <v>29</v>
      </c>
      <c r="F1109" s="19">
        <v>298</v>
      </c>
      <c r="G1109" s="18" t="s">
        <v>118</v>
      </c>
      <c r="H1109" s="20">
        <v>2018</v>
      </c>
      <c r="I1109" s="21">
        <v>6</v>
      </c>
      <c r="J1109" s="21">
        <v>2031</v>
      </c>
      <c r="K1109" s="18" t="s">
        <v>464</v>
      </c>
      <c r="L1109" s="18" t="s">
        <v>466</v>
      </c>
      <c r="M1109" s="18" t="s">
        <v>465</v>
      </c>
      <c r="N1109" s="22">
        <f>VLOOKUP($B1109,$A$2:$T$3483,14,FALSE)</f>
        <v>45330</v>
      </c>
      <c r="O1109" s="35" t="str">
        <f>VLOOKUP($B1109,$A$2:$T$3483,15,FALSE)</f>
        <v>Blue Box</v>
      </c>
      <c r="P1109" s="23">
        <f>VLOOKUP($B1109,$A$2:$T$3483,16,FALSE)</f>
        <v>0.5</v>
      </c>
      <c r="Q1109" s="16">
        <v>90</v>
      </c>
      <c r="R1109" s="17"/>
      <c r="S1109" s="17"/>
      <c r="T1109" s="15"/>
      <c r="U1109" s="179"/>
      <c r="V1109" s="179"/>
    </row>
    <row r="1110" spans="1:22" ht="15" customHeight="1" x14ac:dyDescent="0.2">
      <c r="A1110" s="65" t="str">
        <f t="shared" si="75"/>
        <v>Massivbau 231312018K58Albert/Busch</v>
      </c>
      <c r="B1110" s="17" t="s">
        <v>2347</v>
      </c>
      <c r="C1110" s="18" t="s">
        <v>912</v>
      </c>
      <c r="D1110" s="39" t="s">
        <v>84</v>
      </c>
      <c r="E1110" s="18" t="s">
        <v>29</v>
      </c>
      <c r="F1110" s="19" t="s">
        <v>119</v>
      </c>
      <c r="G1110" s="18" t="s">
        <v>120</v>
      </c>
      <c r="H1110" s="20">
        <v>2018</v>
      </c>
      <c r="I1110" s="21">
        <v>7</v>
      </c>
      <c r="J1110" s="21">
        <v>3131</v>
      </c>
      <c r="K1110" s="18" t="s">
        <v>467</v>
      </c>
      <c r="L1110" s="18" t="s">
        <v>467</v>
      </c>
      <c r="M1110" s="18" t="s">
        <v>465</v>
      </c>
      <c r="N1110" s="22">
        <f>VLOOKUP($B1110,$A$2:$T$3483,14,FALSE)</f>
        <v>45322</v>
      </c>
      <c r="O1110" s="35" t="str">
        <f>VLOOKUP($B1110,$A$2:$T$3483,15,FALSE)</f>
        <v>Blue Box</v>
      </c>
      <c r="P1110" s="56">
        <f>VLOOKUP($B1110,$A$2:$T$3483,16,FALSE)</f>
        <v>0.375</v>
      </c>
      <c r="Q1110" s="21">
        <v>90</v>
      </c>
      <c r="R1110" s="36"/>
      <c r="S1110" s="17"/>
      <c r="T1110" s="6"/>
      <c r="U1110" s="6"/>
      <c r="V1110" s="6"/>
    </row>
    <row r="1111" spans="1:22" ht="15" customHeight="1" x14ac:dyDescent="0.2">
      <c r="A1111" s="65" t="str">
        <f t="shared" si="75"/>
        <v>Massivbau 231312018298Albert/Busch</v>
      </c>
      <c r="B1111" s="17" t="s">
        <v>2347</v>
      </c>
      <c r="C1111" s="137" t="s">
        <v>912</v>
      </c>
      <c r="D1111" s="137" t="s">
        <v>84</v>
      </c>
      <c r="E1111" s="137" t="s">
        <v>29</v>
      </c>
      <c r="F1111" s="202">
        <v>298</v>
      </c>
      <c r="G1111" s="18" t="s">
        <v>118</v>
      </c>
      <c r="H1111" s="20">
        <v>2018</v>
      </c>
      <c r="I1111" s="21">
        <v>5</v>
      </c>
      <c r="J1111" s="21">
        <v>3131</v>
      </c>
      <c r="K1111" s="137" t="s">
        <v>467</v>
      </c>
      <c r="L1111" s="137" t="s">
        <v>467</v>
      </c>
      <c r="M1111" s="137" t="s">
        <v>465</v>
      </c>
      <c r="N1111" s="138">
        <f>VLOOKUP($B1111,$A$2:$T$3483,14,FALSE)</f>
        <v>45322</v>
      </c>
      <c r="O1111" s="37" t="str">
        <f>VLOOKUP($B1111,$A$2:$T$3483,15,FALSE)</f>
        <v>Blue Box</v>
      </c>
      <c r="P1111" s="23">
        <f>VLOOKUP($B1111,$A$2:$T$3483,16,FALSE)</f>
        <v>0.375</v>
      </c>
      <c r="Q1111" s="16">
        <v>90</v>
      </c>
      <c r="R1111" s="17"/>
      <c r="S1111" s="17"/>
      <c r="T1111" s="15"/>
      <c r="U1111" s="179"/>
      <c r="V1111" s="179"/>
    </row>
    <row r="1112" spans="1:22" ht="15" customHeight="1" x14ac:dyDescent="0.2">
      <c r="A1112" s="25" t="str">
        <f t="shared" si="75"/>
        <v>Massivbau 231312018758Albert/Busch</v>
      </c>
      <c r="B1112" s="6"/>
      <c r="C1112" s="26" t="s">
        <v>912</v>
      </c>
      <c r="D1112" s="26" t="s">
        <v>84</v>
      </c>
      <c r="E1112" s="26" t="s">
        <v>29</v>
      </c>
      <c r="F1112" s="198">
        <v>758</v>
      </c>
      <c r="G1112" s="26" t="s">
        <v>783</v>
      </c>
      <c r="H1112" s="28">
        <v>2018</v>
      </c>
      <c r="I1112" s="29">
        <v>5</v>
      </c>
      <c r="J1112" s="29">
        <v>3131</v>
      </c>
      <c r="K1112" s="26" t="s">
        <v>467</v>
      </c>
      <c r="L1112" s="26" t="s">
        <v>467</v>
      </c>
      <c r="M1112" s="26" t="s">
        <v>465</v>
      </c>
      <c r="N1112" s="14">
        <v>45322</v>
      </c>
      <c r="O1112" s="30" t="s">
        <v>1130</v>
      </c>
      <c r="P1112" s="31">
        <v>0.375</v>
      </c>
      <c r="Q1112" s="6">
        <v>90</v>
      </c>
      <c r="R1112" s="6"/>
      <c r="S1112" s="6"/>
      <c r="T1112" s="17"/>
      <c r="U1112" s="17"/>
      <c r="V1112" s="17"/>
    </row>
    <row r="1113" spans="1:22" ht="15" customHeight="1" x14ac:dyDescent="0.2">
      <c r="A1113" s="65" t="str">
        <f t="shared" si="75"/>
        <v>Massivbau 240612019WIBAlbert/Busch</v>
      </c>
      <c r="B1113" s="17" t="s">
        <v>2347</v>
      </c>
      <c r="C1113" s="137" t="s">
        <v>912</v>
      </c>
      <c r="D1113" s="18" t="s">
        <v>17</v>
      </c>
      <c r="E1113" s="137" t="s">
        <v>29</v>
      </c>
      <c r="F1113" s="197" t="s">
        <v>101</v>
      </c>
      <c r="G1113" s="18" t="s">
        <v>102</v>
      </c>
      <c r="H1113" s="20">
        <v>2019</v>
      </c>
      <c r="I1113" s="21">
        <v>5</v>
      </c>
      <c r="J1113" s="21">
        <v>4061</v>
      </c>
      <c r="K1113" s="137" t="s">
        <v>467</v>
      </c>
      <c r="L1113" s="137" t="s">
        <v>467</v>
      </c>
      <c r="M1113" s="137" t="s">
        <v>465</v>
      </c>
      <c r="N1113" s="138">
        <f>VLOOKUP($B1113,$A$2:$T$3483,14,FALSE)</f>
        <v>45322</v>
      </c>
      <c r="O1113" s="35" t="str">
        <f>VLOOKUP($B1113,$A$2:$T$3483,15,FALSE)</f>
        <v>Blue Box</v>
      </c>
      <c r="P1113" s="23">
        <f>VLOOKUP($B1113,$A$2:$T$3483,16,FALSE)</f>
        <v>0.375</v>
      </c>
      <c r="Q1113" s="16">
        <v>90</v>
      </c>
      <c r="R1113" s="17"/>
      <c r="S1113" s="17"/>
      <c r="T1113" s="17"/>
      <c r="U1113" s="6"/>
      <c r="V1113" s="6"/>
    </row>
    <row r="1114" spans="1:22" ht="15" customHeight="1" x14ac:dyDescent="0.2">
      <c r="A1114" s="65" t="str">
        <f t="shared" si="75"/>
        <v>Massivbau 331412018K58Albert/Busch</v>
      </c>
      <c r="B1114" s="17" t="s">
        <v>2348</v>
      </c>
      <c r="C1114" s="18" t="s">
        <v>912</v>
      </c>
      <c r="D1114" s="39" t="s">
        <v>84</v>
      </c>
      <c r="E1114" s="18" t="s">
        <v>29</v>
      </c>
      <c r="F1114" s="19" t="s">
        <v>119</v>
      </c>
      <c r="G1114" s="18" t="s">
        <v>120</v>
      </c>
      <c r="H1114" s="20">
        <v>2018</v>
      </c>
      <c r="I1114" s="21">
        <v>8</v>
      </c>
      <c r="J1114" s="21">
        <v>3141</v>
      </c>
      <c r="K1114" s="18" t="s">
        <v>468</v>
      </c>
      <c r="L1114" s="18" t="s">
        <v>1115</v>
      </c>
      <c r="M1114" s="18" t="s">
        <v>465</v>
      </c>
      <c r="N1114" s="22">
        <f>VLOOKUP($B1114,$A$2:$T$3483,14,FALSE)</f>
        <v>45328</v>
      </c>
      <c r="O1114" s="35" t="str">
        <f>VLOOKUP($B1114,$A$2:$T$3483,15,FALSE)</f>
        <v>H4-18</v>
      </c>
      <c r="P1114" s="56">
        <f>VLOOKUP($B1114,$A$2:$T$3483,16,FALSE)</f>
        <v>0.5</v>
      </c>
      <c r="Q1114" s="21">
        <v>90</v>
      </c>
      <c r="R1114" s="36"/>
      <c r="S1114" s="17"/>
      <c r="T1114" s="15"/>
      <c r="U1114" s="17"/>
      <c r="V1114" s="17"/>
    </row>
    <row r="1115" spans="1:22" ht="15" customHeight="1" x14ac:dyDescent="0.2">
      <c r="A1115" s="65" t="str">
        <f t="shared" si="75"/>
        <v>Massivbau 331412018298Albert/Busch</v>
      </c>
      <c r="B1115" s="17" t="s">
        <v>2348</v>
      </c>
      <c r="C1115" s="18" t="s">
        <v>912</v>
      </c>
      <c r="D1115" s="39" t="s">
        <v>84</v>
      </c>
      <c r="E1115" s="18" t="s">
        <v>29</v>
      </c>
      <c r="F1115" s="19">
        <v>298</v>
      </c>
      <c r="G1115" s="18" t="s">
        <v>118</v>
      </c>
      <c r="H1115" s="20">
        <v>2018</v>
      </c>
      <c r="I1115" s="21">
        <v>6</v>
      </c>
      <c r="J1115" s="21">
        <v>3141</v>
      </c>
      <c r="K1115" s="18" t="s">
        <v>468</v>
      </c>
      <c r="L1115" s="18" t="s">
        <v>1115</v>
      </c>
      <c r="M1115" s="18" t="s">
        <v>465</v>
      </c>
      <c r="N1115" s="57">
        <f>VLOOKUP($B1115,$A$2:$T$3483,14,FALSE)</f>
        <v>45328</v>
      </c>
      <c r="O1115" s="48" t="str">
        <f>VLOOKUP($B1115,$A$2:$T$3483,15,FALSE)</f>
        <v>H4-18</v>
      </c>
      <c r="P1115" s="56">
        <f>VLOOKUP($B1115,$A$2:$T$3483,16,FALSE)</f>
        <v>0.5</v>
      </c>
      <c r="Q1115" s="21">
        <v>90</v>
      </c>
      <c r="R1115" s="36"/>
      <c r="S1115" s="17"/>
      <c r="T1115" s="24"/>
      <c r="U1115" s="17"/>
      <c r="V1115" s="17"/>
    </row>
    <row r="1116" spans="1:22" ht="15" customHeight="1" x14ac:dyDescent="0.2">
      <c r="A1116" s="25" t="str">
        <f t="shared" si="75"/>
        <v>Massivbau 331412018758Albert/Busch</v>
      </c>
      <c r="B1116" s="6"/>
      <c r="C1116" s="26" t="s">
        <v>912</v>
      </c>
      <c r="D1116" s="40" t="s">
        <v>84</v>
      </c>
      <c r="E1116" s="26" t="s">
        <v>29</v>
      </c>
      <c r="F1116" s="27">
        <v>758</v>
      </c>
      <c r="G1116" s="26" t="s">
        <v>121</v>
      </c>
      <c r="H1116" s="28">
        <v>2018</v>
      </c>
      <c r="I1116" s="29">
        <v>6</v>
      </c>
      <c r="J1116" s="29">
        <v>3141</v>
      </c>
      <c r="K1116" s="26" t="s">
        <v>468</v>
      </c>
      <c r="L1116" s="25" t="s">
        <v>1115</v>
      </c>
      <c r="M1116" s="26" t="s">
        <v>465</v>
      </c>
      <c r="N1116" s="14">
        <v>45328</v>
      </c>
      <c r="O1116" s="30" t="s">
        <v>1358</v>
      </c>
      <c r="P1116" s="51">
        <v>0.5</v>
      </c>
      <c r="Q1116" s="32">
        <v>90</v>
      </c>
      <c r="R1116" s="32"/>
      <c r="S1116" s="6"/>
      <c r="T1116" s="17"/>
      <c r="U1116" s="185"/>
      <c r="V1116" s="185"/>
    </row>
    <row r="1117" spans="1:22" ht="15" customHeight="1" x14ac:dyDescent="0.2">
      <c r="A1117" s="65" t="str">
        <f t="shared" si="75"/>
        <v>Massivbau 431512018K58Albert/Busch</v>
      </c>
      <c r="B1117" s="17" t="s">
        <v>2349</v>
      </c>
      <c r="C1117" s="18" t="s">
        <v>911</v>
      </c>
      <c r="D1117" s="39" t="s">
        <v>84</v>
      </c>
      <c r="E1117" s="18" t="s">
        <v>29</v>
      </c>
      <c r="F1117" s="19" t="s">
        <v>119</v>
      </c>
      <c r="G1117" s="18" t="s">
        <v>120</v>
      </c>
      <c r="H1117" s="20">
        <v>2018</v>
      </c>
      <c r="I1117" s="21">
        <v>8</v>
      </c>
      <c r="J1117" s="21">
        <v>3151</v>
      </c>
      <c r="K1117" s="18" t="s">
        <v>1113</v>
      </c>
      <c r="L1117" s="65" t="s">
        <v>1114</v>
      </c>
      <c r="M1117" s="18" t="s">
        <v>465</v>
      </c>
      <c r="N1117" s="22">
        <f>VLOOKUP($B1117,$A$2:$T$3483,14,FALSE)</f>
        <v>45328</v>
      </c>
      <c r="O1117" s="35" t="str">
        <f>VLOOKUP($B1117,$A$2:$T$3483,15,FALSE)</f>
        <v>H3-02</v>
      </c>
      <c r="P1117" s="56">
        <f>VLOOKUP($B1117,$A$2:$T$3483,16,FALSE)</f>
        <v>0.60416666666666663</v>
      </c>
      <c r="Q1117" s="36">
        <v>60</v>
      </c>
      <c r="R1117" s="36"/>
      <c r="S1117" s="17"/>
      <c r="T1117" s="15"/>
      <c r="U1117" s="240"/>
      <c r="V1117" s="240"/>
    </row>
    <row r="1118" spans="1:22" ht="15" customHeight="1" x14ac:dyDescent="0.2">
      <c r="A1118" s="65" t="str">
        <f t="shared" si="75"/>
        <v>Massivbau 431512018298Albert/Busch</v>
      </c>
      <c r="B1118" s="17" t="s">
        <v>2349</v>
      </c>
      <c r="C1118" s="18" t="s">
        <v>1790</v>
      </c>
      <c r="D1118" s="39" t="s">
        <v>84</v>
      </c>
      <c r="E1118" s="18" t="s">
        <v>29</v>
      </c>
      <c r="F1118" s="19">
        <v>298</v>
      </c>
      <c r="G1118" s="18" t="s">
        <v>118</v>
      </c>
      <c r="H1118" s="20">
        <v>2018</v>
      </c>
      <c r="I1118" s="21">
        <v>6</v>
      </c>
      <c r="J1118" s="21">
        <v>3151</v>
      </c>
      <c r="K1118" s="18" t="s">
        <v>1113</v>
      </c>
      <c r="L1118" s="18" t="s">
        <v>1114</v>
      </c>
      <c r="M1118" s="18" t="s">
        <v>465</v>
      </c>
      <c r="N1118" s="57">
        <f>VLOOKUP($B1118,$A$2:$T$3483,14,FALSE)</f>
        <v>45328</v>
      </c>
      <c r="O1118" s="41" t="str">
        <f>VLOOKUP($B1118,$A$2:$T$3483,15,FALSE)</f>
        <v>H3-02</v>
      </c>
      <c r="P1118" s="56">
        <f>VLOOKUP($B1118,$A$2:$T$3483,16,FALSE)</f>
        <v>0.60416666666666663</v>
      </c>
      <c r="Q1118" s="36">
        <v>60</v>
      </c>
      <c r="R1118" s="36"/>
      <c r="S1118" s="17"/>
      <c r="T1118" s="24"/>
      <c r="U1118" s="17"/>
      <c r="V1118" s="17"/>
    </row>
    <row r="1119" spans="1:22" ht="15" customHeight="1" x14ac:dyDescent="0.2">
      <c r="A1119" s="25" t="str">
        <f t="shared" si="75"/>
        <v>Massivbau 431512018758Albert/Busch</v>
      </c>
      <c r="B1119" s="6"/>
      <c r="C1119" s="26" t="s">
        <v>911</v>
      </c>
      <c r="D1119" s="40" t="s">
        <v>84</v>
      </c>
      <c r="E1119" s="26" t="s">
        <v>29</v>
      </c>
      <c r="F1119" s="27">
        <v>758</v>
      </c>
      <c r="G1119" s="26" t="s">
        <v>121</v>
      </c>
      <c r="H1119" s="28">
        <v>2018</v>
      </c>
      <c r="I1119" s="29">
        <v>6</v>
      </c>
      <c r="J1119" s="29">
        <v>3151</v>
      </c>
      <c r="K1119" s="26" t="s">
        <v>1113</v>
      </c>
      <c r="L1119" s="25" t="s">
        <v>1114</v>
      </c>
      <c r="M1119" s="26" t="s">
        <v>465</v>
      </c>
      <c r="N1119" s="14">
        <v>45328</v>
      </c>
      <c r="O1119" s="30" t="s">
        <v>1566</v>
      </c>
      <c r="P1119" s="51">
        <v>0.60416666666666663</v>
      </c>
      <c r="Q1119" s="32">
        <v>60</v>
      </c>
      <c r="R1119" s="32"/>
      <c r="S1119" s="6"/>
      <c r="T1119" s="15"/>
      <c r="U1119" s="6"/>
      <c r="V1119" s="6"/>
    </row>
    <row r="1120" spans="1:22" ht="15" customHeight="1" x14ac:dyDescent="0.2">
      <c r="A1120" s="25" t="str">
        <f t="shared" si="75"/>
        <v>Massivbaukonstruktionen11212018MBIAlbert/Busch</v>
      </c>
      <c r="B1120" s="6"/>
      <c r="C1120" s="26" t="s">
        <v>912</v>
      </c>
      <c r="D1120" s="26" t="s">
        <v>84</v>
      </c>
      <c r="E1120" s="26" t="s">
        <v>18</v>
      </c>
      <c r="F1120" s="27" t="s">
        <v>94</v>
      </c>
      <c r="G1120" s="26" t="s">
        <v>95</v>
      </c>
      <c r="H1120" s="28">
        <v>2018</v>
      </c>
      <c r="I1120" s="29">
        <v>2</v>
      </c>
      <c r="J1120" s="29">
        <v>1121</v>
      </c>
      <c r="K1120" s="26" t="s">
        <v>469</v>
      </c>
      <c r="L1120" s="26" t="s">
        <v>469</v>
      </c>
      <c r="M1120" s="26" t="s">
        <v>465</v>
      </c>
      <c r="N1120" s="14"/>
      <c r="O1120" s="30" t="s">
        <v>206</v>
      </c>
      <c r="P1120" s="31"/>
      <c r="Q1120" s="29">
        <v>90</v>
      </c>
      <c r="R1120" s="32"/>
      <c r="S1120" s="6"/>
      <c r="T1120" s="15"/>
      <c r="U1120" s="1"/>
      <c r="V1120" s="1"/>
    </row>
    <row r="1121" spans="1:22" ht="15" customHeight="1" x14ac:dyDescent="0.2">
      <c r="A1121" s="25" t="str">
        <f t="shared" si="75"/>
        <v>Mathe für Informatiker 111212019779Scheffer</v>
      </c>
      <c r="B1121" s="77"/>
      <c r="C1121" s="43" t="s">
        <v>903</v>
      </c>
      <c r="D1121" s="88" t="s">
        <v>40</v>
      </c>
      <c r="E1121" s="88" t="s">
        <v>29</v>
      </c>
      <c r="F1121" s="102">
        <v>779</v>
      </c>
      <c r="G1121" s="88" t="s">
        <v>281</v>
      </c>
      <c r="H1121" s="89">
        <v>2019</v>
      </c>
      <c r="I1121" s="90">
        <v>1</v>
      </c>
      <c r="J1121" s="29">
        <v>1121</v>
      </c>
      <c r="K1121" s="26" t="s">
        <v>472</v>
      </c>
      <c r="L1121" s="26" t="s">
        <v>473</v>
      </c>
      <c r="M1121" s="26" t="s">
        <v>1379</v>
      </c>
      <c r="N1121" s="134">
        <v>45379</v>
      </c>
      <c r="O1121" s="30" t="s">
        <v>1130</v>
      </c>
      <c r="P1121" s="31">
        <v>0.60416666666666663</v>
      </c>
      <c r="Q1121" s="29">
        <v>120</v>
      </c>
      <c r="R1121" s="32"/>
      <c r="S1121" s="6"/>
      <c r="T1121" s="6"/>
      <c r="U1121" s="17"/>
      <c r="V1121" s="17"/>
    </row>
    <row r="1122" spans="1:22" ht="15" customHeight="1" x14ac:dyDescent="0.2">
      <c r="A1122" s="65" t="str">
        <f t="shared" si="75"/>
        <v>Mathe für Informatiker 111212019K79Scheffer</v>
      </c>
      <c r="B1122" s="17" t="s">
        <v>1380</v>
      </c>
      <c r="C1122" s="62" t="s">
        <v>903</v>
      </c>
      <c r="D1122" s="326" t="s">
        <v>40</v>
      </c>
      <c r="E1122" s="326" t="s">
        <v>29</v>
      </c>
      <c r="F1122" s="327" t="s">
        <v>1393</v>
      </c>
      <c r="G1122" s="326" t="s">
        <v>1416</v>
      </c>
      <c r="H1122" s="328">
        <v>2019</v>
      </c>
      <c r="I1122" s="329">
        <v>1</v>
      </c>
      <c r="J1122" s="21">
        <v>1121</v>
      </c>
      <c r="K1122" s="18" t="s">
        <v>472</v>
      </c>
      <c r="L1122" s="18" t="s">
        <v>473</v>
      </c>
      <c r="M1122" s="18" t="s">
        <v>1379</v>
      </c>
      <c r="N1122" s="22">
        <f>VLOOKUP($B1122,$A$2:$T$1829,14,FALSE)</f>
        <v>45379</v>
      </c>
      <c r="O1122" s="35" t="str">
        <f>VLOOKUP($B1122,$A$2:$T$1829,15,FALSE)</f>
        <v>Blue Box</v>
      </c>
      <c r="P1122" s="23">
        <f>VLOOKUP($B1122,$A$2:$T$1829,16,FALSE)</f>
        <v>0.60416666666666663</v>
      </c>
      <c r="Q1122" s="21">
        <v>120</v>
      </c>
      <c r="R1122" s="36"/>
      <c r="S1122" s="17"/>
      <c r="T1122" s="67"/>
      <c r="U1122" s="17"/>
      <c r="V1122" s="17"/>
    </row>
    <row r="1123" spans="1:22" ht="15" customHeight="1" x14ac:dyDescent="0.2">
      <c r="A1123" s="65" t="str">
        <f t="shared" si="75"/>
        <v>Mathe für Informatiker 1 11312019WIIScheffer</v>
      </c>
      <c r="B1123" s="17" t="s">
        <v>1380</v>
      </c>
      <c r="C1123" s="65" t="s">
        <v>903</v>
      </c>
      <c r="D1123" s="70" t="s">
        <v>17</v>
      </c>
      <c r="E1123" s="16" t="s">
        <v>29</v>
      </c>
      <c r="F1123" s="71" t="s">
        <v>48</v>
      </c>
      <c r="G1123" s="16" t="s">
        <v>49</v>
      </c>
      <c r="H1123" s="72">
        <v>2019</v>
      </c>
      <c r="I1123" s="16">
        <v>1</v>
      </c>
      <c r="J1123" s="16">
        <v>1131</v>
      </c>
      <c r="K1123" s="16" t="s">
        <v>473</v>
      </c>
      <c r="L1123" s="16" t="s">
        <v>473</v>
      </c>
      <c r="M1123" s="16" t="s">
        <v>1379</v>
      </c>
      <c r="N1123" s="139">
        <f>VLOOKUP($B1123,$A$2:$T$1829,14,FALSE)</f>
        <v>45379</v>
      </c>
      <c r="O1123" s="87" t="str">
        <f>VLOOKUP($B1123,$A$2:$T$1829,15,FALSE)</f>
        <v>Blue Box</v>
      </c>
      <c r="P1123" s="111">
        <f>VLOOKUP($B1123,$A$2:$T$1829,16,FALSE)</f>
        <v>0.60416666666666663</v>
      </c>
      <c r="Q1123" s="16">
        <v>120</v>
      </c>
      <c r="R1123" s="17"/>
      <c r="S1123" s="17"/>
      <c r="T1123" s="67"/>
      <c r="U1123" s="77"/>
      <c r="V1123" s="77"/>
    </row>
    <row r="1124" spans="1:22" ht="15" customHeight="1" x14ac:dyDescent="0.2">
      <c r="A1124" s="65" t="str">
        <f t="shared" si="75"/>
        <v>Mathe für Informatiker 211412019WIIScheffer</v>
      </c>
      <c r="B1124" s="17" t="s">
        <v>1628</v>
      </c>
      <c r="C1124" s="65" t="s">
        <v>903</v>
      </c>
      <c r="D1124" s="63" t="s">
        <v>17</v>
      </c>
      <c r="E1124" s="63" t="s">
        <v>29</v>
      </c>
      <c r="F1124" s="83" t="s">
        <v>48</v>
      </c>
      <c r="G1124" s="63" t="s">
        <v>49</v>
      </c>
      <c r="H1124" s="94">
        <v>2019</v>
      </c>
      <c r="I1124" s="64">
        <v>2</v>
      </c>
      <c r="J1124" s="21">
        <v>1141</v>
      </c>
      <c r="K1124" s="18" t="s">
        <v>474</v>
      </c>
      <c r="L1124" s="18" t="s">
        <v>474</v>
      </c>
      <c r="M1124" s="18" t="s">
        <v>1379</v>
      </c>
      <c r="N1124" s="22">
        <f>VLOOKUP($B1124,$A$2:$T$3773,14,FALSE)</f>
        <v>45328</v>
      </c>
      <c r="O1124" s="35" t="str">
        <f>VLOOKUP($B1124,$A$2:$T$3773,15,FALSE)</f>
        <v>D3-16, D3-33</v>
      </c>
      <c r="P1124" s="23">
        <f>VLOOKUP($B1124,$A$2:$T$3773,16,FALSE)</f>
        <v>0.375</v>
      </c>
      <c r="Q1124" s="21">
        <v>120</v>
      </c>
      <c r="R1124" s="36"/>
      <c r="S1124" s="17"/>
      <c r="T1124" s="17"/>
      <c r="U1124" s="17"/>
      <c r="V1124" s="17"/>
    </row>
    <row r="1125" spans="1:22" ht="15" customHeight="1" x14ac:dyDescent="0.2">
      <c r="A1125" s="65" t="str">
        <f t="shared" si="75"/>
        <v>Mathe für Informatiker 211212019K79Scheffer</v>
      </c>
      <c r="B1125" s="17" t="s">
        <v>1628</v>
      </c>
      <c r="C1125" s="63" t="s">
        <v>903</v>
      </c>
      <c r="D1125" s="326" t="s">
        <v>40</v>
      </c>
      <c r="E1125" s="326" t="s">
        <v>29</v>
      </c>
      <c r="F1125" s="327" t="s">
        <v>1393</v>
      </c>
      <c r="G1125" s="326" t="s">
        <v>1416</v>
      </c>
      <c r="H1125" s="328">
        <v>2019</v>
      </c>
      <c r="I1125" s="329">
        <v>2</v>
      </c>
      <c r="J1125" s="21">
        <v>1121</v>
      </c>
      <c r="K1125" s="18" t="s">
        <v>474</v>
      </c>
      <c r="L1125" s="18" t="s">
        <v>474</v>
      </c>
      <c r="M1125" s="18" t="s">
        <v>1379</v>
      </c>
      <c r="N1125" s="22">
        <f>VLOOKUP($B1125,$A$2:$T$3773,14,FALSE)</f>
        <v>45328</v>
      </c>
      <c r="O1125" s="35" t="str">
        <f>VLOOKUP($B1125,$A$2:$T$3773,15,FALSE)</f>
        <v>D3-16, D3-33</v>
      </c>
      <c r="P1125" s="23">
        <f>VLOOKUP($B1125,$A$2:$T$3773,16,FALSE)</f>
        <v>0.375</v>
      </c>
      <c r="Q1125" s="21">
        <v>120</v>
      </c>
      <c r="R1125" s="36"/>
      <c r="S1125" s="17"/>
      <c r="T1125" s="67"/>
      <c r="U1125" s="17"/>
      <c r="V1125" s="17"/>
    </row>
    <row r="1126" spans="1:22" ht="15" customHeight="1" x14ac:dyDescent="0.2">
      <c r="A1126" s="65" t="str">
        <f t="shared" si="75"/>
        <v>Mathematik 110112018UMTBaitsch/Busch</v>
      </c>
      <c r="B1126" s="17" t="s">
        <v>2350</v>
      </c>
      <c r="C1126" s="18" t="s">
        <v>903</v>
      </c>
      <c r="D1126" s="18" t="s">
        <v>84</v>
      </c>
      <c r="E1126" s="18" t="s">
        <v>29</v>
      </c>
      <c r="F1126" s="19" t="s">
        <v>114</v>
      </c>
      <c r="G1126" s="18" t="s">
        <v>115</v>
      </c>
      <c r="H1126" s="20">
        <v>2018</v>
      </c>
      <c r="I1126" s="21">
        <v>1</v>
      </c>
      <c r="J1126" s="21">
        <v>1011</v>
      </c>
      <c r="K1126" s="18" t="s">
        <v>475</v>
      </c>
      <c r="L1126" s="18" t="s">
        <v>475</v>
      </c>
      <c r="M1126" s="18" t="s">
        <v>471</v>
      </c>
      <c r="N1126" s="22">
        <f>VLOOKUP($B1126,$A$2:$T$3483,14,FALSE)</f>
        <v>45373</v>
      </c>
      <c r="O1126" s="35" t="str">
        <f>VLOOKUP($B1126,$A$2:$T$3483,15,FALSE)</f>
        <v>Blue Box, H4-18</v>
      </c>
      <c r="P1126" s="56">
        <f>VLOOKUP($B1126,$A$2:$T$3483,16,FALSE)</f>
        <v>0.35416666666666669</v>
      </c>
      <c r="Q1126" s="21">
        <v>120</v>
      </c>
      <c r="R1126" s="36"/>
      <c r="S1126" s="17"/>
      <c r="T1126" s="15"/>
      <c r="U1126" s="15"/>
      <c r="V1126" s="15"/>
    </row>
    <row r="1127" spans="1:22" ht="15" customHeight="1" x14ac:dyDescent="0.2">
      <c r="A1127" s="65" t="str">
        <f t="shared" si="75"/>
        <v>Mathematik 110112018K58Baitsch/Busch</v>
      </c>
      <c r="B1127" s="17" t="s">
        <v>2350</v>
      </c>
      <c r="C1127" s="18" t="s">
        <v>903</v>
      </c>
      <c r="D1127" s="39" t="s">
        <v>84</v>
      </c>
      <c r="E1127" s="18" t="s">
        <v>29</v>
      </c>
      <c r="F1127" s="19" t="s">
        <v>119</v>
      </c>
      <c r="G1127" s="18" t="s">
        <v>120</v>
      </c>
      <c r="H1127" s="20">
        <v>2018</v>
      </c>
      <c r="I1127" s="21">
        <v>1</v>
      </c>
      <c r="J1127" s="21">
        <v>1011</v>
      </c>
      <c r="K1127" s="18" t="s">
        <v>475</v>
      </c>
      <c r="L1127" s="18" t="s">
        <v>475</v>
      </c>
      <c r="M1127" s="18" t="s">
        <v>471</v>
      </c>
      <c r="N1127" s="22">
        <f>VLOOKUP($B1127,$A$2:$T$3483,14,FALSE)</f>
        <v>45373</v>
      </c>
      <c r="O1127" s="35" t="str">
        <f>VLOOKUP($B1127,$A$2:$T$3483,15,FALSE)</f>
        <v>Blue Box, H4-18</v>
      </c>
      <c r="P1127" s="56">
        <f>VLOOKUP($B1127,$A$2:$T$3483,16,FALSE)</f>
        <v>0.35416666666666669</v>
      </c>
      <c r="Q1127" s="21">
        <v>120</v>
      </c>
      <c r="R1127" s="36"/>
      <c r="S1127" s="17"/>
      <c r="T1127" s="17"/>
      <c r="U1127" s="179"/>
      <c r="V1127" s="179"/>
    </row>
    <row r="1128" spans="1:22" ht="15" customHeight="1" x14ac:dyDescent="0.2">
      <c r="A1128" s="25" t="str">
        <f t="shared" si="75"/>
        <v>Mathematik 110112018758Baitsch/Busch</v>
      </c>
      <c r="B1128" s="6"/>
      <c r="C1128" s="26" t="s">
        <v>903</v>
      </c>
      <c r="D1128" s="26" t="s">
        <v>84</v>
      </c>
      <c r="E1128" s="26" t="s">
        <v>29</v>
      </c>
      <c r="F1128" s="27">
        <v>758</v>
      </c>
      <c r="G1128" s="26" t="s">
        <v>121</v>
      </c>
      <c r="H1128" s="28">
        <v>2018</v>
      </c>
      <c r="I1128" s="29">
        <v>1</v>
      </c>
      <c r="J1128" s="29">
        <v>1011</v>
      </c>
      <c r="K1128" s="26" t="s">
        <v>475</v>
      </c>
      <c r="L1128" s="26" t="s">
        <v>475</v>
      </c>
      <c r="M1128" s="26" t="s">
        <v>471</v>
      </c>
      <c r="N1128" s="14">
        <v>45373</v>
      </c>
      <c r="O1128" s="30" t="s">
        <v>2184</v>
      </c>
      <c r="P1128" s="51">
        <v>0.35416666666666669</v>
      </c>
      <c r="Q1128" s="29">
        <v>120</v>
      </c>
      <c r="R1128" s="32"/>
      <c r="S1128" s="6"/>
      <c r="T1128" s="6"/>
      <c r="U1128" s="181"/>
      <c r="V1128" s="181"/>
    </row>
    <row r="1129" spans="1:22" ht="15" customHeight="1" x14ac:dyDescent="0.2">
      <c r="A1129" s="17" t="str">
        <f t="shared" si="75"/>
        <v>Mathematik 111112022RESBaitsch/Busch</v>
      </c>
      <c r="B1129" s="17" t="s">
        <v>2350</v>
      </c>
      <c r="C1129" s="16" t="s">
        <v>962</v>
      </c>
      <c r="D1129" s="18" t="s">
        <v>84</v>
      </c>
      <c r="E1129" s="18" t="s">
        <v>29</v>
      </c>
      <c r="F1129" s="197" t="s">
        <v>1694</v>
      </c>
      <c r="G1129" s="18" t="s">
        <v>1695</v>
      </c>
      <c r="H1129" s="20">
        <v>2022</v>
      </c>
      <c r="I1129" s="21">
        <v>1</v>
      </c>
      <c r="J1129" s="16">
        <v>1111</v>
      </c>
      <c r="K1129" s="16" t="s">
        <v>475</v>
      </c>
      <c r="L1129" s="16" t="s">
        <v>475</v>
      </c>
      <c r="M1129" s="16" t="s">
        <v>471</v>
      </c>
      <c r="N1129" s="22">
        <f>VLOOKUP($B1129,$A$2:$T$3483,14,FALSE)</f>
        <v>45373</v>
      </c>
      <c r="O1129" s="35" t="str">
        <f>VLOOKUP($B1129,$A$2:$T$3483,15,FALSE)</f>
        <v>Blue Box, H4-18</v>
      </c>
      <c r="P1129" s="56">
        <f>VLOOKUP($B1129,$A$2:$T$3483,16,FALSE)</f>
        <v>0.35416666666666669</v>
      </c>
      <c r="Q1129" s="16">
        <v>120</v>
      </c>
      <c r="R1129" s="17"/>
      <c r="S1129" s="17"/>
      <c r="T1129" s="17"/>
      <c r="U1129" s="17"/>
      <c r="V1129" s="17"/>
    </row>
    <row r="1130" spans="1:22" ht="15" customHeight="1" x14ac:dyDescent="0.2">
      <c r="A1130" s="65" t="str">
        <f t="shared" si="75"/>
        <v>Mathematik 110112018298Baitsch/Busch</v>
      </c>
      <c r="B1130" s="17" t="s">
        <v>2350</v>
      </c>
      <c r="C1130" s="18" t="s">
        <v>903</v>
      </c>
      <c r="D1130" s="18" t="s">
        <v>84</v>
      </c>
      <c r="E1130" s="18" t="s">
        <v>29</v>
      </c>
      <c r="F1130" s="19">
        <v>298</v>
      </c>
      <c r="G1130" s="18" t="s">
        <v>118</v>
      </c>
      <c r="H1130" s="20">
        <v>2018</v>
      </c>
      <c r="I1130" s="21">
        <v>1</v>
      </c>
      <c r="J1130" s="21">
        <v>1011</v>
      </c>
      <c r="K1130" s="18" t="s">
        <v>475</v>
      </c>
      <c r="L1130" s="18" t="s">
        <v>475</v>
      </c>
      <c r="M1130" s="18" t="s">
        <v>471</v>
      </c>
      <c r="N1130" s="22">
        <f>VLOOKUP($B1130,$A$2:$T$3483,14,FALSE)</f>
        <v>45373</v>
      </c>
      <c r="O1130" s="35" t="str">
        <f>VLOOKUP($B1130,$A$2:$T$3483,15,FALSE)</f>
        <v>Blue Box, H4-18</v>
      </c>
      <c r="P1130" s="56">
        <f>VLOOKUP($B1130,$A$2:$T$3483,16,FALSE)</f>
        <v>0.35416666666666669</v>
      </c>
      <c r="Q1130" s="21">
        <v>120</v>
      </c>
      <c r="R1130" s="36"/>
      <c r="S1130" s="17"/>
      <c r="T1130" s="15"/>
      <c r="U1130" s="6"/>
      <c r="V1130" s="6"/>
    </row>
    <row r="1131" spans="1:22" ht="15" customHeight="1" x14ac:dyDescent="0.2">
      <c r="A1131" s="65" t="str">
        <f t="shared" si="75"/>
        <v>Mathematik 111112019K71Balla</v>
      </c>
      <c r="B1131" s="17" t="s">
        <v>1112</v>
      </c>
      <c r="C1131" s="63" t="s">
        <v>946</v>
      </c>
      <c r="D1131" s="63" t="s">
        <v>76</v>
      </c>
      <c r="E1131" s="63" t="s">
        <v>29</v>
      </c>
      <c r="F1131" s="83" t="s">
        <v>79</v>
      </c>
      <c r="G1131" s="63" t="s">
        <v>80</v>
      </c>
      <c r="H1131" s="64">
        <v>2019</v>
      </c>
      <c r="I1131" s="64">
        <v>1</v>
      </c>
      <c r="J1131" s="64">
        <v>1111</v>
      </c>
      <c r="K1131" s="63" t="s">
        <v>475</v>
      </c>
      <c r="L1131" s="63" t="s">
        <v>491</v>
      </c>
      <c r="M1131" s="63" t="s">
        <v>183</v>
      </c>
      <c r="N1131" s="22">
        <f>VLOOKUP($B1131,$A$2:$T$1829,14,FALSE)</f>
        <v>45321</v>
      </c>
      <c r="O1131" s="35" t="str">
        <f>VLOOKUP($B1131,$A$2:$T$1829,15,FALSE)</f>
        <v>Blue Box</v>
      </c>
      <c r="P1131" s="23">
        <f>VLOOKUP($B1131,$A$2:$T$1829,16,FALSE)</f>
        <v>0.375</v>
      </c>
      <c r="Q1131" s="97">
        <v>120</v>
      </c>
      <c r="R1131" s="84"/>
      <c r="S1131" s="17"/>
      <c r="T1131" s="17"/>
      <c r="U1131" s="6"/>
      <c r="V1131" s="6"/>
    </row>
    <row r="1132" spans="1:22" ht="15" customHeight="1" x14ac:dyDescent="0.2">
      <c r="A1132" s="65" t="str">
        <f t="shared" si="75"/>
        <v>Mathematik 111312019WIBBaitsch/Busch</v>
      </c>
      <c r="B1132" s="17" t="s">
        <v>2350</v>
      </c>
      <c r="C1132" s="16" t="s">
        <v>903</v>
      </c>
      <c r="D1132" s="70" t="s">
        <v>17</v>
      </c>
      <c r="E1132" s="16" t="s">
        <v>29</v>
      </c>
      <c r="F1132" s="71" t="s">
        <v>101</v>
      </c>
      <c r="G1132" s="16" t="s">
        <v>102</v>
      </c>
      <c r="H1132" s="72">
        <v>2019</v>
      </c>
      <c r="I1132" s="16">
        <v>1</v>
      </c>
      <c r="J1132" s="16">
        <v>1131</v>
      </c>
      <c r="K1132" s="16" t="s">
        <v>475</v>
      </c>
      <c r="L1132" s="16" t="s">
        <v>475</v>
      </c>
      <c r="M1132" s="16" t="s">
        <v>471</v>
      </c>
      <c r="N1132" s="95">
        <f>VLOOKUP($B1132,$A$2:$T$3483,14,FALSE)</f>
        <v>45373</v>
      </c>
      <c r="O1132" s="87" t="str">
        <f>VLOOKUP($B1132,$A$2:$T$3483,15,FALSE)</f>
        <v>Blue Box, H4-18</v>
      </c>
      <c r="P1132" s="111">
        <f>VLOOKUP($B1132,$A$2:$T$3483,16,FALSE)</f>
        <v>0.35416666666666669</v>
      </c>
      <c r="Q1132" s="16">
        <v>120</v>
      </c>
      <c r="R1132" s="17"/>
      <c r="S1132" s="17"/>
      <c r="T1132" s="15"/>
      <c r="U1132" s="271"/>
      <c r="V1132" s="271"/>
    </row>
    <row r="1133" spans="1:22" ht="15" customHeight="1" x14ac:dyDescent="0.2">
      <c r="A1133" s="25" t="str">
        <f t="shared" si="75"/>
        <v>Mathematik 111112019757Gurris</v>
      </c>
      <c r="B1133" s="6"/>
      <c r="C1133" s="52" t="s">
        <v>1964</v>
      </c>
      <c r="D1133" s="43" t="s">
        <v>28</v>
      </c>
      <c r="E1133" s="43" t="s">
        <v>29</v>
      </c>
      <c r="F1133" s="85">
        <v>757</v>
      </c>
      <c r="G1133" s="43" t="s">
        <v>357</v>
      </c>
      <c r="H1133" s="44">
        <v>2019</v>
      </c>
      <c r="I1133" s="45">
        <v>1</v>
      </c>
      <c r="J1133" s="45">
        <v>1111</v>
      </c>
      <c r="K1133" s="26" t="s">
        <v>475</v>
      </c>
      <c r="L1133" s="26" t="s">
        <v>475</v>
      </c>
      <c r="M1133" s="26" t="s">
        <v>68</v>
      </c>
      <c r="N1133" s="14">
        <v>45320</v>
      </c>
      <c r="O1133" s="25" t="s">
        <v>1933</v>
      </c>
      <c r="P1133" s="31">
        <v>0.375</v>
      </c>
      <c r="Q1133" s="6">
        <v>120</v>
      </c>
      <c r="R1133" s="6"/>
      <c r="S1133" s="6"/>
      <c r="T1133" s="17"/>
      <c r="U1133" s="17"/>
      <c r="V1133" s="17"/>
    </row>
    <row r="1134" spans="1:22" ht="15" customHeight="1" x14ac:dyDescent="0.2">
      <c r="A1134" s="65" t="str">
        <f t="shared" si="75"/>
        <v>Mathematik 111112019K57Gurris</v>
      </c>
      <c r="B1134" s="17" t="s">
        <v>1143</v>
      </c>
      <c r="C1134" s="16" t="s">
        <v>1964</v>
      </c>
      <c r="D1134" s="63" t="s">
        <v>189</v>
      </c>
      <c r="E1134" s="63" t="s">
        <v>29</v>
      </c>
      <c r="F1134" s="83" t="s">
        <v>35</v>
      </c>
      <c r="G1134" s="63" t="s">
        <v>36</v>
      </c>
      <c r="H1134" s="94">
        <v>2019</v>
      </c>
      <c r="I1134" s="64">
        <v>2</v>
      </c>
      <c r="J1134" s="64">
        <v>1111</v>
      </c>
      <c r="K1134" s="18" t="s">
        <v>475</v>
      </c>
      <c r="L1134" s="18" t="s">
        <v>477</v>
      </c>
      <c r="M1134" s="18" t="s">
        <v>68</v>
      </c>
      <c r="N1134" s="22">
        <f>VLOOKUP($B1134,$A$2:$T$1829,14,FALSE)</f>
        <v>45320</v>
      </c>
      <c r="O1134" s="37" t="str">
        <f>VLOOKUP($B1134,$A$2:$T$1829,15,FALSE)</f>
        <v>C1-06, C1-07, C3-14</v>
      </c>
      <c r="P1134" s="23">
        <f>VLOOKUP($B1134,$A$2:$T$1829,16,FALSE)</f>
        <v>0.375</v>
      </c>
      <c r="Q1134" s="17">
        <v>120</v>
      </c>
      <c r="R1134" s="17"/>
      <c r="S1134" s="17"/>
      <c r="T1134" s="6"/>
      <c r="U1134" s="17"/>
      <c r="V1134" s="17"/>
    </row>
    <row r="1135" spans="1:22" ht="15" customHeight="1" x14ac:dyDescent="0.2">
      <c r="A1135" s="25" t="str">
        <f t="shared" si="75"/>
        <v>Mathematik 111112019748Schwoerer</v>
      </c>
      <c r="B1135" s="6"/>
      <c r="C1135" s="26" t="s">
        <v>903</v>
      </c>
      <c r="D1135" s="26" t="s">
        <v>40</v>
      </c>
      <c r="E1135" s="26" t="s">
        <v>29</v>
      </c>
      <c r="F1135" s="27">
        <v>748</v>
      </c>
      <c r="G1135" s="26" t="s">
        <v>46</v>
      </c>
      <c r="H1135" s="28">
        <v>2019</v>
      </c>
      <c r="I1135" s="29">
        <v>1</v>
      </c>
      <c r="J1135" s="29">
        <v>1111</v>
      </c>
      <c r="K1135" s="26" t="s">
        <v>475</v>
      </c>
      <c r="L1135" s="26" t="s">
        <v>475</v>
      </c>
      <c r="M1135" s="26" t="s">
        <v>222</v>
      </c>
      <c r="N1135" s="14">
        <v>45328</v>
      </c>
      <c r="O1135" s="47" t="s">
        <v>1130</v>
      </c>
      <c r="P1135" s="51">
        <v>0.625</v>
      </c>
      <c r="Q1135" s="29">
        <v>120</v>
      </c>
      <c r="R1135" s="32"/>
      <c r="S1135" s="6"/>
      <c r="T1135" s="67"/>
      <c r="U1135" s="17"/>
      <c r="V1135" s="17"/>
    </row>
    <row r="1136" spans="1:22" ht="15" customHeight="1" x14ac:dyDescent="0.2">
      <c r="A1136" s="25" t="str">
        <f t="shared" si="75"/>
        <v>Mathematik 111112019704Siegert</v>
      </c>
      <c r="B1136" s="6"/>
      <c r="C1136" s="26" t="s">
        <v>1944</v>
      </c>
      <c r="D1136" s="26" t="s">
        <v>189</v>
      </c>
      <c r="E1136" s="26" t="s">
        <v>29</v>
      </c>
      <c r="F1136" s="27">
        <v>704</v>
      </c>
      <c r="G1136" s="26" t="s">
        <v>30</v>
      </c>
      <c r="H1136" s="28">
        <v>2019</v>
      </c>
      <c r="I1136" s="29">
        <v>1</v>
      </c>
      <c r="J1136" s="29">
        <v>1111</v>
      </c>
      <c r="K1136" s="26" t="s">
        <v>475</v>
      </c>
      <c r="L1136" s="26" t="s">
        <v>475</v>
      </c>
      <c r="M1136" s="26" t="s">
        <v>1848</v>
      </c>
      <c r="N1136" s="14">
        <v>45328</v>
      </c>
      <c r="O1136" s="47" t="s">
        <v>1130</v>
      </c>
      <c r="P1136" s="51">
        <v>0.375</v>
      </c>
      <c r="Q1136" s="29">
        <v>120</v>
      </c>
      <c r="R1136" s="32"/>
      <c r="S1136" s="6"/>
      <c r="T1136" s="17"/>
      <c r="U1136" s="15"/>
      <c r="V1136" s="15"/>
    </row>
    <row r="1137" spans="1:22" ht="15" customHeight="1" x14ac:dyDescent="0.2">
      <c r="A1137" s="65" t="str">
        <f t="shared" si="75"/>
        <v>Mathematik 1 11112019K04Gurris</v>
      </c>
      <c r="B1137" s="17" t="s">
        <v>1143</v>
      </c>
      <c r="C1137" s="16" t="s">
        <v>1956</v>
      </c>
      <c r="D1137" s="63" t="s">
        <v>189</v>
      </c>
      <c r="E1137" s="63" t="s">
        <v>29</v>
      </c>
      <c r="F1137" s="83" t="s">
        <v>69</v>
      </c>
      <c r="G1137" s="63" t="s">
        <v>70</v>
      </c>
      <c r="H1137" s="94">
        <v>2019</v>
      </c>
      <c r="I1137" s="64">
        <v>2</v>
      </c>
      <c r="J1137" s="64">
        <v>1111</v>
      </c>
      <c r="K1137" s="63" t="s">
        <v>477</v>
      </c>
      <c r="L1137" s="63" t="s">
        <v>475</v>
      </c>
      <c r="M1137" s="18" t="s">
        <v>68</v>
      </c>
      <c r="N1137" s="95">
        <f>VLOOKUP($B1137,$A$2:$T$1829,14,FALSE)</f>
        <v>45320</v>
      </c>
      <c r="O1137" s="35" t="str">
        <f>VLOOKUP($B1137,$A$2:$T$1829,15,FALSE)</f>
        <v>C1-06, C1-07, C3-14</v>
      </c>
      <c r="P1137" s="96">
        <f>VLOOKUP($B1137,$A$2:$T$1829,16,FALSE)</f>
        <v>0.375</v>
      </c>
      <c r="Q1137" s="21">
        <v>120</v>
      </c>
      <c r="R1137" s="36"/>
      <c r="S1137" s="17"/>
      <c r="T1137" s="17"/>
      <c r="U1137" s="17"/>
      <c r="V1137" s="17"/>
    </row>
    <row r="1138" spans="1:22" ht="15" customHeight="1" x14ac:dyDescent="0.2">
      <c r="A1138" s="65" t="str">
        <f t="shared" si="75"/>
        <v>Mathematik 1 11112019WIESchwoerer</v>
      </c>
      <c r="B1138" s="17" t="s">
        <v>478</v>
      </c>
      <c r="C1138" s="16" t="s">
        <v>903</v>
      </c>
      <c r="D1138" s="70" t="s">
        <v>17</v>
      </c>
      <c r="E1138" s="16" t="s">
        <v>29</v>
      </c>
      <c r="F1138" s="71" t="s">
        <v>55</v>
      </c>
      <c r="G1138" s="16" t="s">
        <v>259</v>
      </c>
      <c r="H1138" s="72">
        <v>2019</v>
      </c>
      <c r="I1138" s="16">
        <v>1</v>
      </c>
      <c r="J1138" s="16">
        <v>1111</v>
      </c>
      <c r="K1138" s="16" t="s">
        <v>477</v>
      </c>
      <c r="L1138" s="16" t="s">
        <v>475</v>
      </c>
      <c r="M1138" s="16" t="s">
        <v>222</v>
      </c>
      <c r="N1138" s="95">
        <f>VLOOKUP($B1138,$A$2:$T$1829,14,FALSE)</f>
        <v>45328</v>
      </c>
      <c r="O1138" s="87" t="str">
        <f>VLOOKUP($B1138,$A$2:$T$1829,15,FALSE)</f>
        <v>Blue Box</v>
      </c>
      <c r="P1138" s="111">
        <f>VLOOKUP($B1138,$A$2:$T$1829,16,FALSE)</f>
        <v>0.625</v>
      </c>
      <c r="Q1138" s="16">
        <v>120</v>
      </c>
      <c r="R1138" s="17"/>
      <c r="S1138" s="17"/>
      <c r="T1138" s="17"/>
      <c r="U1138" s="181"/>
      <c r="V1138" s="181"/>
    </row>
    <row r="1139" spans="1:22" ht="15" customHeight="1" x14ac:dyDescent="0.2">
      <c r="A1139" s="65" t="str">
        <f t="shared" si="75"/>
        <v>Mathematik 1 11112019K04Siegert</v>
      </c>
      <c r="B1139" s="17" t="s">
        <v>1850</v>
      </c>
      <c r="C1139" s="16" t="s">
        <v>1956</v>
      </c>
      <c r="D1139" s="63" t="s">
        <v>189</v>
      </c>
      <c r="E1139" s="63" t="s">
        <v>29</v>
      </c>
      <c r="F1139" s="83" t="s">
        <v>69</v>
      </c>
      <c r="G1139" s="63" t="s">
        <v>70</v>
      </c>
      <c r="H1139" s="94">
        <v>2019</v>
      </c>
      <c r="I1139" s="64">
        <v>2</v>
      </c>
      <c r="J1139" s="64">
        <v>1111</v>
      </c>
      <c r="K1139" s="63" t="s">
        <v>477</v>
      </c>
      <c r="L1139" s="63" t="s">
        <v>475</v>
      </c>
      <c r="M1139" s="18" t="s">
        <v>1848</v>
      </c>
      <c r="N1139" s="95">
        <f>VLOOKUP($B1139,$A$2:$T$1829,14,FALSE)</f>
        <v>45328</v>
      </c>
      <c r="O1139" s="41" t="str">
        <f>VLOOKUP($B1139,$A$2:$T$1829,15,FALSE)</f>
        <v>Blue Box</v>
      </c>
      <c r="P1139" s="96">
        <f>VLOOKUP($B1139,$A$2:$T$1829,16,FALSE)</f>
        <v>0.375</v>
      </c>
      <c r="Q1139" s="21">
        <v>120</v>
      </c>
      <c r="R1139" s="36"/>
      <c r="S1139" s="17"/>
      <c r="T1139" s="67"/>
      <c r="U1139" s="17"/>
      <c r="V1139" s="17"/>
    </row>
    <row r="1140" spans="1:22" ht="15" customHeight="1" x14ac:dyDescent="0.2">
      <c r="A1140" s="65" t="str">
        <f t="shared" ref="A1140:A1203" si="79">K1140&amp;J1140&amp;H1140&amp;F1140&amp;M1140</f>
        <v>Mathematik 1 u. 211312019WIMGurris/Becker</v>
      </c>
      <c r="B1140" s="17" t="s">
        <v>1143</v>
      </c>
      <c r="C1140" s="16" t="s">
        <v>1624</v>
      </c>
      <c r="D1140" s="70" t="s">
        <v>17</v>
      </c>
      <c r="E1140" s="16" t="s">
        <v>29</v>
      </c>
      <c r="F1140" s="71" t="s">
        <v>82</v>
      </c>
      <c r="G1140" s="18" t="s">
        <v>83</v>
      </c>
      <c r="H1140" s="72">
        <v>2019</v>
      </c>
      <c r="I1140" s="16">
        <v>1</v>
      </c>
      <c r="J1140" s="16">
        <v>1131</v>
      </c>
      <c r="K1140" s="63" t="s">
        <v>479</v>
      </c>
      <c r="L1140" s="63" t="s">
        <v>479</v>
      </c>
      <c r="M1140" s="63" t="s">
        <v>1807</v>
      </c>
      <c r="N1140" s="95">
        <f>VLOOKUP($B1140,$A$2:$T$1829,14,FALSE)</f>
        <v>45320</v>
      </c>
      <c r="O1140" s="35" t="str">
        <f>VLOOKUP($B1140,$A$2:$T$1829,15,FALSE)</f>
        <v>C1-06, C1-07, C3-14</v>
      </c>
      <c r="P1140" s="96">
        <f>VLOOKUP($B1140,$A$2:$T$1829,16,FALSE)</f>
        <v>0.375</v>
      </c>
      <c r="Q1140" s="21">
        <v>120</v>
      </c>
      <c r="R1140" s="36"/>
      <c r="S1140" s="17"/>
      <c r="T1140" s="67"/>
      <c r="U1140" s="17"/>
      <c r="V1140" s="17"/>
    </row>
    <row r="1141" spans="1:22" ht="15" customHeight="1" x14ac:dyDescent="0.2">
      <c r="A1141" s="25" t="str">
        <f t="shared" si="79"/>
        <v>Mathematik 210212018758Baitsch/Busch</v>
      </c>
      <c r="B1141" s="6"/>
      <c r="C1141" s="26" t="s">
        <v>903</v>
      </c>
      <c r="D1141" s="53" t="s">
        <v>84</v>
      </c>
      <c r="E1141" s="53" t="s">
        <v>29</v>
      </c>
      <c r="F1141" s="27">
        <v>758</v>
      </c>
      <c r="G1141" s="27" t="s">
        <v>121</v>
      </c>
      <c r="H1141" s="29">
        <v>2018</v>
      </c>
      <c r="I1141" s="54">
        <v>2</v>
      </c>
      <c r="J1141" s="54">
        <v>1021</v>
      </c>
      <c r="K1141" s="26" t="s">
        <v>480</v>
      </c>
      <c r="L1141" s="26" t="s">
        <v>480</v>
      </c>
      <c r="M1141" s="26" t="s">
        <v>471</v>
      </c>
      <c r="N1141" s="50">
        <v>45324</v>
      </c>
      <c r="O1141" s="30" t="s">
        <v>1130</v>
      </c>
      <c r="P1141" s="51">
        <v>0.60416666666666663</v>
      </c>
      <c r="Q1141" s="32">
        <v>120</v>
      </c>
      <c r="R1141" s="32"/>
      <c r="S1141" s="6"/>
      <c r="T1141" s="17"/>
      <c r="U1141" s="6"/>
      <c r="V1141" s="6"/>
    </row>
    <row r="1142" spans="1:22" ht="15" customHeight="1" x14ac:dyDescent="0.2">
      <c r="A1142" s="269" t="str">
        <f t="shared" si="79"/>
        <v>Mathematik 212112022RESBaitsch/Busch</v>
      </c>
      <c r="B1142" s="269" t="s">
        <v>2351</v>
      </c>
      <c r="C1142" s="346" t="s">
        <v>1187</v>
      </c>
      <c r="D1142" s="346" t="s">
        <v>84</v>
      </c>
      <c r="E1142" s="346" t="s">
        <v>29</v>
      </c>
      <c r="F1142" s="346" t="s">
        <v>1694</v>
      </c>
      <c r="G1142" s="346" t="s">
        <v>1695</v>
      </c>
      <c r="H1142" s="346">
        <v>2022</v>
      </c>
      <c r="I1142" s="346">
        <v>2</v>
      </c>
      <c r="J1142" s="97">
        <v>1211</v>
      </c>
      <c r="K1142" s="97" t="s">
        <v>480</v>
      </c>
      <c r="L1142" s="84" t="s">
        <v>480</v>
      </c>
      <c r="M1142" s="97" t="s">
        <v>471</v>
      </c>
      <c r="N1142" s="22">
        <f>VLOOKUP($B1142,$A$2:$T$1829,14,FALSE)</f>
        <v>45324</v>
      </c>
      <c r="O1142" s="35" t="str">
        <f>VLOOKUP($B1142,$A$2:$T$1829,15,FALSE)</f>
        <v>Blue Box</v>
      </c>
      <c r="P1142" s="23">
        <f>VLOOKUP($B1142,$A$2:$T$1829,16,FALSE)</f>
        <v>0.60416666666666663</v>
      </c>
      <c r="Q1142" s="84">
        <v>120</v>
      </c>
      <c r="R1142" s="84"/>
      <c r="S1142" s="84"/>
      <c r="T1142" s="84"/>
      <c r="U1142" s="17"/>
      <c r="V1142" s="17"/>
    </row>
    <row r="1143" spans="1:22" ht="15" customHeight="1" x14ac:dyDescent="0.2">
      <c r="A1143" s="65" t="str">
        <f t="shared" si="79"/>
        <v>Mathematik 210212018UMTBaitsch/Busch</v>
      </c>
      <c r="B1143" s="17" t="s">
        <v>2351</v>
      </c>
      <c r="C1143" s="18" t="s">
        <v>903</v>
      </c>
      <c r="D1143" s="18" t="s">
        <v>84</v>
      </c>
      <c r="E1143" s="48" t="s">
        <v>29</v>
      </c>
      <c r="F1143" s="19" t="s">
        <v>114</v>
      </c>
      <c r="G1143" s="19" t="s">
        <v>115</v>
      </c>
      <c r="H1143" s="21">
        <v>2018</v>
      </c>
      <c r="I1143" s="49">
        <v>2</v>
      </c>
      <c r="J1143" s="49">
        <v>1021</v>
      </c>
      <c r="K1143" s="63" t="s">
        <v>480</v>
      </c>
      <c r="L1143" s="63" t="s">
        <v>480</v>
      </c>
      <c r="M1143" s="63" t="s">
        <v>471</v>
      </c>
      <c r="N1143" s="106">
        <f>VLOOKUP($B1143,$A$2:$T$3483,14,FALSE)</f>
        <v>45324</v>
      </c>
      <c r="O1143" s="105" t="str">
        <f>VLOOKUP($B1143,$A$2:$T$3483,15,FALSE)</f>
        <v>Blue Box</v>
      </c>
      <c r="P1143" s="96">
        <f>VLOOKUP($B1143,$A$2:$T$3483,16,FALSE)</f>
        <v>0.60416666666666663</v>
      </c>
      <c r="Q1143" s="21">
        <v>120</v>
      </c>
      <c r="R1143" s="36"/>
      <c r="S1143" s="17"/>
      <c r="T1143" s="15"/>
      <c r="U1143" s="6"/>
      <c r="V1143" s="6"/>
    </row>
    <row r="1144" spans="1:22" ht="15" customHeight="1" x14ac:dyDescent="0.2">
      <c r="A1144" s="65" t="str">
        <f t="shared" si="79"/>
        <v>Mathematik 210212018298Baitsch/Busch</v>
      </c>
      <c r="B1144" s="17" t="s">
        <v>2351</v>
      </c>
      <c r="C1144" s="18" t="s">
        <v>903</v>
      </c>
      <c r="D1144" s="18" t="s">
        <v>84</v>
      </c>
      <c r="E1144" s="48" t="s">
        <v>29</v>
      </c>
      <c r="F1144" s="197">
        <v>298</v>
      </c>
      <c r="G1144" s="18" t="s">
        <v>118</v>
      </c>
      <c r="H1144" s="21">
        <v>2018</v>
      </c>
      <c r="I1144" s="49">
        <v>2</v>
      </c>
      <c r="J1144" s="49">
        <v>1021</v>
      </c>
      <c r="K1144" s="63" t="s">
        <v>480</v>
      </c>
      <c r="L1144" s="63" t="s">
        <v>480</v>
      </c>
      <c r="M1144" s="63" t="s">
        <v>471</v>
      </c>
      <c r="N1144" s="95">
        <f>VLOOKUP($B1144,$A$2:$T$3483,14,FALSE)</f>
        <v>45324</v>
      </c>
      <c r="O1144" s="87" t="str">
        <f>VLOOKUP($B1144,$A$2:$T$3483,15,FALSE)</f>
        <v>Blue Box</v>
      </c>
      <c r="P1144" s="96">
        <f>VLOOKUP($B1144,$A$2:$T$3483,16,FALSE)</f>
        <v>0.60416666666666663</v>
      </c>
      <c r="Q1144" s="21">
        <v>120</v>
      </c>
      <c r="R1144" s="36"/>
      <c r="S1144" s="17"/>
      <c r="T1144" s="17"/>
      <c r="U1144" s="17"/>
      <c r="V1144" s="17"/>
    </row>
    <row r="1145" spans="1:22" ht="15" customHeight="1" x14ac:dyDescent="0.2">
      <c r="A1145" s="65" t="str">
        <f t="shared" si="79"/>
        <v>Mathematik 210212018K58Baitsch/Busch</v>
      </c>
      <c r="B1145" s="17" t="s">
        <v>2351</v>
      </c>
      <c r="C1145" s="16" t="s">
        <v>903</v>
      </c>
      <c r="D1145" s="16" t="s">
        <v>84</v>
      </c>
      <c r="E1145" s="16" t="s">
        <v>29</v>
      </c>
      <c r="F1145" s="71" t="s">
        <v>119</v>
      </c>
      <c r="G1145" s="16" t="s">
        <v>120</v>
      </c>
      <c r="H1145" s="16">
        <v>2018</v>
      </c>
      <c r="I1145" s="16">
        <v>2</v>
      </c>
      <c r="J1145" s="16">
        <v>1021</v>
      </c>
      <c r="K1145" s="16" t="s">
        <v>480</v>
      </c>
      <c r="L1145" s="16" t="s">
        <v>480</v>
      </c>
      <c r="M1145" s="16" t="s">
        <v>471</v>
      </c>
      <c r="N1145" s="22">
        <f>VLOOKUP($B1145,$A$2:$T$3483,14,FALSE)</f>
        <v>45324</v>
      </c>
      <c r="O1145" s="35" t="str">
        <f>VLOOKUP($B1145,$A$2:$T$3483,15,FALSE)</f>
        <v>Blue Box</v>
      </c>
      <c r="P1145" s="23">
        <f>VLOOKUP($B1145,$A$2:$T$3483,16,FALSE)</f>
        <v>0.60416666666666663</v>
      </c>
      <c r="Q1145" s="17">
        <v>120</v>
      </c>
      <c r="R1145" s="17"/>
      <c r="S1145" s="17"/>
      <c r="T1145" s="17"/>
      <c r="U1145" s="17"/>
      <c r="V1145" s="17"/>
    </row>
    <row r="1146" spans="1:22" ht="15" customHeight="1" x14ac:dyDescent="0.2">
      <c r="A1146" s="65" t="str">
        <f t="shared" si="79"/>
        <v>Mathematik 211412019WIBBaitsch/Busch</v>
      </c>
      <c r="B1146" s="17" t="s">
        <v>2351</v>
      </c>
      <c r="C1146" s="16" t="s">
        <v>903</v>
      </c>
      <c r="D1146" s="16" t="s">
        <v>17</v>
      </c>
      <c r="E1146" s="16" t="s">
        <v>29</v>
      </c>
      <c r="F1146" s="71" t="s">
        <v>101</v>
      </c>
      <c r="G1146" s="16" t="s">
        <v>102</v>
      </c>
      <c r="H1146" s="16">
        <v>2019</v>
      </c>
      <c r="I1146" s="16">
        <v>2</v>
      </c>
      <c r="J1146" s="16">
        <v>1141</v>
      </c>
      <c r="K1146" s="16" t="s">
        <v>480</v>
      </c>
      <c r="L1146" s="16" t="s">
        <v>480</v>
      </c>
      <c r="M1146" s="16" t="s">
        <v>471</v>
      </c>
      <c r="N1146" s="22">
        <f>VLOOKUP($B1146,$A$2:$T$3483,14,FALSE)</f>
        <v>45324</v>
      </c>
      <c r="O1146" s="17" t="str">
        <f>VLOOKUP($B1146,$A$2:$T$3483,15,FALSE)</f>
        <v>Blue Box</v>
      </c>
      <c r="P1146" s="23">
        <f>VLOOKUP($B1146,$A$2:$T$3483,16,FALSE)</f>
        <v>0.60416666666666663</v>
      </c>
      <c r="Q1146" s="16">
        <v>120</v>
      </c>
      <c r="R1146" s="17"/>
      <c r="S1146" s="17"/>
      <c r="T1146" s="15"/>
      <c r="U1146" s="17"/>
      <c r="V1146" s="17"/>
    </row>
    <row r="1147" spans="1:22" ht="15" customHeight="1" x14ac:dyDescent="0.2">
      <c r="A1147" s="65" t="str">
        <f t="shared" si="79"/>
        <v>Mathematik 211612019K57Siegert</v>
      </c>
      <c r="B1147" s="17" t="s">
        <v>1849</v>
      </c>
      <c r="C1147" s="17" t="s">
        <v>1965</v>
      </c>
      <c r="D1147" s="121" t="s">
        <v>28</v>
      </c>
      <c r="E1147" s="17" t="s">
        <v>29</v>
      </c>
      <c r="F1147" s="122" t="s">
        <v>35</v>
      </c>
      <c r="G1147" s="17" t="s">
        <v>36</v>
      </c>
      <c r="H1147" s="123">
        <v>2019</v>
      </c>
      <c r="I1147" s="17">
        <v>3</v>
      </c>
      <c r="J1147" s="17">
        <v>1161</v>
      </c>
      <c r="K1147" s="16" t="s">
        <v>480</v>
      </c>
      <c r="L1147" s="16" t="s">
        <v>480</v>
      </c>
      <c r="M1147" s="65" t="s">
        <v>1848</v>
      </c>
      <c r="N1147" s="22">
        <f>VLOOKUP($B1147,$A$2:$T$1829,14,FALSE)</f>
        <v>45376</v>
      </c>
      <c r="O1147" s="41" t="str">
        <f>VLOOKUP($B1147,$A$2:$T$1829,15,FALSE)</f>
        <v>H9</v>
      </c>
      <c r="P1147" s="23">
        <f>VLOOKUP($B1147,$A$2:$T$1829,16,FALSE)</f>
        <v>0.41666666666666669</v>
      </c>
      <c r="Q1147" s="17">
        <v>60</v>
      </c>
      <c r="R1147" s="17"/>
      <c r="S1147" s="179"/>
      <c r="T1147" s="6"/>
      <c r="U1147" s="179"/>
      <c r="V1147" s="179"/>
    </row>
    <row r="1148" spans="1:22" ht="15" customHeight="1" x14ac:dyDescent="0.2">
      <c r="A1148" s="25" t="str">
        <f t="shared" si="79"/>
        <v>Mathematik 211612019704Siegert</v>
      </c>
      <c r="B1148" s="6"/>
      <c r="C1148" s="25" t="s">
        <v>933</v>
      </c>
      <c r="D1148" s="25" t="s">
        <v>28</v>
      </c>
      <c r="E1148" s="25" t="s">
        <v>29</v>
      </c>
      <c r="F1148" s="115">
        <v>704</v>
      </c>
      <c r="G1148" s="25" t="s">
        <v>30</v>
      </c>
      <c r="H1148" s="116">
        <v>2019</v>
      </c>
      <c r="I1148" s="32">
        <v>2</v>
      </c>
      <c r="J1148" s="32">
        <v>1161</v>
      </c>
      <c r="K1148" s="26" t="s">
        <v>480</v>
      </c>
      <c r="L1148" s="26" t="s">
        <v>480</v>
      </c>
      <c r="M1148" s="25" t="s">
        <v>1848</v>
      </c>
      <c r="N1148" s="14">
        <v>45376</v>
      </c>
      <c r="O1148" s="30" t="s">
        <v>167</v>
      </c>
      <c r="P1148" s="31">
        <v>0.41666666666666669</v>
      </c>
      <c r="Q1148" s="6">
        <v>60</v>
      </c>
      <c r="R1148" s="6"/>
      <c r="S1148" s="6"/>
      <c r="T1148" s="187"/>
      <c r="U1148" s="17"/>
      <c r="V1148" s="17"/>
    </row>
    <row r="1149" spans="1:22" ht="15" customHeight="1" x14ac:dyDescent="0.2">
      <c r="A1149" s="65" t="str">
        <f t="shared" si="79"/>
        <v>Mathematik 211612019K57Gurris</v>
      </c>
      <c r="B1149" s="17" t="s">
        <v>1144</v>
      </c>
      <c r="C1149" s="16" t="s">
        <v>1965</v>
      </c>
      <c r="D1149" s="70" t="s">
        <v>28</v>
      </c>
      <c r="E1149" s="16" t="s">
        <v>29</v>
      </c>
      <c r="F1149" s="71" t="s">
        <v>35</v>
      </c>
      <c r="G1149" s="16" t="s">
        <v>36</v>
      </c>
      <c r="H1149" s="72">
        <v>2019</v>
      </c>
      <c r="I1149" s="16">
        <v>3</v>
      </c>
      <c r="J1149" s="16">
        <v>1161</v>
      </c>
      <c r="K1149" s="16" t="s">
        <v>480</v>
      </c>
      <c r="L1149" s="16" t="s">
        <v>480</v>
      </c>
      <c r="M1149" s="18" t="s">
        <v>68</v>
      </c>
      <c r="N1149" s="22">
        <f>VLOOKUP($B1149,$A$2:$T$3332,14,FALSE)</f>
        <v>45376</v>
      </c>
      <c r="O1149" s="35" t="str">
        <f>VLOOKUP($B1149,$A$2:$T$1829,15,FALSE)</f>
        <v>C1-07</v>
      </c>
      <c r="P1149" s="23">
        <f>VLOOKUP($B1149,$A$2:$T$3332,16,FALSE)</f>
        <v>0.5</v>
      </c>
      <c r="Q1149" s="16">
        <v>60</v>
      </c>
      <c r="R1149" s="17"/>
      <c r="S1149" s="17"/>
      <c r="T1149" s="6"/>
      <c r="U1149" s="6"/>
      <c r="V1149" s="6"/>
    </row>
    <row r="1150" spans="1:22" ht="15" customHeight="1" x14ac:dyDescent="0.2">
      <c r="A1150" s="25" t="str">
        <f t="shared" si="79"/>
        <v>Mathematik 211612019757Gurris</v>
      </c>
      <c r="B1150" s="6"/>
      <c r="C1150" s="26" t="s">
        <v>1965</v>
      </c>
      <c r="D1150" s="26" t="s">
        <v>28</v>
      </c>
      <c r="E1150" s="26" t="s">
        <v>29</v>
      </c>
      <c r="F1150" s="27">
        <v>757</v>
      </c>
      <c r="G1150" s="26" t="s">
        <v>32</v>
      </c>
      <c r="H1150" s="28">
        <v>2019</v>
      </c>
      <c r="I1150" s="29">
        <v>2</v>
      </c>
      <c r="J1150" s="29">
        <v>1161</v>
      </c>
      <c r="K1150" s="26" t="s">
        <v>480</v>
      </c>
      <c r="L1150" s="26" t="s">
        <v>480</v>
      </c>
      <c r="M1150" s="26" t="s">
        <v>68</v>
      </c>
      <c r="N1150" s="14">
        <v>45376</v>
      </c>
      <c r="O1150" s="25" t="s">
        <v>1413</v>
      </c>
      <c r="P1150" s="31">
        <v>0.5</v>
      </c>
      <c r="Q1150" s="6">
        <v>60</v>
      </c>
      <c r="R1150" s="6"/>
      <c r="S1150" s="6"/>
      <c r="T1150" s="187"/>
      <c r="U1150" s="179"/>
      <c r="V1150" s="179"/>
    </row>
    <row r="1151" spans="1:22" ht="15" customHeight="1" x14ac:dyDescent="0.2">
      <c r="A1151" s="25" t="str">
        <f t="shared" si="79"/>
        <v>Mathematik 211512019748Schwoerer</v>
      </c>
      <c r="B1151" s="6"/>
      <c r="C1151" s="26" t="s">
        <v>903</v>
      </c>
      <c r="D1151" s="26" t="s">
        <v>40</v>
      </c>
      <c r="E1151" s="26" t="s">
        <v>29</v>
      </c>
      <c r="F1151" s="27">
        <v>748</v>
      </c>
      <c r="G1151" s="26" t="s">
        <v>46</v>
      </c>
      <c r="H1151" s="28">
        <v>2019</v>
      </c>
      <c r="I1151" s="29">
        <v>2</v>
      </c>
      <c r="J1151" s="29">
        <v>1151</v>
      </c>
      <c r="K1151" s="26" t="s">
        <v>480</v>
      </c>
      <c r="L1151" s="26" t="s">
        <v>480</v>
      </c>
      <c r="M1151" s="26" t="s">
        <v>222</v>
      </c>
      <c r="N1151" s="14">
        <v>45377</v>
      </c>
      <c r="O1151" s="30" t="s">
        <v>2186</v>
      </c>
      <c r="P1151" s="31">
        <v>0.375</v>
      </c>
      <c r="Q1151" s="29">
        <v>120</v>
      </c>
      <c r="R1151" s="32"/>
      <c r="S1151" s="6"/>
      <c r="T1151" s="15"/>
      <c r="U1151" s="171"/>
      <c r="V1151" s="171"/>
    </row>
    <row r="1152" spans="1:22" ht="15" customHeight="1" x14ac:dyDescent="0.2">
      <c r="A1152" s="65" t="str">
        <f t="shared" si="79"/>
        <v>Mathematik 211212019WIESchwoerer</v>
      </c>
      <c r="B1152" s="17" t="s">
        <v>482</v>
      </c>
      <c r="C1152" s="16" t="s">
        <v>903</v>
      </c>
      <c r="D1152" s="18" t="s">
        <v>17</v>
      </c>
      <c r="E1152" s="18" t="s">
        <v>29</v>
      </c>
      <c r="F1152" s="19" t="s">
        <v>55</v>
      </c>
      <c r="G1152" s="18" t="s">
        <v>259</v>
      </c>
      <c r="H1152" s="20">
        <v>2019</v>
      </c>
      <c r="I1152" s="21">
        <v>2</v>
      </c>
      <c r="J1152" s="21">
        <v>1121</v>
      </c>
      <c r="K1152" s="18" t="s">
        <v>480</v>
      </c>
      <c r="L1152" s="18" t="s">
        <v>480</v>
      </c>
      <c r="M1152" s="18" t="s">
        <v>222</v>
      </c>
      <c r="N1152" s="22">
        <f>VLOOKUP($B1152,$A$2:$T$1829,14,FALSE)</f>
        <v>45377</v>
      </c>
      <c r="O1152" s="35" t="str">
        <f>VLOOKUP($B1152,$A$2:$T$1829,15,FALSE)</f>
        <v>C6-07,C6-13</v>
      </c>
      <c r="P1152" s="23">
        <f>VLOOKUP($B1152,$A$2:$T$1829,16,FALSE)</f>
        <v>0.375</v>
      </c>
      <c r="Q1152" s="21">
        <v>120</v>
      </c>
      <c r="R1152" s="36"/>
      <c r="S1152" s="17"/>
      <c r="T1152" s="6"/>
      <c r="U1152" s="17"/>
      <c r="V1152" s="17"/>
    </row>
    <row r="1153" spans="1:22" ht="15" customHeight="1" x14ac:dyDescent="0.2">
      <c r="A1153" s="65" t="str">
        <f t="shared" si="79"/>
        <v>Mathematik 2 11612019K04Siegert</v>
      </c>
      <c r="B1153" s="17" t="s">
        <v>1849</v>
      </c>
      <c r="C1153" s="18" t="s">
        <v>1957</v>
      </c>
      <c r="D1153" s="18" t="s">
        <v>28</v>
      </c>
      <c r="E1153" s="18" t="s">
        <v>29</v>
      </c>
      <c r="F1153" s="19" t="s">
        <v>69</v>
      </c>
      <c r="G1153" s="18" t="s">
        <v>70</v>
      </c>
      <c r="H1153" s="20">
        <v>2019</v>
      </c>
      <c r="I1153" s="21">
        <v>3</v>
      </c>
      <c r="J1153" s="21">
        <v>1161</v>
      </c>
      <c r="K1153" s="18" t="s">
        <v>483</v>
      </c>
      <c r="L1153" s="18" t="s">
        <v>480</v>
      </c>
      <c r="M1153" s="18" t="s">
        <v>1848</v>
      </c>
      <c r="N1153" s="22">
        <f>VLOOKUP($B1153,$A$2:$T$1829,14,FALSE)</f>
        <v>45376</v>
      </c>
      <c r="O1153" s="35" t="str">
        <f>VLOOKUP($B1153,$A$2:$T$1829,15,FALSE)</f>
        <v>H9</v>
      </c>
      <c r="P1153" s="23">
        <f>VLOOKUP($B1153,$A$2:$T$1829,16,FALSE)</f>
        <v>0.41666666666666669</v>
      </c>
      <c r="Q1153" s="16">
        <v>60</v>
      </c>
      <c r="R1153" s="17"/>
      <c r="S1153" s="17"/>
      <c r="T1153" s="17"/>
      <c r="U1153" s="181"/>
      <c r="V1153" s="181"/>
    </row>
    <row r="1154" spans="1:22" ht="15" customHeight="1" x14ac:dyDescent="0.2">
      <c r="A1154" s="65" t="str">
        <f t="shared" si="79"/>
        <v>Mathematik 2 11612019K04Gurris</v>
      </c>
      <c r="B1154" s="17" t="s">
        <v>1144</v>
      </c>
      <c r="C1154" s="18" t="s">
        <v>1957</v>
      </c>
      <c r="D1154" s="18" t="s">
        <v>28</v>
      </c>
      <c r="E1154" s="18" t="s">
        <v>29</v>
      </c>
      <c r="F1154" s="19" t="s">
        <v>69</v>
      </c>
      <c r="G1154" s="18" t="s">
        <v>70</v>
      </c>
      <c r="H1154" s="20">
        <v>2019</v>
      </c>
      <c r="I1154" s="21">
        <v>3</v>
      </c>
      <c r="J1154" s="21">
        <v>1161</v>
      </c>
      <c r="K1154" s="18" t="s">
        <v>483</v>
      </c>
      <c r="L1154" s="18" t="s">
        <v>480</v>
      </c>
      <c r="M1154" s="18" t="s">
        <v>68</v>
      </c>
      <c r="N1154" s="22">
        <f>VLOOKUP($B1154,$A$2:$T$1829,14,FALSE)</f>
        <v>45376</v>
      </c>
      <c r="O1154" s="35" t="str">
        <f>VLOOKUP($B1154,$A$2:$T$1829,15,FALSE)</f>
        <v>C1-07</v>
      </c>
      <c r="P1154" s="23">
        <f>VLOOKUP($B1154,$A$2:$T$1829,16,FALSE)</f>
        <v>0.5</v>
      </c>
      <c r="Q1154" s="16">
        <v>60</v>
      </c>
      <c r="R1154" s="17"/>
      <c r="S1154" s="17"/>
      <c r="T1154" s="17"/>
      <c r="U1154" s="181"/>
      <c r="V1154" s="181"/>
    </row>
    <row r="1155" spans="1:22" ht="15" customHeight="1" x14ac:dyDescent="0.2">
      <c r="A1155" s="65" t="str">
        <f t="shared" si="79"/>
        <v>Mathematik 311412019WIMGurris</v>
      </c>
      <c r="B1155" s="17" t="s">
        <v>1144</v>
      </c>
      <c r="C1155" s="18" t="s">
        <v>1625</v>
      </c>
      <c r="D1155" s="18" t="s">
        <v>17</v>
      </c>
      <c r="E1155" s="18" t="s">
        <v>29</v>
      </c>
      <c r="F1155" s="19" t="s">
        <v>82</v>
      </c>
      <c r="G1155" s="18" t="s">
        <v>83</v>
      </c>
      <c r="H1155" s="20">
        <v>2019</v>
      </c>
      <c r="I1155" s="21">
        <v>2</v>
      </c>
      <c r="J1155" s="21">
        <v>1141</v>
      </c>
      <c r="K1155" s="18" t="s">
        <v>481</v>
      </c>
      <c r="L1155" s="18" t="s">
        <v>481</v>
      </c>
      <c r="M1155" s="18" t="s">
        <v>68</v>
      </c>
      <c r="N1155" s="95">
        <f>VLOOKUP($B1155,$A$2:$T$1829,14,FALSE)</f>
        <v>45376</v>
      </c>
      <c r="O1155" s="35" t="str">
        <f>VLOOKUP($B1155,$A$2:$T$1829,15,FALSE)</f>
        <v>C1-07</v>
      </c>
      <c r="P1155" s="96">
        <f>VLOOKUP($B1155,$A$2:$T$1829,16,FALSE)</f>
        <v>0.5</v>
      </c>
      <c r="Q1155" s="21">
        <v>60</v>
      </c>
      <c r="R1155" s="36"/>
      <c r="S1155" s="17"/>
      <c r="T1155" s="17"/>
      <c r="U1155" s="17"/>
      <c r="V1155" s="17"/>
    </row>
    <row r="1156" spans="1:22" ht="15" customHeight="1" x14ac:dyDescent="0.2">
      <c r="A1156" s="65" t="str">
        <f t="shared" si="79"/>
        <v>Mathematik A10112018UMMBaitsch</v>
      </c>
      <c r="B1156" s="17" t="s">
        <v>484</v>
      </c>
      <c r="C1156" s="18" t="s">
        <v>933</v>
      </c>
      <c r="D1156" s="18" t="s">
        <v>84</v>
      </c>
      <c r="E1156" s="18" t="s">
        <v>18</v>
      </c>
      <c r="F1156" s="19" t="s">
        <v>85</v>
      </c>
      <c r="G1156" s="18" t="s">
        <v>86</v>
      </c>
      <c r="H1156" s="20">
        <v>2018</v>
      </c>
      <c r="I1156" s="21">
        <v>1</v>
      </c>
      <c r="J1156" s="21">
        <v>1011</v>
      </c>
      <c r="K1156" s="18" t="s">
        <v>485</v>
      </c>
      <c r="L1156" s="18" t="s">
        <v>485</v>
      </c>
      <c r="M1156" s="18" t="s">
        <v>470</v>
      </c>
      <c r="N1156" s="95">
        <f>VLOOKUP($B1156,$A$2:$T$3483,14,FALSE)</f>
        <v>45373</v>
      </c>
      <c r="O1156" s="87" t="str">
        <f>VLOOKUP($B1156,$A$2:$T$3483,15,FALSE)</f>
        <v>H3-18</v>
      </c>
      <c r="P1156" s="96">
        <f>VLOOKUP($B1156,$A$2:$T$3483,16,FALSE)</f>
        <v>0.54166666666666663</v>
      </c>
      <c r="Q1156" s="21">
        <v>90</v>
      </c>
      <c r="R1156" s="36"/>
      <c r="S1156" s="17"/>
      <c r="T1156" s="17"/>
      <c r="U1156" s="17"/>
      <c r="V1156" s="17"/>
    </row>
    <row r="1157" spans="1:22" ht="15" customHeight="1" x14ac:dyDescent="0.2">
      <c r="A1157" s="25" t="str">
        <f t="shared" si="79"/>
        <v>Mathematik A10112018MBIBaitsch/Busch</v>
      </c>
      <c r="B1157" s="6"/>
      <c r="C1157" s="26" t="s">
        <v>933</v>
      </c>
      <c r="D1157" s="26" t="s">
        <v>84</v>
      </c>
      <c r="E1157" s="26" t="s">
        <v>18</v>
      </c>
      <c r="F1157" s="27" t="s">
        <v>94</v>
      </c>
      <c r="G1157" s="26" t="s">
        <v>95</v>
      </c>
      <c r="H1157" s="28">
        <v>2018</v>
      </c>
      <c r="I1157" s="29">
        <v>2</v>
      </c>
      <c r="J1157" s="29">
        <v>1011</v>
      </c>
      <c r="K1157" s="26" t="s">
        <v>485</v>
      </c>
      <c r="L1157" s="26" t="s">
        <v>485</v>
      </c>
      <c r="M1157" s="26" t="s">
        <v>471</v>
      </c>
      <c r="N1157" s="14">
        <v>45373</v>
      </c>
      <c r="O1157" s="30" t="s">
        <v>1359</v>
      </c>
      <c r="P1157" s="31">
        <v>0.54166666666666663</v>
      </c>
      <c r="Q1157" s="52">
        <v>90</v>
      </c>
      <c r="R1157" s="6"/>
      <c r="S1157" s="6"/>
      <c r="T1157" s="6"/>
      <c r="U1157" s="17"/>
      <c r="V1157" s="17"/>
    </row>
    <row r="1158" spans="1:22" ht="15" customHeight="1" x14ac:dyDescent="0.2">
      <c r="A1158" s="25" t="str">
        <f t="shared" si="79"/>
        <v>Mathematik B10212018MBIBaitsch/Busch</v>
      </c>
      <c r="B1158" s="6"/>
      <c r="C1158" s="26" t="s">
        <v>1620</v>
      </c>
      <c r="D1158" s="26" t="s">
        <v>84</v>
      </c>
      <c r="E1158" s="26" t="s">
        <v>18</v>
      </c>
      <c r="F1158" s="27" t="s">
        <v>94</v>
      </c>
      <c r="G1158" s="26" t="s">
        <v>95</v>
      </c>
      <c r="H1158" s="28">
        <v>2018</v>
      </c>
      <c r="I1158" s="29">
        <v>2</v>
      </c>
      <c r="J1158" s="29">
        <v>1021</v>
      </c>
      <c r="K1158" s="26" t="s">
        <v>487</v>
      </c>
      <c r="L1158" s="26" t="s">
        <v>487</v>
      </c>
      <c r="M1158" s="26" t="s">
        <v>471</v>
      </c>
      <c r="N1158" s="14"/>
      <c r="O1158" s="30" t="s">
        <v>932</v>
      </c>
      <c r="P1158" s="31"/>
      <c r="Q1158" s="52"/>
      <c r="R1158" s="6"/>
      <c r="S1158" s="6"/>
      <c r="T1158" s="6"/>
      <c r="U1158" s="6"/>
      <c r="V1158" s="6"/>
    </row>
    <row r="1159" spans="1:22" ht="15" customHeight="1" x14ac:dyDescent="0.2">
      <c r="A1159" s="65" t="str">
        <f t="shared" si="79"/>
        <v>Mathematik B10212018UMMBusch</v>
      </c>
      <c r="B1159" s="17" t="s">
        <v>486</v>
      </c>
      <c r="C1159" s="18" t="s">
        <v>1620</v>
      </c>
      <c r="D1159" s="18" t="s">
        <v>84</v>
      </c>
      <c r="E1159" s="18" t="s">
        <v>18</v>
      </c>
      <c r="F1159" s="19" t="s">
        <v>85</v>
      </c>
      <c r="G1159" s="18" t="s">
        <v>86</v>
      </c>
      <c r="H1159" s="20">
        <v>2018</v>
      </c>
      <c r="I1159" s="21">
        <v>2</v>
      </c>
      <c r="J1159" s="21">
        <v>1021</v>
      </c>
      <c r="K1159" s="18" t="s">
        <v>487</v>
      </c>
      <c r="L1159" s="18" t="s">
        <v>487</v>
      </c>
      <c r="M1159" s="18" t="s">
        <v>1800</v>
      </c>
      <c r="N1159" s="22"/>
      <c r="O1159" s="35" t="str">
        <f>VLOOKUP($B1159,$A$2:$T$3332,15,FALSE)</f>
        <v>Hausarbeit mit Kolloquium</v>
      </c>
      <c r="P1159" s="23"/>
      <c r="Q1159" s="16"/>
      <c r="R1159" s="17"/>
      <c r="S1159" s="17"/>
      <c r="T1159" s="6"/>
      <c r="U1159" s="17"/>
      <c r="V1159" s="17"/>
    </row>
    <row r="1160" spans="1:22" ht="15" customHeight="1" x14ac:dyDescent="0.2">
      <c r="A1160" s="65" t="str">
        <f t="shared" si="79"/>
        <v>Mathematik C10312018UMMSaenger</v>
      </c>
      <c r="B1160" s="17" t="s">
        <v>488</v>
      </c>
      <c r="C1160" s="18" t="s">
        <v>934</v>
      </c>
      <c r="D1160" s="18" t="s">
        <v>84</v>
      </c>
      <c r="E1160" s="18" t="s">
        <v>18</v>
      </c>
      <c r="F1160" s="19" t="s">
        <v>85</v>
      </c>
      <c r="G1160" s="18" t="s">
        <v>86</v>
      </c>
      <c r="H1160" s="20">
        <v>2018</v>
      </c>
      <c r="I1160" s="21">
        <v>2</v>
      </c>
      <c r="J1160" s="21">
        <v>1031</v>
      </c>
      <c r="K1160" s="18" t="s">
        <v>489</v>
      </c>
      <c r="L1160" s="18" t="s">
        <v>489</v>
      </c>
      <c r="M1160" s="18" t="s">
        <v>88</v>
      </c>
      <c r="N1160" s="95">
        <f>VLOOKUP($B1160,$A$2:$T$1829,14,FALSE)</f>
        <v>45321</v>
      </c>
      <c r="O1160" s="87" t="str">
        <f>VLOOKUP($B1160,$A$2:$T$1829,15,FALSE)</f>
        <v>H3-19</v>
      </c>
      <c r="P1160" s="96">
        <f>VLOOKUP($B1160,$A$2:$T$1829,16,FALSE)</f>
        <v>0.45833333333333331</v>
      </c>
      <c r="Q1160" s="16">
        <v>120</v>
      </c>
      <c r="R1160" s="17"/>
      <c r="S1160" s="17"/>
      <c r="T1160" s="6"/>
      <c r="U1160" s="17"/>
      <c r="V1160" s="17"/>
    </row>
    <row r="1161" spans="1:22" ht="15" customHeight="1" x14ac:dyDescent="0.2">
      <c r="A1161" s="25" t="str">
        <f t="shared" si="79"/>
        <v>Mathematik C10312018MBISaenger</v>
      </c>
      <c r="B1161" s="6"/>
      <c r="C1161" s="26" t="s">
        <v>934</v>
      </c>
      <c r="D1161" s="26" t="s">
        <v>84</v>
      </c>
      <c r="E1161" s="26" t="s">
        <v>18</v>
      </c>
      <c r="F1161" s="27" t="s">
        <v>94</v>
      </c>
      <c r="G1161" s="26" t="s">
        <v>95</v>
      </c>
      <c r="H1161" s="28">
        <v>2018</v>
      </c>
      <c r="I1161" s="29">
        <v>2</v>
      </c>
      <c r="J1161" s="29">
        <v>1031</v>
      </c>
      <c r="K1161" s="26" t="s">
        <v>489</v>
      </c>
      <c r="L1161" s="26" t="s">
        <v>489</v>
      </c>
      <c r="M1161" s="26" t="s">
        <v>88</v>
      </c>
      <c r="N1161" s="14">
        <v>45321</v>
      </c>
      <c r="O1161" s="30" t="s">
        <v>2155</v>
      </c>
      <c r="P1161" s="31">
        <v>0.45833333333333331</v>
      </c>
      <c r="Q1161" s="52">
        <v>120</v>
      </c>
      <c r="R1161" s="6"/>
      <c r="S1161" s="6"/>
      <c r="T1161" s="17"/>
      <c r="U1161" s="17"/>
      <c r="V1161" s="17"/>
    </row>
    <row r="1162" spans="1:22" ht="15" customHeight="1" x14ac:dyDescent="0.2">
      <c r="A1162" s="25" t="str">
        <f t="shared" si="79"/>
        <v>Mathematik für Informatiker 211612019779Scheffer</v>
      </c>
      <c r="B1162" s="6"/>
      <c r="C1162" s="43" t="s">
        <v>903</v>
      </c>
      <c r="D1162" s="26" t="s">
        <v>40</v>
      </c>
      <c r="E1162" s="26" t="s">
        <v>29</v>
      </c>
      <c r="F1162" s="27">
        <v>779</v>
      </c>
      <c r="G1162" s="26" t="s">
        <v>51</v>
      </c>
      <c r="H1162" s="28">
        <v>2019</v>
      </c>
      <c r="I1162" s="29">
        <v>2</v>
      </c>
      <c r="J1162" s="29">
        <v>1161</v>
      </c>
      <c r="K1162" s="26" t="s">
        <v>490</v>
      </c>
      <c r="L1162" s="26" t="s">
        <v>490</v>
      </c>
      <c r="M1162" s="26" t="s">
        <v>1379</v>
      </c>
      <c r="N1162" s="134">
        <v>45328</v>
      </c>
      <c r="O1162" s="30" t="s">
        <v>1131</v>
      </c>
      <c r="P1162" s="31">
        <v>0.375</v>
      </c>
      <c r="Q1162" s="6">
        <v>120</v>
      </c>
      <c r="R1162" s="6"/>
      <c r="S1162" s="6"/>
      <c r="T1162" s="15"/>
      <c r="U1162" s="179"/>
      <c r="V1162" s="179"/>
    </row>
    <row r="1163" spans="1:22" ht="15" customHeight="1" x14ac:dyDescent="0.2">
      <c r="A1163" s="25" t="str">
        <f t="shared" si="79"/>
        <v>Mathematik für Informatiker 320812019779Blunck</v>
      </c>
      <c r="B1163" s="181"/>
      <c r="C1163" s="226" t="s">
        <v>903</v>
      </c>
      <c r="D1163" s="219" t="s">
        <v>40</v>
      </c>
      <c r="E1163" s="219" t="s">
        <v>29</v>
      </c>
      <c r="F1163" s="220">
        <v>779</v>
      </c>
      <c r="G1163" s="219" t="s">
        <v>51</v>
      </c>
      <c r="H1163" s="221">
        <v>2019</v>
      </c>
      <c r="I1163" s="222">
        <v>4</v>
      </c>
      <c r="J1163" s="222">
        <v>2081</v>
      </c>
      <c r="K1163" s="219" t="s">
        <v>976</v>
      </c>
      <c r="L1163" s="219" t="s">
        <v>976</v>
      </c>
      <c r="M1163" s="219" t="s">
        <v>50</v>
      </c>
      <c r="N1163" s="314">
        <v>45379</v>
      </c>
      <c r="O1163" s="191" t="s">
        <v>1142</v>
      </c>
      <c r="P1163" s="224">
        <v>0.47916666666666669</v>
      </c>
      <c r="Q1163" s="181">
        <v>120</v>
      </c>
      <c r="R1163" s="181"/>
      <c r="S1163" s="181"/>
      <c r="T1163" s="334"/>
      <c r="U1163" s="179"/>
      <c r="V1163" s="179"/>
    </row>
    <row r="1164" spans="1:22" ht="15" customHeight="1" x14ac:dyDescent="0.2">
      <c r="A1164" s="65" t="str">
        <f t="shared" si="79"/>
        <v>Mathematik für Informatiker 320812019K79Blunck</v>
      </c>
      <c r="B1164" s="179" t="s">
        <v>2090</v>
      </c>
      <c r="C1164" s="230" t="s">
        <v>903</v>
      </c>
      <c r="D1164" s="227" t="s">
        <v>40</v>
      </c>
      <c r="E1164" s="227" t="s">
        <v>29</v>
      </c>
      <c r="F1164" s="241" t="s">
        <v>1393</v>
      </c>
      <c r="G1164" s="227" t="s">
        <v>1416</v>
      </c>
      <c r="H1164" s="237">
        <v>2019</v>
      </c>
      <c r="I1164" s="238">
        <v>6</v>
      </c>
      <c r="J1164" s="238">
        <v>2081</v>
      </c>
      <c r="K1164" s="227" t="s">
        <v>976</v>
      </c>
      <c r="L1164" s="227" t="s">
        <v>976</v>
      </c>
      <c r="M1164" s="227" t="s">
        <v>50</v>
      </c>
      <c r="N1164" s="206">
        <f>VLOOKUP($B1164,$A$2:$T$1829,14,FALSE)</f>
        <v>45379</v>
      </c>
      <c r="O1164" s="207" t="str">
        <f>VLOOKUP($B1164,$A$2:$T$1829,15,FALSE)</f>
        <v>C7-09, C7-10</v>
      </c>
      <c r="P1164" s="208">
        <f>VLOOKUP($B1164,$A$2:$T$1829,16,FALSE)</f>
        <v>0.47916666666666669</v>
      </c>
      <c r="Q1164" s="228">
        <v>120</v>
      </c>
      <c r="R1164" s="179"/>
      <c r="S1164" s="179"/>
      <c r="T1164" s="334"/>
      <c r="U1164" s="179"/>
      <c r="V1164" s="179"/>
    </row>
    <row r="1165" spans="1:22" ht="15" customHeight="1" x14ac:dyDescent="0.2">
      <c r="A1165" s="65" t="str">
        <f t="shared" si="79"/>
        <v>Mathematik I11112019771Balla</v>
      </c>
      <c r="B1165" s="17" t="s">
        <v>1112</v>
      </c>
      <c r="C1165" s="63" t="s">
        <v>946</v>
      </c>
      <c r="D1165" s="63" t="s">
        <v>76</v>
      </c>
      <c r="E1165" s="63" t="s">
        <v>29</v>
      </c>
      <c r="F1165" s="83">
        <v>771</v>
      </c>
      <c r="G1165" s="63" t="s">
        <v>77</v>
      </c>
      <c r="H1165" s="64">
        <v>2019</v>
      </c>
      <c r="I1165" s="64">
        <v>1</v>
      </c>
      <c r="J1165" s="64">
        <v>1111</v>
      </c>
      <c r="K1165" s="63" t="s">
        <v>491</v>
      </c>
      <c r="L1165" s="63" t="s">
        <v>491</v>
      </c>
      <c r="M1165" s="63" t="s">
        <v>183</v>
      </c>
      <c r="N1165" s="95">
        <f>VLOOKUP($B1165,$A$2:$T$3483,14,FALSE)</f>
        <v>45321</v>
      </c>
      <c r="O1165" s="87" t="str">
        <f>VLOOKUP($B1165,$A$2:$T$3483,15,FALSE)</f>
        <v>Blue Box</v>
      </c>
      <c r="P1165" s="96">
        <f>VLOOKUP($B1165,$A$2:$T$3483,16,FALSE)</f>
        <v>0.375</v>
      </c>
      <c r="Q1165" s="84">
        <v>120</v>
      </c>
      <c r="R1165" s="84"/>
      <c r="S1165" s="183"/>
      <c r="T1165" s="17"/>
      <c r="U1165" s="15"/>
      <c r="V1165" s="15"/>
    </row>
    <row r="1166" spans="1:22" ht="15" customHeight="1" x14ac:dyDescent="0.2">
      <c r="A1166" s="25" t="str">
        <f t="shared" si="79"/>
        <v>Mathematik I11112019718Balla</v>
      </c>
      <c r="B1166" s="6"/>
      <c r="C1166" s="43" t="s">
        <v>933</v>
      </c>
      <c r="D1166" s="43" t="s">
        <v>76</v>
      </c>
      <c r="E1166" s="43" t="s">
        <v>29</v>
      </c>
      <c r="F1166" s="85">
        <v>718</v>
      </c>
      <c r="G1166" s="43" t="s">
        <v>169</v>
      </c>
      <c r="H1166" s="45">
        <v>2019</v>
      </c>
      <c r="I1166" s="45">
        <v>1</v>
      </c>
      <c r="J1166" s="45">
        <v>1111</v>
      </c>
      <c r="K1166" s="43" t="s">
        <v>491</v>
      </c>
      <c r="L1166" s="43" t="s">
        <v>491</v>
      </c>
      <c r="M1166" s="43" t="s">
        <v>183</v>
      </c>
      <c r="N1166" s="98">
        <v>45321</v>
      </c>
      <c r="O1166" s="93" t="s">
        <v>1130</v>
      </c>
      <c r="P1166" s="99">
        <v>0.375</v>
      </c>
      <c r="Q1166" s="86">
        <v>120</v>
      </c>
      <c r="R1166" s="86"/>
      <c r="S1166" s="6"/>
      <c r="T1166" s="17"/>
      <c r="U1166" s="15"/>
      <c r="V1166" s="15"/>
    </row>
    <row r="1167" spans="1:22" ht="15" customHeight="1" x14ac:dyDescent="0.2">
      <c r="A1167" s="65" t="str">
        <f t="shared" si="79"/>
        <v>Mathematik I11112019K18Balla</v>
      </c>
      <c r="B1167" s="17" t="s">
        <v>1112</v>
      </c>
      <c r="C1167" s="63" t="s">
        <v>933</v>
      </c>
      <c r="D1167" s="63" t="s">
        <v>76</v>
      </c>
      <c r="E1167" s="63" t="s">
        <v>29</v>
      </c>
      <c r="F1167" s="83" t="s">
        <v>172</v>
      </c>
      <c r="G1167" s="63" t="s">
        <v>173</v>
      </c>
      <c r="H1167" s="64">
        <v>2019</v>
      </c>
      <c r="I1167" s="64">
        <v>1</v>
      </c>
      <c r="J1167" s="64">
        <v>1111</v>
      </c>
      <c r="K1167" s="63" t="s">
        <v>491</v>
      </c>
      <c r="L1167" s="63" t="s">
        <v>491</v>
      </c>
      <c r="M1167" s="63" t="s">
        <v>183</v>
      </c>
      <c r="N1167" s="95">
        <f t="shared" ref="N1167:N1178" si="80">VLOOKUP($B1167,$A$2:$T$3483,14,FALSE)</f>
        <v>45321</v>
      </c>
      <c r="O1167" s="87" t="str">
        <f t="shared" ref="O1167:O1178" si="81">VLOOKUP($B1167,$A$2:$T$3483,15,FALSE)</f>
        <v>Blue Box</v>
      </c>
      <c r="P1167" s="96">
        <f t="shared" ref="P1167:P1178" si="82">VLOOKUP($B1167,$A$2:$T$3483,16,FALSE)</f>
        <v>0.375</v>
      </c>
      <c r="Q1167" s="97">
        <v>120</v>
      </c>
      <c r="R1167" s="84"/>
      <c r="S1167" s="17"/>
      <c r="T1167" s="77"/>
      <c r="U1167" s="17"/>
      <c r="V1167" s="17"/>
    </row>
    <row r="1168" spans="1:22" ht="15" customHeight="1" x14ac:dyDescent="0.2">
      <c r="A1168" s="65" t="str">
        <f t="shared" si="79"/>
        <v>Mathematik I1102012771Balla</v>
      </c>
      <c r="B1168" s="17" t="s">
        <v>1112</v>
      </c>
      <c r="C1168" s="63" t="s">
        <v>946</v>
      </c>
      <c r="D1168" s="63" t="s">
        <v>76</v>
      </c>
      <c r="E1168" s="63" t="s">
        <v>29</v>
      </c>
      <c r="F1168" s="178">
        <v>771</v>
      </c>
      <c r="G1168" s="63" t="s">
        <v>77</v>
      </c>
      <c r="H1168" s="64">
        <v>2012</v>
      </c>
      <c r="I1168" s="64">
        <v>1</v>
      </c>
      <c r="J1168" s="64">
        <v>110</v>
      </c>
      <c r="K1168" s="63" t="s">
        <v>491</v>
      </c>
      <c r="L1168" s="63" t="s">
        <v>491</v>
      </c>
      <c r="M1168" s="63" t="s">
        <v>183</v>
      </c>
      <c r="N1168" s="95">
        <f t="shared" si="80"/>
        <v>45321</v>
      </c>
      <c r="O1168" s="87" t="str">
        <f t="shared" si="81"/>
        <v>Blue Box</v>
      </c>
      <c r="P1168" s="96">
        <f t="shared" si="82"/>
        <v>0.375</v>
      </c>
      <c r="Q1168" s="64">
        <v>120</v>
      </c>
      <c r="R1168" s="92"/>
      <c r="S1168" s="183"/>
      <c r="T1168" s="17"/>
      <c r="U1168" s="42"/>
      <c r="V1168" s="42"/>
    </row>
    <row r="1169" spans="1:22" ht="15" customHeight="1" x14ac:dyDescent="0.2">
      <c r="A1169" s="65" t="str">
        <f t="shared" si="79"/>
        <v>Mathematik I1102016771Balla</v>
      </c>
      <c r="B1169" s="17" t="s">
        <v>1112</v>
      </c>
      <c r="C1169" s="63" t="s">
        <v>946</v>
      </c>
      <c r="D1169" s="63" t="s">
        <v>76</v>
      </c>
      <c r="E1169" s="63" t="s">
        <v>29</v>
      </c>
      <c r="F1169" s="178">
        <v>771</v>
      </c>
      <c r="G1169" s="63" t="s">
        <v>77</v>
      </c>
      <c r="H1169" s="64">
        <v>2016</v>
      </c>
      <c r="I1169" s="64">
        <v>1</v>
      </c>
      <c r="J1169" s="64">
        <v>110</v>
      </c>
      <c r="K1169" s="63" t="s">
        <v>491</v>
      </c>
      <c r="L1169" s="63" t="s">
        <v>491</v>
      </c>
      <c r="M1169" s="63" t="s">
        <v>183</v>
      </c>
      <c r="N1169" s="95">
        <f t="shared" si="80"/>
        <v>45321</v>
      </c>
      <c r="O1169" s="87" t="str">
        <f t="shared" si="81"/>
        <v>Blue Box</v>
      </c>
      <c r="P1169" s="96">
        <f t="shared" si="82"/>
        <v>0.375</v>
      </c>
      <c r="Q1169" s="64">
        <v>120</v>
      </c>
      <c r="R1169" s="92"/>
      <c r="S1169" s="183"/>
      <c r="T1169" s="6"/>
      <c r="U1169" s="181"/>
      <c r="V1169" s="181"/>
    </row>
    <row r="1170" spans="1:22" ht="15" customHeight="1" x14ac:dyDescent="0.2">
      <c r="A1170" s="65" t="str">
        <f t="shared" si="79"/>
        <v>Mathematik I1102016718Balla</v>
      </c>
      <c r="B1170" s="17" t="s">
        <v>1112</v>
      </c>
      <c r="C1170" s="63" t="s">
        <v>933</v>
      </c>
      <c r="D1170" s="63" t="s">
        <v>76</v>
      </c>
      <c r="E1170" s="63" t="s">
        <v>29</v>
      </c>
      <c r="F1170" s="178">
        <v>718</v>
      </c>
      <c r="G1170" s="63" t="s">
        <v>169</v>
      </c>
      <c r="H1170" s="64">
        <v>2016</v>
      </c>
      <c r="I1170" s="64">
        <v>1</v>
      </c>
      <c r="J1170" s="64">
        <v>110</v>
      </c>
      <c r="K1170" s="63" t="s">
        <v>491</v>
      </c>
      <c r="L1170" s="63" t="s">
        <v>491</v>
      </c>
      <c r="M1170" s="63" t="s">
        <v>183</v>
      </c>
      <c r="N1170" s="95">
        <f t="shared" si="80"/>
        <v>45321</v>
      </c>
      <c r="O1170" s="87" t="str">
        <f t="shared" si="81"/>
        <v>Blue Box</v>
      </c>
      <c r="P1170" s="96">
        <f t="shared" si="82"/>
        <v>0.375</v>
      </c>
      <c r="Q1170" s="92">
        <v>120</v>
      </c>
      <c r="R1170" s="92"/>
      <c r="S1170" s="17"/>
      <c r="T1170" s="17"/>
      <c r="U1170" s="17"/>
      <c r="V1170" s="17"/>
    </row>
    <row r="1171" spans="1:22" ht="15" customHeight="1" x14ac:dyDescent="0.2">
      <c r="A1171" s="65" t="str">
        <f t="shared" si="79"/>
        <v>Mathematik I1102012718Balla</v>
      </c>
      <c r="B1171" s="17" t="s">
        <v>1112</v>
      </c>
      <c r="C1171" s="63" t="s">
        <v>933</v>
      </c>
      <c r="D1171" s="63" t="s">
        <v>76</v>
      </c>
      <c r="E1171" s="63" t="s">
        <v>29</v>
      </c>
      <c r="F1171" s="178">
        <v>718</v>
      </c>
      <c r="G1171" s="63" t="s">
        <v>169</v>
      </c>
      <c r="H1171" s="64">
        <v>2012</v>
      </c>
      <c r="I1171" s="64">
        <v>1</v>
      </c>
      <c r="J1171" s="64">
        <v>110</v>
      </c>
      <c r="K1171" s="63" t="s">
        <v>491</v>
      </c>
      <c r="L1171" s="63" t="s">
        <v>491</v>
      </c>
      <c r="M1171" s="63" t="s">
        <v>183</v>
      </c>
      <c r="N1171" s="95">
        <f t="shared" si="80"/>
        <v>45321</v>
      </c>
      <c r="O1171" s="87" t="str">
        <f t="shared" si="81"/>
        <v>Blue Box</v>
      </c>
      <c r="P1171" s="96">
        <f t="shared" si="82"/>
        <v>0.375</v>
      </c>
      <c r="Q1171" s="92">
        <v>120</v>
      </c>
      <c r="R1171" s="92"/>
      <c r="S1171" s="17"/>
      <c r="T1171" s="6"/>
      <c r="U1171" s="6"/>
      <c r="V1171" s="6"/>
    </row>
    <row r="1172" spans="1:22" ht="15" customHeight="1" x14ac:dyDescent="0.2">
      <c r="A1172" s="65" t="str">
        <f t="shared" si="79"/>
        <v>Mathematik II4102012771Balla</v>
      </c>
      <c r="B1172" s="17" t="s">
        <v>493</v>
      </c>
      <c r="C1172" s="63" t="s">
        <v>1670</v>
      </c>
      <c r="D1172" s="63" t="s">
        <v>76</v>
      </c>
      <c r="E1172" s="63" t="s">
        <v>29</v>
      </c>
      <c r="F1172" s="178">
        <v>771</v>
      </c>
      <c r="G1172" s="63" t="s">
        <v>77</v>
      </c>
      <c r="H1172" s="64">
        <v>2012</v>
      </c>
      <c r="I1172" s="64">
        <v>2</v>
      </c>
      <c r="J1172" s="64">
        <v>410</v>
      </c>
      <c r="K1172" s="63" t="s">
        <v>492</v>
      </c>
      <c r="L1172" s="63" t="s">
        <v>492</v>
      </c>
      <c r="M1172" s="63" t="s">
        <v>183</v>
      </c>
      <c r="N1172" s="95">
        <f t="shared" si="80"/>
        <v>45327</v>
      </c>
      <c r="O1172" s="105" t="str">
        <f t="shared" si="81"/>
        <v>mündl. Prüfung</v>
      </c>
      <c r="P1172" s="112">
        <f t="shared" si="82"/>
        <v>0.375</v>
      </c>
      <c r="Q1172" s="92">
        <v>120</v>
      </c>
      <c r="R1172" s="92"/>
      <c r="S1172" s="183"/>
      <c r="T1172" s="17"/>
      <c r="U1172" s="17"/>
      <c r="V1172" s="17"/>
    </row>
    <row r="1173" spans="1:22" ht="15" customHeight="1" x14ac:dyDescent="0.2">
      <c r="A1173" s="65" t="str">
        <f t="shared" si="79"/>
        <v>Mathematik II4102016771Balla</v>
      </c>
      <c r="B1173" s="17" t="s">
        <v>493</v>
      </c>
      <c r="C1173" s="63" t="s">
        <v>1670</v>
      </c>
      <c r="D1173" s="63" t="s">
        <v>76</v>
      </c>
      <c r="E1173" s="63" t="s">
        <v>29</v>
      </c>
      <c r="F1173" s="178">
        <v>771</v>
      </c>
      <c r="G1173" s="63" t="s">
        <v>77</v>
      </c>
      <c r="H1173" s="64">
        <v>2016</v>
      </c>
      <c r="I1173" s="64">
        <v>2</v>
      </c>
      <c r="J1173" s="64">
        <v>410</v>
      </c>
      <c r="K1173" s="63" t="s">
        <v>492</v>
      </c>
      <c r="L1173" s="63" t="s">
        <v>492</v>
      </c>
      <c r="M1173" s="63" t="s">
        <v>183</v>
      </c>
      <c r="N1173" s="95">
        <f t="shared" si="80"/>
        <v>45327</v>
      </c>
      <c r="O1173" s="87" t="str">
        <f t="shared" si="81"/>
        <v>mündl. Prüfung</v>
      </c>
      <c r="P1173" s="112">
        <f t="shared" si="82"/>
        <v>0.375</v>
      </c>
      <c r="Q1173" s="92">
        <v>120</v>
      </c>
      <c r="R1173" s="92"/>
      <c r="S1173" s="183"/>
      <c r="T1173" s="17"/>
      <c r="U1173" s="6"/>
      <c r="V1173" s="6"/>
    </row>
    <row r="1174" spans="1:22" ht="15" customHeight="1" x14ac:dyDescent="0.2">
      <c r="A1174" s="65" t="str">
        <f t="shared" si="79"/>
        <v>Mathematik II11312019771Balla</v>
      </c>
      <c r="B1174" s="17" t="s">
        <v>493</v>
      </c>
      <c r="C1174" s="63" t="s">
        <v>1670</v>
      </c>
      <c r="D1174" s="63" t="s">
        <v>76</v>
      </c>
      <c r="E1174" s="63" t="s">
        <v>29</v>
      </c>
      <c r="F1174" s="178">
        <v>771</v>
      </c>
      <c r="G1174" s="63" t="s">
        <v>77</v>
      </c>
      <c r="H1174" s="64">
        <v>2019</v>
      </c>
      <c r="I1174" s="64">
        <v>2</v>
      </c>
      <c r="J1174" s="64">
        <v>1131</v>
      </c>
      <c r="K1174" s="63" t="s">
        <v>492</v>
      </c>
      <c r="L1174" s="63" t="s">
        <v>492</v>
      </c>
      <c r="M1174" s="63" t="s">
        <v>183</v>
      </c>
      <c r="N1174" s="95">
        <f t="shared" si="80"/>
        <v>45327</v>
      </c>
      <c r="O1174" s="87" t="str">
        <f t="shared" si="81"/>
        <v>mündl. Prüfung</v>
      </c>
      <c r="P1174" s="112">
        <f t="shared" si="82"/>
        <v>0.375</v>
      </c>
      <c r="Q1174" s="92">
        <v>120</v>
      </c>
      <c r="R1174" s="92"/>
      <c r="S1174" s="183"/>
      <c r="T1174" s="17"/>
      <c r="U1174" s="240"/>
      <c r="V1174" s="240"/>
    </row>
    <row r="1175" spans="1:22" ht="15" customHeight="1" x14ac:dyDescent="0.2">
      <c r="A1175" s="65" t="str">
        <f t="shared" si="79"/>
        <v>Mathematik II11312019K71Balla</v>
      </c>
      <c r="B1175" s="17" t="s">
        <v>493</v>
      </c>
      <c r="C1175" s="63" t="s">
        <v>1670</v>
      </c>
      <c r="D1175" s="63" t="s">
        <v>76</v>
      </c>
      <c r="E1175" s="63" t="s">
        <v>29</v>
      </c>
      <c r="F1175" s="83" t="s">
        <v>79</v>
      </c>
      <c r="G1175" s="63" t="s">
        <v>80</v>
      </c>
      <c r="H1175" s="64">
        <v>2019</v>
      </c>
      <c r="I1175" s="64">
        <v>2</v>
      </c>
      <c r="J1175" s="64">
        <v>1131</v>
      </c>
      <c r="K1175" s="63" t="s">
        <v>492</v>
      </c>
      <c r="L1175" s="63" t="s">
        <v>492</v>
      </c>
      <c r="M1175" s="63" t="s">
        <v>183</v>
      </c>
      <c r="N1175" s="95">
        <f t="shared" si="80"/>
        <v>45327</v>
      </c>
      <c r="O1175" s="87" t="str">
        <f t="shared" si="81"/>
        <v>mündl. Prüfung</v>
      </c>
      <c r="P1175" s="112">
        <f t="shared" si="82"/>
        <v>0.375</v>
      </c>
      <c r="Q1175" s="64">
        <v>120</v>
      </c>
      <c r="R1175" s="92"/>
      <c r="S1175" s="17"/>
      <c r="T1175" s="6"/>
      <c r="U1175" s="17"/>
      <c r="V1175" s="17"/>
    </row>
    <row r="1176" spans="1:22" ht="15" customHeight="1" x14ac:dyDescent="0.2">
      <c r="A1176" s="65" t="str">
        <f t="shared" si="79"/>
        <v>Mathematik II4102012K71Balla</v>
      </c>
      <c r="B1176" s="17" t="s">
        <v>493</v>
      </c>
      <c r="C1176" s="63" t="s">
        <v>1670</v>
      </c>
      <c r="D1176" s="63" t="s">
        <v>76</v>
      </c>
      <c r="E1176" s="63" t="s">
        <v>29</v>
      </c>
      <c r="F1176" s="83" t="s">
        <v>79</v>
      </c>
      <c r="G1176" s="63" t="s">
        <v>80</v>
      </c>
      <c r="H1176" s="64">
        <v>2012</v>
      </c>
      <c r="I1176" s="64">
        <v>2</v>
      </c>
      <c r="J1176" s="64">
        <v>410</v>
      </c>
      <c r="K1176" s="63" t="s">
        <v>492</v>
      </c>
      <c r="L1176" s="63" t="s">
        <v>492</v>
      </c>
      <c r="M1176" s="63" t="s">
        <v>183</v>
      </c>
      <c r="N1176" s="95">
        <f t="shared" si="80"/>
        <v>45327</v>
      </c>
      <c r="O1176" s="87" t="str">
        <f t="shared" si="81"/>
        <v>mündl. Prüfung</v>
      </c>
      <c r="P1176" s="112">
        <f t="shared" si="82"/>
        <v>0.375</v>
      </c>
      <c r="Q1176" s="64">
        <v>120</v>
      </c>
      <c r="R1176" s="92"/>
      <c r="S1176" s="17"/>
      <c r="T1176" s="1"/>
      <c r="U1176" s="17"/>
      <c r="V1176" s="17"/>
    </row>
    <row r="1177" spans="1:22" ht="15" customHeight="1" x14ac:dyDescent="0.2">
      <c r="A1177" s="65" t="str">
        <f t="shared" si="79"/>
        <v>Mathematik II4102016718Balla</v>
      </c>
      <c r="B1177" s="17" t="s">
        <v>493</v>
      </c>
      <c r="C1177" s="63" t="s">
        <v>1670</v>
      </c>
      <c r="D1177" s="63" t="s">
        <v>76</v>
      </c>
      <c r="E1177" s="63" t="s">
        <v>29</v>
      </c>
      <c r="F1177" s="178">
        <v>718</v>
      </c>
      <c r="G1177" s="63" t="s">
        <v>169</v>
      </c>
      <c r="H1177" s="64">
        <v>2016</v>
      </c>
      <c r="I1177" s="64">
        <v>2</v>
      </c>
      <c r="J1177" s="64">
        <v>410</v>
      </c>
      <c r="K1177" s="63" t="s">
        <v>492</v>
      </c>
      <c r="L1177" s="63" t="s">
        <v>492</v>
      </c>
      <c r="M1177" s="63" t="s">
        <v>183</v>
      </c>
      <c r="N1177" s="95">
        <f t="shared" si="80"/>
        <v>45327</v>
      </c>
      <c r="O1177" s="87" t="str">
        <f t="shared" si="81"/>
        <v>mündl. Prüfung</v>
      </c>
      <c r="P1177" s="112">
        <f t="shared" si="82"/>
        <v>0.375</v>
      </c>
      <c r="Q1177" s="64">
        <v>120</v>
      </c>
      <c r="R1177" s="92"/>
      <c r="S1177" s="17"/>
      <c r="T1177" s="77"/>
      <c r="U1177" s="17"/>
      <c r="V1177" s="17"/>
    </row>
    <row r="1178" spans="1:22" ht="15" customHeight="1" x14ac:dyDescent="0.2">
      <c r="A1178" s="65" t="str">
        <f t="shared" si="79"/>
        <v>Mathematik II4102012718Balla</v>
      </c>
      <c r="B1178" s="17" t="s">
        <v>493</v>
      </c>
      <c r="C1178" s="63" t="s">
        <v>1670</v>
      </c>
      <c r="D1178" s="63" t="s">
        <v>76</v>
      </c>
      <c r="E1178" s="63" t="s">
        <v>29</v>
      </c>
      <c r="F1178" s="178">
        <v>718</v>
      </c>
      <c r="G1178" s="63" t="s">
        <v>169</v>
      </c>
      <c r="H1178" s="64">
        <v>2012</v>
      </c>
      <c r="I1178" s="64">
        <v>2</v>
      </c>
      <c r="J1178" s="64">
        <v>410</v>
      </c>
      <c r="K1178" s="63" t="s">
        <v>492</v>
      </c>
      <c r="L1178" s="63" t="s">
        <v>492</v>
      </c>
      <c r="M1178" s="63" t="s">
        <v>183</v>
      </c>
      <c r="N1178" s="95">
        <f t="shared" si="80"/>
        <v>45327</v>
      </c>
      <c r="O1178" s="87" t="str">
        <f t="shared" si="81"/>
        <v>mündl. Prüfung</v>
      </c>
      <c r="P1178" s="112">
        <f t="shared" si="82"/>
        <v>0.375</v>
      </c>
      <c r="Q1178" s="64">
        <v>120</v>
      </c>
      <c r="R1178" s="92"/>
      <c r="S1178" s="17"/>
      <c r="T1178" s="17"/>
      <c r="U1178" s="17"/>
      <c r="V1178" s="17"/>
    </row>
    <row r="1179" spans="1:22" ht="15" customHeight="1" x14ac:dyDescent="0.2">
      <c r="A1179" s="25" t="str">
        <f t="shared" si="79"/>
        <v>Mathematik II11312019718Balla</v>
      </c>
      <c r="B1179" s="77"/>
      <c r="C1179" s="43" t="s">
        <v>1670</v>
      </c>
      <c r="D1179" s="43" t="s">
        <v>76</v>
      </c>
      <c r="E1179" s="43" t="s">
        <v>29</v>
      </c>
      <c r="F1179" s="203">
        <v>718</v>
      </c>
      <c r="G1179" s="43" t="s">
        <v>169</v>
      </c>
      <c r="H1179" s="45">
        <v>2019</v>
      </c>
      <c r="I1179" s="45">
        <v>2</v>
      </c>
      <c r="J1179" s="45">
        <v>1131</v>
      </c>
      <c r="K1179" s="43" t="s">
        <v>492</v>
      </c>
      <c r="L1179" s="43" t="s">
        <v>492</v>
      </c>
      <c r="M1179" s="43" t="s">
        <v>183</v>
      </c>
      <c r="N1179" s="98">
        <v>45327</v>
      </c>
      <c r="O1179" s="93" t="s">
        <v>431</v>
      </c>
      <c r="P1179" s="113">
        <v>0.375</v>
      </c>
      <c r="Q1179" s="45">
        <v>120</v>
      </c>
      <c r="R1179" s="104"/>
      <c r="S1179" s="6"/>
      <c r="T1179" s="6"/>
      <c r="U1179" s="17"/>
      <c r="V1179" s="17"/>
    </row>
    <row r="1180" spans="1:22" ht="15" customHeight="1" x14ac:dyDescent="0.2">
      <c r="A1180" s="65" t="str">
        <f t="shared" si="79"/>
        <v>Mathematik II11312019K18Balla</v>
      </c>
      <c r="B1180" s="17" t="s">
        <v>493</v>
      </c>
      <c r="C1180" s="63" t="s">
        <v>1670</v>
      </c>
      <c r="D1180" s="63" t="s">
        <v>76</v>
      </c>
      <c r="E1180" s="63" t="s">
        <v>29</v>
      </c>
      <c r="F1180" s="83" t="s">
        <v>172</v>
      </c>
      <c r="G1180" s="63" t="s">
        <v>173</v>
      </c>
      <c r="H1180" s="64">
        <v>2019</v>
      </c>
      <c r="I1180" s="64">
        <v>2</v>
      </c>
      <c r="J1180" s="64">
        <v>1131</v>
      </c>
      <c r="K1180" s="63" t="s">
        <v>492</v>
      </c>
      <c r="L1180" s="63" t="s">
        <v>492</v>
      </c>
      <c r="M1180" s="63" t="s">
        <v>183</v>
      </c>
      <c r="N1180" s="95">
        <f>VLOOKUP($B1180,$A$2:$T$3483,14,FALSE)</f>
        <v>45327</v>
      </c>
      <c r="O1180" s="87" t="str">
        <f>VLOOKUP($B1180,$A$2:$T$3483,15,FALSE)</f>
        <v>mündl. Prüfung</v>
      </c>
      <c r="P1180" s="112">
        <f>VLOOKUP($B1180,$A$2:$T$3483,16,FALSE)</f>
        <v>0.375</v>
      </c>
      <c r="Q1180" s="92">
        <v>120</v>
      </c>
      <c r="R1180" s="92"/>
      <c r="S1180" s="17"/>
      <c r="T1180" s="17"/>
      <c r="U1180" s="17"/>
      <c r="V1180" s="17"/>
    </row>
    <row r="1181" spans="1:22" ht="15" customHeight="1" x14ac:dyDescent="0.2">
      <c r="A1181" s="25" t="str">
        <f t="shared" si="79"/>
        <v>Mathematische Methoden der Geoinformatik10112021273Schmidt</v>
      </c>
      <c r="B1181" s="181"/>
      <c r="C1181" s="226" t="s">
        <v>962</v>
      </c>
      <c r="D1181" s="226" t="s">
        <v>76</v>
      </c>
      <c r="E1181" s="226" t="s">
        <v>18</v>
      </c>
      <c r="F1181" s="297">
        <v>273</v>
      </c>
      <c r="G1181" s="226" t="s">
        <v>92</v>
      </c>
      <c r="H1181" s="279">
        <v>2021</v>
      </c>
      <c r="I1181" s="279">
        <v>1</v>
      </c>
      <c r="J1181" s="279">
        <v>1011</v>
      </c>
      <c r="K1181" s="226" t="s">
        <v>1225</v>
      </c>
      <c r="L1181" s="226" t="s">
        <v>1225</v>
      </c>
      <c r="M1181" s="226" t="s">
        <v>181</v>
      </c>
      <c r="N1181" s="298">
        <v>45321</v>
      </c>
      <c r="O1181" s="302" t="s">
        <v>1134</v>
      </c>
      <c r="P1181" s="317">
        <v>0.54166666666666663</v>
      </c>
      <c r="Q1181" s="304">
        <v>120</v>
      </c>
      <c r="R1181" s="304"/>
      <c r="S1181" s="181"/>
      <c r="T1181" s="6"/>
      <c r="U1181" s="240"/>
      <c r="V1181" s="240"/>
    </row>
    <row r="1182" spans="1:22" ht="15" customHeight="1" x14ac:dyDescent="0.2">
      <c r="A1182" s="65" t="str">
        <f t="shared" si="79"/>
        <v>Mathematische Methoden der Ingenieurpraxis42212019757Zwiers</v>
      </c>
      <c r="B1182" s="179" t="s">
        <v>1286</v>
      </c>
      <c r="C1182" s="227" t="s">
        <v>1251</v>
      </c>
      <c r="D1182" s="227" t="s">
        <v>28</v>
      </c>
      <c r="E1182" s="227" t="s">
        <v>29</v>
      </c>
      <c r="F1182" s="236">
        <v>757</v>
      </c>
      <c r="G1182" s="227" t="s">
        <v>32</v>
      </c>
      <c r="H1182" s="237">
        <v>2019</v>
      </c>
      <c r="I1182" s="238">
        <v>5</v>
      </c>
      <c r="J1182" s="238">
        <v>4221</v>
      </c>
      <c r="K1182" s="227" t="s">
        <v>1250</v>
      </c>
      <c r="L1182" s="227" t="s">
        <v>1250</v>
      </c>
      <c r="M1182" s="227" t="s">
        <v>234</v>
      </c>
      <c r="N1182" s="206">
        <f>VLOOKUP($B1182,$A$2:$T$3321,14,FALSE)</f>
        <v>45373</v>
      </c>
      <c r="O1182" s="239" t="str">
        <f>VLOOKUP($B1182,$A$2:$T$3321,15,FALSE)</f>
        <v>C2-18</v>
      </c>
      <c r="P1182" s="282">
        <f>VLOOKUP($B1182,$A$2:$T$3321,16,FALSE)</f>
        <v>0.54166666666666663</v>
      </c>
      <c r="Q1182" s="238">
        <v>120</v>
      </c>
      <c r="R1182" s="242"/>
      <c r="S1182" s="179"/>
      <c r="T1182" s="179"/>
      <c r="U1182" s="271"/>
      <c r="V1182" s="271"/>
    </row>
    <row r="1183" spans="1:22" ht="15" customHeight="1" x14ac:dyDescent="0.2">
      <c r="A1183" s="65" t="str">
        <f t="shared" si="79"/>
        <v>Mathematische Methoden der Ingenieurpraxis42212019K57Zwiers</v>
      </c>
      <c r="B1183" s="179" t="s">
        <v>1286</v>
      </c>
      <c r="C1183" s="227" t="s">
        <v>1251</v>
      </c>
      <c r="D1183" s="227" t="s">
        <v>28</v>
      </c>
      <c r="E1183" s="227" t="s">
        <v>29</v>
      </c>
      <c r="F1183" s="241" t="s">
        <v>35</v>
      </c>
      <c r="G1183" s="227" t="s">
        <v>36</v>
      </c>
      <c r="H1183" s="237">
        <v>2019</v>
      </c>
      <c r="I1183" s="238">
        <v>7</v>
      </c>
      <c r="J1183" s="238">
        <v>4221</v>
      </c>
      <c r="K1183" s="227" t="s">
        <v>1250</v>
      </c>
      <c r="L1183" s="227" t="s">
        <v>1250</v>
      </c>
      <c r="M1183" s="227" t="s">
        <v>234</v>
      </c>
      <c r="N1183" s="206">
        <f>VLOOKUP($B1183,$A$2:$T$3321,14,FALSE)</f>
        <v>45373</v>
      </c>
      <c r="O1183" s="239" t="str">
        <f>VLOOKUP($B1183,$A$2:$T$3321,15,FALSE)</f>
        <v>C2-18</v>
      </c>
      <c r="P1183" s="282">
        <f>VLOOKUP($B1183,$A$2:$T$3321,16,FALSE)</f>
        <v>0.54166666666666663</v>
      </c>
      <c r="Q1183" s="238">
        <v>120</v>
      </c>
      <c r="R1183" s="242"/>
      <c r="S1183" s="179"/>
      <c r="T1183" s="179"/>
      <c r="U1183" s="77"/>
      <c r="V1183" s="77"/>
    </row>
    <row r="1184" spans="1:22" s="225" customFormat="1" ht="15" customHeight="1" x14ac:dyDescent="0.2">
      <c r="A1184" s="25" t="str">
        <f t="shared" si="79"/>
        <v>Mathematische Methoden der Ingenieurpraxis42212019704Zwiers</v>
      </c>
      <c r="B1184" s="181"/>
      <c r="C1184" s="219" t="s">
        <v>1251</v>
      </c>
      <c r="D1184" s="219" t="s">
        <v>28</v>
      </c>
      <c r="E1184" s="219" t="s">
        <v>29</v>
      </c>
      <c r="F1184" s="275">
        <v>704</v>
      </c>
      <c r="G1184" s="219" t="s">
        <v>30</v>
      </c>
      <c r="H1184" s="221">
        <v>2019</v>
      </c>
      <c r="I1184" s="222">
        <v>5</v>
      </c>
      <c r="J1184" s="222">
        <v>4221</v>
      </c>
      <c r="K1184" s="219" t="s">
        <v>1250</v>
      </c>
      <c r="L1184" s="219" t="s">
        <v>1250</v>
      </c>
      <c r="M1184" s="219" t="s">
        <v>234</v>
      </c>
      <c r="N1184" s="223">
        <v>45373</v>
      </c>
      <c r="O1184" s="421" t="s">
        <v>1128</v>
      </c>
      <c r="P1184" s="266">
        <v>0.54166666666666663</v>
      </c>
      <c r="Q1184" s="222">
        <v>120</v>
      </c>
      <c r="R1184" s="232"/>
      <c r="S1184" s="181"/>
      <c r="T1184" s="179"/>
      <c r="U1184" s="179"/>
      <c r="V1184" s="179"/>
    </row>
    <row r="1185" spans="1:22" ht="15" customHeight="1" x14ac:dyDescent="0.2">
      <c r="A1185" s="65" t="str">
        <f t="shared" si="79"/>
        <v>Mathematische Methoden der Ingenieurpraxis42212019K04Zwiers</v>
      </c>
      <c r="B1185" s="179" t="s">
        <v>1286</v>
      </c>
      <c r="C1185" s="227" t="s">
        <v>1251</v>
      </c>
      <c r="D1185" s="227" t="s">
        <v>28</v>
      </c>
      <c r="E1185" s="227" t="s">
        <v>29</v>
      </c>
      <c r="F1185" s="241" t="s">
        <v>69</v>
      </c>
      <c r="G1185" s="227" t="s">
        <v>70</v>
      </c>
      <c r="H1185" s="237">
        <v>2019</v>
      </c>
      <c r="I1185" s="238">
        <v>7</v>
      </c>
      <c r="J1185" s="238">
        <v>4221</v>
      </c>
      <c r="K1185" s="227" t="s">
        <v>1250</v>
      </c>
      <c r="L1185" s="227" t="s">
        <v>1250</v>
      </c>
      <c r="M1185" s="227" t="s">
        <v>234</v>
      </c>
      <c r="N1185" s="206">
        <f>VLOOKUP($B1185,$A$2:$T$3321,14,FALSE)</f>
        <v>45373</v>
      </c>
      <c r="O1185" s="432" t="str">
        <f>VLOOKUP($B1185,$A$2:$T$3321,15,FALSE)</f>
        <v>C2-18</v>
      </c>
      <c r="P1185" s="282">
        <f>VLOOKUP($B1185,$A$2:$T$3321,16,FALSE)</f>
        <v>0.54166666666666663</v>
      </c>
      <c r="Q1185" s="238">
        <v>120</v>
      </c>
      <c r="R1185" s="242"/>
      <c r="S1185" s="179"/>
      <c r="T1185" s="181"/>
      <c r="U1185" s="179"/>
      <c r="V1185" s="179"/>
    </row>
    <row r="1186" spans="1:22" ht="15" customHeight="1" x14ac:dyDescent="0.2">
      <c r="A1186" s="65" t="str">
        <f t="shared" si="79"/>
        <v>Mauerwerksbau31612018K58Löring</v>
      </c>
      <c r="B1186" s="17" t="s">
        <v>1068</v>
      </c>
      <c r="C1186" s="18" t="s">
        <v>903</v>
      </c>
      <c r="D1186" s="39" t="s">
        <v>84</v>
      </c>
      <c r="E1186" s="18" t="s">
        <v>29</v>
      </c>
      <c r="F1186" s="19" t="s">
        <v>119</v>
      </c>
      <c r="G1186" s="18" t="s">
        <v>120</v>
      </c>
      <c r="H1186" s="20">
        <v>2018</v>
      </c>
      <c r="I1186" s="21">
        <v>8</v>
      </c>
      <c r="J1186" s="21">
        <v>3161</v>
      </c>
      <c r="K1186" s="18" t="s">
        <v>495</v>
      </c>
      <c r="L1186" s="18" t="s">
        <v>495</v>
      </c>
      <c r="M1186" s="18" t="s">
        <v>130</v>
      </c>
      <c r="N1186" s="22">
        <f>VLOOKUP($B1186,$A$2:$T$1829,14,FALSE)</f>
        <v>45376</v>
      </c>
      <c r="O1186" s="35" t="str">
        <f>VLOOKUP($B1186,$A$2:$T$1829,15,FALSE)</f>
        <v>H4-17</v>
      </c>
      <c r="P1186" s="56">
        <f>VLOOKUP($B1186,$A$2:$T$1829,16,FALSE)</f>
        <v>0.54166666666666663</v>
      </c>
      <c r="Q1186" s="36">
        <v>90</v>
      </c>
      <c r="R1186" s="36"/>
      <c r="S1186" s="17"/>
      <c r="T1186" s="15"/>
      <c r="U1186" s="6"/>
      <c r="V1186" s="6"/>
    </row>
    <row r="1187" spans="1:22" ht="15" customHeight="1" x14ac:dyDescent="0.2">
      <c r="A1187" s="65" t="str">
        <f t="shared" si="79"/>
        <v>Mauerwerksbau31612018298Löring</v>
      </c>
      <c r="B1187" s="17" t="s">
        <v>1068</v>
      </c>
      <c r="C1187" s="18" t="s">
        <v>912</v>
      </c>
      <c r="D1187" s="18" t="s">
        <v>84</v>
      </c>
      <c r="E1187" s="18" t="s">
        <v>29</v>
      </c>
      <c r="F1187" s="19">
        <v>298</v>
      </c>
      <c r="G1187" s="18" t="s">
        <v>118</v>
      </c>
      <c r="H1187" s="20">
        <v>2018</v>
      </c>
      <c r="I1187" s="21">
        <v>6</v>
      </c>
      <c r="J1187" s="21">
        <v>3161</v>
      </c>
      <c r="K1187" s="18" t="s">
        <v>495</v>
      </c>
      <c r="L1187" s="18" t="s">
        <v>495</v>
      </c>
      <c r="M1187" s="18" t="s">
        <v>130</v>
      </c>
      <c r="N1187" s="22">
        <f>VLOOKUP($B1187,$A$2:$T$1829,14,FALSE)</f>
        <v>45376</v>
      </c>
      <c r="O1187" s="41" t="str">
        <f>VLOOKUP($B1187,$A$2:$T$1829,15,FALSE)</f>
        <v>H4-17</v>
      </c>
      <c r="P1187" s="56">
        <f>VLOOKUP($B1187,$A$2:$T$1829,16,FALSE)</f>
        <v>0.54166666666666663</v>
      </c>
      <c r="Q1187" s="21">
        <v>90</v>
      </c>
      <c r="R1187" s="32"/>
      <c r="S1187" s="17"/>
      <c r="T1187" s="24"/>
      <c r="U1187" s="129"/>
      <c r="V1187" s="129"/>
    </row>
    <row r="1188" spans="1:22" ht="15" customHeight="1" x14ac:dyDescent="0.2">
      <c r="A1188" s="25" t="str">
        <f t="shared" si="79"/>
        <v>Mauerwerksbau31612018758Löring</v>
      </c>
      <c r="B1188" s="6"/>
      <c r="C1188" s="26" t="s">
        <v>912</v>
      </c>
      <c r="D1188" s="40" t="s">
        <v>84</v>
      </c>
      <c r="E1188" s="26" t="s">
        <v>29</v>
      </c>
      <c r="F1188" s="27">
        <v>758</v>
      </c>
      <c r="G1188" s="26" t="s">
        <v>121</v>
      </c>
      <c r="H1188" s="28">
        <v>2018</v>
      </c>
      <c r="I1188" s="29">
        <v>6</v>
      </c>
      <c r="J1188" s="29">
        <v>3161</v>
      </c>
      <c r="K1188" s="26" t="s">
        <v>495</v>
      </c>
      <c r="L1188" s="26" t="s">
        <v>495</v>
      </c>
      <c r="M1188" s="26" t="s">
        <v>130</v>
      </c>
      <c r="N1188" s="14">
        <v>45376</v>
      </c>
      <c r="O1188" s="337" t="s">
        <v>1360</v>
      </c>
      <c r="P1188" s="51">
        <v>0.54166666666666663</v>
      </c>
      <c r="Q1188" s="29">
        <v>90</v>
      </c>
      <c r="R1188" s="32"/>
      <c r="S1188" s="6"/>
      <c r="T1188" s="179"/>
      <c r="U1188" s="17"/>
      <c r="V1188" s="17"/>
    </row>
    <row r="1189" spans="1:22" ht="15" customHeight="1" x14ac:dyDescent="0.2">
      <c r="A1189" s="25" t="str">
        <f t="shared" si="79"/>
        <v>Mechanik30212020F04Zwiers</v>
      </c>
      <c r="B1189" s="181"/>
      <c r="C1189" s="219" t="s">
        <v>2202</v>
      </c>
      <c r="D1189" s="219" t="s">
        <v>40</v>
      </c>
      <c r="E1189" s="219" t="s">
        <v>29</v>
      </c>
      <c r="F1189" s="220" t="s">
        <v>53</v>
      </c>
      <c r="G1189" s="219" t="s">
        <v>54</v>
      </c>
      <c r="H1189" s="221">
        <v>2020</v>
      </c>
      <c r="I1189" s="222">
        <v>3</v>
      </c>
      <c r="J1189" s="222">
        <v>3021</v>
      </c>
      <c r="K1189" s="219" t="s">
        <v>1152</v>
      </c>
      <c r="L1189" s="219" t="s">
        <v>1152</v>
      </c>
      <c r="M1189" s="219" t="s">
        <v>234</v>
      </c>
      <c r="N1189" s="223">
        <v>45372</v>
      </c>
      <c r="O1189" s="421" t="s">
        <v>1840</v>
      </c>
      <c r="P1189" s="224">
        <v>0.5</v>
      </c>
      <c r="Q1189" s="222">
        <v>120</v>
      </c>
      <c r="R1189" s="232"/>
      <c r="S1189" s="181"/>
      <c r="T1189" s="15"/>
      <c r="U1189" s="15"/>
      <c r="V1189" s="15"/>
    </row>
    <row r="1190" spans="1:22" ht="15" customHeight="1" x14ac:dyDescent="0.2">
      <c r="A1190" s="25" t="str">
        <f t="shared" si="79"/>
        <v>Mechanische Bauelemente und CAD23012019757Lützig</v>
      </c>
      <c r="B1190" s="6"/>
      <c r="C1190" s="26" t="s">
        <v>1966</v>
      </c>
      <c r="D1190" s="40" t="s">
        <v>28</v>
      </c>
      <c r="E1190" s="26" t="s">
        <v>29</v>
      </c>
      <c r="F1190" s="27">
        <v>757</v>
      </c>
      <c r="G1190" s="26" t="s">
        <v>32</v>
      </c>
      <c r="H1190" s="28">
        <v>2019</v>
      </c>
      <c r="I1190" s="29">
        <v>4</v>
      </c>
      <c r="J1190" s="29">
        <v>2301</v>
      </c>
      <c r="K1190" s="26" t="s">
        <v>964</v>
      </c>
      <c r="L1190" s="26" t="s">
        <v>964</v>
      </c>
      <c r="M1190" s="26" t="s">
        <v>287</v>
      </c>
      <c r="N1190" s="14">
        <v>45377</v>
      </c>
      <c r="O1190" s="214" t="s">
        <v>1124</v>
      </c>
      <c r="P1190" s="31">
        <v>0.5</v>
      </c>
      <c r="Q1190" s="29">
        <v>90</v>
      </c>
      <c r="R1190" s="32"/>
      <c r="S1190" s="6"/>
      <c r="T1190" s="240"/>
      <c r="U1190" s="17"/>
      <c r="V1190" s="17"/>
    </row>
    <row r="1191" spans="1:22" ht="15" customHeight="1" x14ac:dyDescent="0.2">
      <c r="A1191" s="65" t="str">
        <f t="shared" si="79"/>
        <v>Mechanische Bauelemente und CAD23012019K57Lützig</v>
      </c>
      <c r="B1191" s="17" t="s">
        <v>1087</v>
      </c>
      <c r="C1191" s="18" t="s">
        <v>1966</v>
      </c>
      <c r="D1191" s="39" t="s">
        <v>28</v>
      </c>
      <c r="E1191" s="18" t="s">
        <v>29</v>
      </c>
      <c r="F1191" s="19" t="s">
        <v>35</v>
      </c>
      <c r="G1191" s="18" t="s">
        <v>36</v>
      </c>
      <c r="H1191" s="20">
        <v>2019</v>
      </c>
      <c r="I1191" s="21">
        <v>6</v>
      </c>
      <c r="J1191" s="21">
        <v>2301</v>
      </c>
      <c r="K1191" s="18" t="s">
        <v>964</v>
      </c>
      <c r="L1191" s="18" t="s">
        <v>964</v>
      </c>
      <c r="M1191" s="18" t="s">
        <v>287</v>
      </c>
      <c r="N1191" s="22">
        <f>VLOOKUP($B1191,$A$2:$T$1829,14,FALSE)</f>
        <v>45377</v>
      </c>
      <c r="O1191" s="41" t="str">
        <f>VLOOKUP($B1191,$A$2:$T$1829,15,FALSE)</f>
        <v>C3-13</v>
      </c>
      <c r="P1191" s="23">
        <f>VLOOKUP($B1191,$A$2:$T$1829,16,FALSE)</f>
        <v>0.5</v>
      </c>
      <c r="Q1191" s="36">
        <v>90</v>
      </c>
      <c r="R1191" s="36"/>
      <c r="S1191" s="17"/>
      <c r="T1191" s="15"/>
      <c r="U1191" s="179"/>
      <c r="V1191" s="179"/>
    </row>
    <row r="1192" spans="1:22" ht="15" customHeight="1" x14ac:dyDescent="0.2">
      <c r="A1192" s="25" t="str">
        <f t="shared" si="79"/>
        <v>Mechat Sys u Simulationen11612019MMTPohl</v>
      </c>
      <c r="B1192" s="6"/>
      <c r="C1192" s="26" t="s">
        <v>1971</v>
      </c>
      <c r="D1192" s="26" t="s">
        <v>189</v>
      </c>
      <c r="E1192" s="26" t="s">
        <v>18</v>
      </c>
      <c r="F1192" s="27" t="s">
        <v>42</v>
      </c>
      <c r="G1192" s="26" t="s">
        <v>32</v>
      </c>
      <c r="H1192" s="28">
        <v>2019</v>
      </c>
      <c r="I1192" s="29">
        <v>1</v>
      </c>
      <c r="J1192" s="29">
        <v>1161</v>
      </c>
      <c r="K1192" s="26" t="s">
        <v>497</v>
      </c>
      <c r="L1192" s="26" t="s">
        <v>498</v>
      </c>
      <c r="M1192" s="26" t="s">
        <v>105</v>
      </c>
      <c r="N1192" s="14">
        <v>45377</v>
      </c>
      <c r="O1192" s="214" t="s">
        <v>1413</v>
      </c>
      <c r="P1192" s="31">
        <v>0.375</v>
      </c>
      <c r="Q1192" s="32">
        <v>120</v>
      </c>
      <c r="R1192" s="32"/>
      <c r="S1192" s="6"/>
      <c r="T1192" s="15"/>
      <c r="U1192" s="6"/>
      <c r="V1192" s="6"/>
    </row>
    <row r="1193" spans="1:22" ht="15" customHeight="1" x14ac:dyDescent="0.2">
      <c r="A1193" s="65" t="str">
        <f t="shared" si="79"/>
        <v>Mechatronik Design30112019757Richard</v>
      </c>
      <c r="B1193" s="181"/>
      <c r="C1193" s="219" t="s">
        <v>1247</v>
      </c>
      <c r="D1193" s="219" t="s">
        <v>28</v>
      </c>
      <c r="E1193" s="219" t="s">
        <v>29</v>
      </c>
      <c r="F1193" s="275">
        <v>757</v>
      </c>
      <c r="G1193" s="219" t="s">
        <v>32</v>
      </c>
      <c r="H1193" s="221">
        <v>2019</v>
      </c>
      <c r="I1193" s="222">
        <v>5</v>
      </c>
      <c r="J1193" s="222">
        <v>3011</v>
      </c>
      <c r="K1193" s="219" t="s">
        <v>499</v>
      </c>
      <c r="L1193" s="219" t="s">
        <v>499</v>
      </c>
      <c r="M1193" s="219" t="s">
        <v>356</v>
      </c>
      <c r="N1193" s="223">
        <v>45320</v>
      </c>
      <c r="O1193" s="191" t="s">
        <v>1124</v>
      </c>
      <c r="P1193" s="224">
        <v>0.45833333333333331</v>
      </c>
      <c r="Q1193" s="232">
        <v>120</v>
      </c>
      <c r="R1193" s="232"/>
      <c r="S1193" s="181"/>
      <c r="T1193" s="15"/>
      <c r="U1193" s="17"/>
      <c r="V1193" s="17"/>
    </row>
    <row r="1194" spans="1:22" ht="15" customHeight="1" x14ac:dyDescent="0.2">
      <c r="A1194" s="65" t="str">
        <f t="shared" si="79"/>
        <v>Mechatronik Design30112019K57Richard</v>
      </c>
      <c r="B1194" s="179" t="s">
        <v>1285</v>
      </c>
      <c r="C1194" s="227" t="s">
        <v>1247</v>
      </c>
      <c r="D1194" s="227" t="s">
        <v>28</v>
      </c>
      <c r="E1194" s="227" t="s">
        <v>29</v>
      </c>
      <c r="F1194" s="241" t="s">
        <v>35</v>
      </c>
      <c r="G1194" s="227" t="s">
        <v>36</v>
      </c>
      <c r="H1194" s="237">
        <v>2019</v>
      </c>
      <c r="I1194" s="238">
        <v>7</v>
      </c>
      <c r="J1194" s="238">
        <v>3011</v>
      </c>
      <c r="K1194" s="227" t="s">
        <v>499</v>
      </c>
      <c r="L1194" s="227" t="s">
        <v>499</v>
      </c>
      <c r="M1194" s="227" t="s">
        <v>356</v>
      </c>
      <c r="N1194" s="206">
        <f>VLOOKUP($B1194,$A$2:$T$1829,14,FALSE)</f>
        <v>45320</v>
      </c>
      <c r="O1194" s="207" t="str">
        <f>VLOOKUP($B1194,$A$2:$T$1829,15,FALSE)</f>
        <v>C3-13</v>
      </c>
      <c r="P1194" s="208">
        <f>VLOOKUP($B1194,$A$2:$T$1829,16,FALSE)</f>
        <v>0.45833333333333331</v>
      </c>
      <c r="Q1194" s="242">
        <v>120</v>
      </c>
      <c r="R1194" s="242"/>
      <c r="S1194" s="179"/>
      <c r="T1194" s="249"/>
      <c r="U1194" s="179"/>
      <c r="V1194" s="179"/>
    </row>
    <row r="1195" spans="1:22" ht="15" customHeight="1" x14ac:dyDescent="0.2">
      <c r="A1195" s="25" t="str">
        <f t="shared" si="79"/>
        <v>Mehrkörpersimulation 11412019MMBZwiers</v>
      </c>
      <c r="B1195" s="42"/>
      <c r="C1195" s="43" t="s">
        <v>905</v>
      </c>
      <c r="D1195" s="43" t="s">
        <v>28</v>
      </c>
      <c r="E1195" s="43" t="s">
        <v>18</v>
      </c>
      <c r="F1195" s="85" t="s">
        <v>192</v>
      </c>
      <c r="G1195" s="43" t="s">
        <v>30</v>
      </c>
      <c r="H1195" s="44">
        <v>2019</v>
      </c>
      <c r="I1195" s="45">
        <v>1</v>
      </c>
      <c r="J1195" s="45">
        <v>1141</v>
      </c>
      <c r="K1195" s="43" t="s">
        <v>500</v>
      </c>
      <c r="L1195" s="43" t="s">
        <v>500</v>
      </c>
      <c r="M1195" s="43" t="s">
        <v>234</v>
      </c>
      <c r="N1195" s="14">
        <v>45366</v>
      </c>
      <c r="O1195" s="47" t="s">
        <v>1124</v>
      </c>
      <c r="P1195" s="31">
        <v>0.35416666666666669</v>
      </c>
      <c r="Q1195" s="29">
        <v>120</v>
      </c>
      <c r="R1195" s="32"/>
      <c r="S1195" s="6"/>
      <c r="T1195" s="240"/>
      <c r="U1195" s="6"/>
      <c r="V1195" s="6"/>
    </row>
    <row r="1196" spans="1:22" ht="15" customHeight="1" x14ac:dyDescent="0.2">
      <c r="A1196" s="25" t="str">
        <f t="shared" si="79"/>
        <v>Mensch-Roboter-Kolab21812019MET</v>
      </c>
      <c r="B1196" s="6"/>
      <c r="C1196" s="43" t="s">
        <v>1972</v>
      </c>
      <c r="D1196" s="43" t="s">
        <v>40</v>
      </c>
      <c r="E1196" s="43" t="s">
        <v>18</v>
      </c>
      <c r="F1196" s="85" t="s">
        <v>41</v>
      </c>
      <c r="G1196" s="43" t="s">
        <v>46</v>
      </c>
      <c r="H1196" s="45">
        <v>2019</v>
      </c>
      <c r="I1196" s="45">
        <v>1</v>
      </c>
      <c r="J1196" s="45">
        <v>2181</v>
      </c>
      <c r="K1196" s="226" t="s">
        <v>501</v>
      </c>
      <c r="L1196" s="43" t="s">
        <v>501</v>
      </c>
      <c r="M1196" s="43"/>
      <c r="N1196" s="98"/>
      <c r="O1196" s="405" t="s">
        <v>206</v>
      </c>
      <c r="P1196" s="113"/>
      <c r="Q1196" s="104">
        <v>90</v>
      </c>
      <c r="R1196" s="104"/>
      <c r="S1196" s="6"/>
      <c r="T1196" s="6"/>
      <c r="U1196" s="179"/>
      <c r="V1196" s="179"/>
    </row>
    <row r="1197" spans="1:22" ht="15" customHeight="1" x14ac:dyDescent="0.2">
      <c r="A1197" s="65" t="str">
        <f t="shared" si="79"/>
        <v>Mess- u. Auswertetechn II7102012718Kersting/Mischke</v>
      </c>
      <c r="B1197" s="17" t="s">
        <v>503</v>
      </c>
      <c r="C1197" s="63" t="s">
        <v>915</v>
      </c>
      <c r="D1197" s="63" t="s">
        <v>76</v>
      </c>
      <c r="E1197" s="63" t="s">
        <v>29</v>
      </c>
      <c r="F1197" s="178">
        <v>718</v>
      </c>
      <c r="G1197" s="63" t="s">
        <v>169</v>
      </c>
      <c r="H1197" s="64">
        <v>2012</v>
      </c>
      <c r="I1197" s="64">
        <v>3</v>
      </c>
      <c r="J1197" s="64">
        <v>710</v>
      </c>
      <c r="K1197" s="63" t="s">
        <v>504</v>
      </c>
      <c r="L1197" s="63" t="s">
        <v>504</v>
      </c>
      <c r="M1197" s="63" t="s">
        <v>505</v>
      </c>
      <c r="N1197" s="95">
        <f>VLOOKUP($B1197,$A$2:$T$1829,14,FALSE)</f>
        <v>45373</v>
      </c>
      <c r="O1197" s="87" t="str">
        <f>VLOOKUP($B1197,$A$2:$T$1829,15,FALSE)</f>
        <v>A0-20</v>
      </c>
      <c r="P1197" s="112">
        <f>VLOOKUP($B1197,$A$2:$T$1829,16,FALSE)</f>
        <v>0.375</v>
      </c>
      <c r="Q1197" s="64">
        <v>180</v>
      </c>
      <c r="R1197" s="92"/>
      <c r="S1197" s="17"/>
      <c r="T1197" s="6"/>
      <c r="U1197" s="1"/>
      <c r="V1197" s="1"/>
    </row>
    <row r="1198" spans="1:22" ht="15" customHeight="1" x14ac:dyDescent="0.2">
      <c r="A1198" s="25" t="str">
        <f t="shared" si="79"/>
        <v>Mess- u. Auswertetechn II21212019718Kersting/Mischke</v>
      </c>
      <c r="B1198" s="77"/>
      <c r="C1198" s="43" t="s">
        <v>915</v>
      </c>
      <c r="D1198" s="43" t="s">
        <v>76</v>
      </c>
      <c r="E1198" s="43" t="s">
        <v>29</v>
      </c>
      <c r="F1198" s="203">
        <v>718</v>
      </c>
      <c r="G1198" s="43" t="s">
        <v>169</v>
      </c>
      <c r="H1198" s="45">
        <v>2019</v>
      </c>
      <c r="I1198" s="45">
        <v>4</v>
      </c>
      <c r="J1198" s="45">
        <v>2121</v>
      </c>
      <c r="K1198" s="43" t="s">
        <v>504</v>
      </c>
      <c r="L1198" s="43" t="s">
        <v>504</v>
      </c>
      <c r="M1198" s="43" t="s">
        <v>505</v>
      </c>
      <c r="N1198" s="98">
        <v>45373</v>
      </c>
      <c r="O1198" s="471" t="s">
        <v>1141</v>
      </c>
      <c r="P1198" s="113">
        <v>0.375</v>
      </c>
      <c r="Q1198" s="45">
        <v>180</v>
      </c>
      <c r="R1198" s="104"/>
      <c r="S1198" s="6"/>
      <c r="T1198" s="17"/>
      <c r="U1198" s="17"/>
      <c r="V1198" s="17"/>
    </row>
    <row r="1199" spans="1:22" ht="15" customHeight="1" x14ac:dyDescent="0.2">
      <c r="A1199" s="65" t="str">
        <f t="shared" si="79"/>
        <v>Mess- u. Auswertetechn II7102016718Kersting/Mischke</v>
      </c>
      <c r="B1199" s="17" t="s">
        <v>1017</v>
      </c>
      <c r="C1199" s="63" t="s">
        <v>915</v>
      </c>
      <c r="D1199" s="63" t="s">
        <v>76</v>
      </c>
      <c r="E1199" s="63" t="s">
        <v>29</v>
      </c>
      <c r="F1199" s="178">
        <v>718</v>
      </c>
      <c r="G1199" s="63" t="s">
        <v>169</v>
      </c>
      <c r="H1199" s="64">
        <v>2016</v>
      </c>
      <c r="I1199" s="64">
        <v>3</v>
      </c>
      <c r="J1199" s="64">
        <v>710</v>
      </c>
      <c r="K1199" s="63" t="s">
        <v>504</v>
      </c>
      <c r="L1199" s="63" t="s">
        <v>504</v>
      </c>
      <c r="M1199" s="63" t="s">
        <v>505</v>
      </c>
      <c r="N1199" s="95">
        <f>VLOOKUP($B1199,$A$2:$T$1829,14,FALSE)</f>
        <v>45373</v>
      </c>
      <c r="O1199" s="87" t="str">
        <f>VLOOKUP($B1199,$A$2:$T$1829,15,FALSE)</f>
        <v>A0-20</v>
      </c>
      <c r="P1199" s="112">
        <f>VLOOKUP($B1199,$A$2:$T$1829,16,FALSE)</f>
        <v>0.375</v>
      </c>
      <c r="Q1199" s="64">
        <v>180</v>
      </c>
      <c r="R1199" s="92"/>
      <c r="S1199" s="17"/>
      <c r="T1199" s="15"/>
      <c r="U1199" s="17"/>
      <c r="V1199" s="17"/>
    </row>
    <row r="1200" spans="1:22" ht="15" customHeight="1" x14ac:dyDescent="0.2">
      <c r="A1200" s="65" t="str">
        <f t="shared" si="79"/>
        <v>Mess- u. Auswertetechn II21212019K18Kersting/Mischke</v>
      </c>
      <c r="B1200" s="17" t="s">
        <v>503</v>
      </c>
      <c r="C1200" s="63" t="s">
        <v>915</v>
      </c>
      <c r="D1200" s="63" t="s">
        <v>76</v>
      </c>
      <c r="E1200" s="63" t="s">
        <v>29</v>
      </c>
      <c r="F1200" s="83" t="s">
        <v>172</v>
      </c>
      <c r="G1200" s="63" t="s">
        <v>173</v>
      </c>
      <c r="H1200" s="64">
        <v>2019</v>
      </c>
      <c r="I1200" s="64">
        <v>6</v>
      </c>
      <c r="J1200" s="64">
        <v>2121</v>
      </c>
      <c r="K1200" s="63" t="s">
        <v>504</v>
      </c>
      <c r="L1200" s="63" t="s">
        <v>504</v>
      </c>
      <c r="M1200" s="63" t="s">
        <v>505</v>
      </c>
      <c r="N1200" s="95">
        <f>VLOOKUP($B1200,$A$2:$T$1829,14,FALSE)</f>
        <v>45373</v>
      </c>
      <c r="O1200" s="105" t="str">
        <f>VLOOKUP($B1200,$A$2:$T$1829,15,FALSE)</f>
        <v>A0-20</v>
      </c>
      <c r="P1200" s="112">
        <f>VLOOKUP($B1200,$A$2:$T$1829,16,FALSE)</f>
        <v>0.375</v>
      </c>
      <c r="Q1200" s="64">
        <v>180</v>
      </c>
      <c r="R1200" s="92"/>
      <c r="S1200" s="17"/>
      <c r="T1200" s="15"/>
      <c r="U1200" s="17"/>
      <c r="V1200" s="17"/>
    </row>
    <row r="1201" spans="1:22" ht="15" customHeight="1" x14ac:dyDescent="0.2">
      <c r="A1201" s="65" t="str">
        <f t="shared" si="79"/>
        <v>Mess- und Auswertetechn I3102012718Lipkowski</v>
      </c>
      <c r="B1201" s="17" t="s">
        <v>1024</v>
      </c>
      <c r="C1201" s="63" t="s">
        <v>933</v>
      </c>
      <c r="D1201" s="63" t="s">
        <v>76</v>
      </c>
      <c r="E1201" s="63" t="s">
        <v>29</v>
      </c>
      <c r="F1201" s="178">
        <v>718</v>
      </c>
      <c r="G1201" s="63" t="s">
        <v>169</v>
      </c>
      <c r="H1201" s="64">
        <v>2012</v>
      </c>
      <c r="I1201" s="64">
        <v>1</v>
      </c>
      <c r="J1201" s="64">
        <v>310</v>
      </c>
      <c r="K1201" s="63" t="s">
        <v>507</v>
      </c>
      <c r="L1201" s="63" t="s">
        <v>507</v>
      </c>
      <c r="M1201" s="63" t="s">
        <v>1023</v>
      </c>
      <c r="N1201" s="95">
        <f>VLOOKUP($B1201,$A$2:$T$1829,14,FALSE)</f>
        <v>45331</v>
      </c>
      <c r="O1201" s="87" t="str">
        <f>VLOOKUP($B1201,$A$2:$T$1829,15,FALSE)</f>
        <v>A0-16</v>
      </c>
      <c r="P1201" s="112">
        <f>VLOOKUP($B1201,$A$2:$T$1829,16,FALSE)</f>
        <v>0.375</v>
      </c>
      <c r="Q1201" s="64">
        <v>120</v>
      </c>
      <c r="R1201" s="92"/>
      <c r="S1201" s="17"/>
      <c r="T1201" s="15"/>
      <c r="U1201" s="17"/>
      <c r="V1201" s="17"/>
    </row>
    <row r="1202" spans="1:22" ht="15" customHeight="1" x14ac:dyDescent="0.2">
      <c r="A1202" s="25" t="str">
        <f t="shared" si="79"/>
        <v>Mess- und Auswertetechn I11812019718Lipkowski</v>
      </c>
      <c r="B1202" s="77"/>
      <c r="C1202" s="43" t="s">
        <v>933</v>
      </c>
      <c r="D1202" s="43" t="s">
        <v>76</v>
      </c>
      <c r="E1202" s="43" t="s">
        <v>29</v>
      </c>
      <c r="F1202" s="85">
        <v>718</v>
      </c>
      <c r="G1202" s="43" t="s">
        <v>169</v>
      </c>
      <c r="H1202" s="45">
        <v>2019</v>
      </c>
      <c r="I1202" s="45">
        <v>2</v>
      </c>
      <c r="J1202" s="45">
        <v>1181</v>
      </c>
      <c r="K1202" s="43" t="s">
        <v>507</v>
      </c>
      <c r="L1202" s="43" t="s">
        <v>507</v>
      </c>
      <c r="M1202" s="43" t="s">
        <v>1023</v>
      </c>
      <c r="N1202" s="98">
        <v>45331</v>
      </c>
      <c r="O1202" s="216" t="s">
        <v>1138</v>
      </c>
      <c r="P1202" s="113">
        <v>0.375</v>
      </c>
      <c r="Q1202" s="45">
        <v>120</v>
      </c>
      <c r="R1202" s="104"/>
      <c r="S1202" s="6"/>
      <c r="T1202" s="17"/>
      <c r="U1202" s="179"/>
      <c r="V1202" s="179"/>
    </row>
    <row r="1203" spans="1:22" ht="15" customHeight="1" x14ac:dyDescent="0.2">
      <c r="A1203" s="65" t="str">
        <f t="shared" si="79"/>
        <v>Mess- und Auswertetechn I3102016718Lipkowski</v>
      </c>
      <c r="B1203" s="17" t="s">
        <v>1024</v>
      </c>
      <c r="C1203" s="63" t="s">
        <v>933</v>
      </c>
      <c r="D1203" s="18" t="s">
        <v>76</v>
      </c>
      <c r="E1203" s="18" t="s">
        <v>29</v>
      </c>
      <c r="F1203" s="197">
        <v>718</v>
      </c>
      <c r="G1203" s="18" t="s">
        <v>169</v>
      </c>
      <c r="H1203" s="20">
        <v>2016</v>
      </c>
      <c r="I1203" s="21">
        <v>2</v>
      </c>
      <c r="J1203" s="21">
        <v>310</v>
      </c>
      <c r="K1203" s="18" t="s">
        <v>507</v>
      </c>
      <c r="L1203" s="18" t="s">
        <v>507</v>
      </c>
      <c r="M1203" s="63" t="s">
        <v>1023</v>
      </c>
      <c r="N1203" s="22">
        <f>VLOOKUP($B1203,$A$2:$T$1829,14,FALSE)</f>
        <v>45331</v>
      </c>
      <c r="O1203" s="35" t="str">
        <f>VLOOKUP($B1203,$A$2:$T$1829,15,FALSE)</f>
        <v>A0-16</v>
      </c>
      <c r="P1203" s="23">
        <f>VLOOKUP($B1203,$A$2:$T$1829,16,FALSE)</f>
        <v>0.375</v>
      </c>
      <c r="Q1203" s="16">
        <v>120</v>
      </c>
      <c r="R1203" s="17"/>
      <c r="S1203" s="17"/>
      <c r="T1203" s="77"/>
      <c r="U1203" s="298"/>
      <c r="V1203" s="302"/>
    </row>
    <row r="1204" spans="1:22" ht="15" customHeight="1" x14ac:dyDescent="0.2">
      <c r="A1204" s="65" t="str">
        <f t="shared" ref="A1204:A1267" si="83">K1204&amp;J1204&amp;H1204&amp;F1204&amp;M1204</f>
        <v>Mess- und Auswertetechn I11812019K18Lipkowski</v>
      </c>
      <c r="B1204" s="17" t="s">
        <v>1024</v>
      </c>
      <c r="C1204" s="63" t="s">
        <v>933</v>
      </c>
      <c r="D1204" s="18" t="s">
        <v>76</v>
      </c>
      <c r="E1204" s="18" t="s">
        <v>29</v>
      </c>
      <c r="F1204" s="197" t="s">
        <v>172</v>
      </c>
      <c r="G1204" s="63" t="s">
        <v>173</v>
      </c>
      <c r="H1204" s="20">
        <v>2019</v>
      </c>
      <c r="I1204" s="21">
        <v>4</v>
      </c>
      <c r="J1204" s="21">
        <v>1181</v>
      </c>
      <c r="K1204" s="18" t="s">
        <v>507</v>
      </c>
      <c r="L1204" s="18" t="s">
        <v>507</v>
      </c>
      <c r="M1204" s="63" t="s">
        <v>1023</v>
      </c>
      <c r="N1204" s="22">
        <f>VLOOKUP($B1204,$A$2:$T$1829,14,FALSE)</f>
        <v>45331</v>
      </c>
      <c r="O1204" s="35" t="str">
        <f>VLOOKUP($B1204,$A$2:$T$1829,15,FALSE)</f>
        <v>A0-16</v>
      </c>
      <c r="P1204" s="23">
        <f>VLOOKUP($B1204,$A$2:$T$1829,16,FALSE)</f>
        <v>0.375</v>
      </c>
      <c r="Q1204" s="16">
        <v>120</v>
      </c>
      <c r="R1204" s="17"/>
      <c r="S1204" s="17"/>
      <c r="T1204" s="17"/>
      <c r="U1204" s="95"/>
      <c r="V1204" s="87"/>
    </row>
    <row r="1205" spans="1:22" ht="15" customHeight="1" x14ac:dyDescent="0.2">
      <c r="A1205" s="65" t="str">
        <f t="shared" si="83"/>
        <v>Mess-Auswertetechn I GI7102012771Mischke</v>
      </c>
      <c r="B1205" s="17" t="s">
        <v>508</v>
      </c>
      <c r="C1205" s="97" t="s">
        <v>861</v>
      </c>
      <c r="D1205" s="63" t="s">
        <v>76</v>
      </c>
      <c r="E1205" s="63" t="s">
        <v>29</v>
      </c>
      <c r="F1205" s="83">
        <v>771</v>
      </c>
      <c r="G1205" s="63" t="s">
        <v>77</v>
      </c>
      <c r="H1205" s="64">
        <v>2012</v>
      </c>
      <c r="I1205" s="64">
        <v>2</v>
      </c>
      <c r="J1205" s="64">
        <v>710</v>
      </c>
      <c r="K1205" s="63" t="s">
        <v>509</v>
      </c>
      <c r="L1205" s="63" t="s">
        <v>509</v>
      </c>
      <c r="M1205" s="63" t="s">
        <v>243</v>
      </c>
      <c r="N1205" s="95">
        <f>VLOOKUP($B1205,$A$2:$T$1829,14,FALSE)</f>
        <v>45328</v>
      </c>
      <c r="O1205" s="87" t="str">
        <f>VLOOKUP($B1205,$A$2:$T$1829,15,FALSE)</f>
        <v>H9</v>
      </c>
      <c r="P1205" s="96">
        <f>VLOOKUP($B1205,$A$2:$T$1829,16,FALSE)</f>
        <v>0.35416666666666669</v>
      </c>
      <c r="Q1205" s="64">
        <v>120</v>
      </c>
      <c r="R1205" s="92"/>
      <c r="S1205" s="183"/>
      <c r="T1205" s="17"/>
      <c r="U1205" s="98"/>
      <c r="V1205" s="216"/>
    </row>
    <row r="1206" spans="1:22" ht="15" customHeight="1" x14ac:dyDescent="0.2">
      <c r="A1206" s="25" t="str">
        <f t="shared" si="83"/>
        <v>Mess-Auswertetechn I GI7102016771Mischke</v>
      </c>
      <c r="B1206" s="77"/>
      <c r="C1206" s="97" t="s">
        <v>861</v>
      </c>
      <c r="D1206" s="43" t="s">
        <v>76</v>
      </c>
      <c r="E1206" s="43" t="s">
        <v>29</v>
      </c>
      <c r="F1206" s="85">
        <v>771</v>
      </c>
      <c r="G1206" s="43" t="s">
        <v>77</v>
      </c>
      <c r="H1206" s="45">
        <v>2016</v>
      </c>
      <c r="I1206" s="45">
        <v>2</v>
      </c>
      <c r="J1206" s="45">
        <v>710</v>
      </c>
      <c r="K1206" s="43" t="s">
        <v>509</v>
      </c>
      <c r="L1206" s="43" t="s">
        <v>509</v>
      </c>
      <c r="M1206" s="43" t="s">
        <v>243</v>
      </c>
      <c r="N1206" s="98">
        <v>45328</v>
      </c>
      <c r="O1206" s="93" t="s">
        <v>167</v>
      </c>
      <c r="P1206" s="99">
        <v>0.35416666666666669</v>
      </c>
      <c r="Q1206" s="45">
        <v>120</v>
      </c>
      <c r="R1206" s="104"/>
      <c r="S1206" s="184"/>
      <c r="T1206" s="17"/>
      <c r="U1206" s="15"/>
      <c r="V1206" s="15"/>
    </row>
    <row r="1207" spans="1:22" ht="15" customHeight="1" x14ac:dyDescent="0.2">
      <c r="A1207" s="65" t="str">
        <f t="shared" si="83"/>
        <v>Mess-Auswertetechn I GI7102012K71Mischke</v>
      </c>
      <c r="B1207" s="17" t="s">
        <v>508</v>
      </c>
      <c r="C1207" s="97" t="s">
        <v>861</v>
      </c>
      <c r="D1207" s="63" t="s">
        <v>76</v>
      </c>
      <c r="E1207" s="63" t="s">
        <v>29</v>
      </c>
      <c r="F1207" s="83" t="s">
        <v>79</v>
      </c>
      <c r="G1207" s="63" t="s">
        <v>80</v>
      </c>
      <c r="H1207" s="64">
        <v>2012</v>
      </c>
      <c r="I1207" s="64">
        <v>4</v>
      </c>
      <c r="J1207" s="64">
        <v>710</v>
      </c>
      <c r="K1207" s="63" t="s">
        <v>509</v>
      </c>
      <c r="L1207" s="63" t="s">
        <v>509</v>
      </c>
      <c r="M1207" s="63" t="s">
        <v>243</v>
      </c>
      <c r="N1207" s="95">
        <f>VLOOKUP($B1207,$A$2:$T$1829,14,FALSE)</f>
        <v>45328</v>
      </c>
      <c r="O1207" s="87" t="str">
        <f>VLOOKUP($B1207,$A$2:$T$1829,15,FALSE)</f>
        <v>H9</v>
      </c>
      <c r="P1207" s="96">
        <f>VLOOKUP($B1207,$A$2:$T$1829,16,FALSE)</f>
        <v>0.35416666666666669</v>
      </c>
      <c r="Q1207" s="64">
        <v>120</v>
      </c>
      <c r="R1207" s="92"/>
      <c r="S1207" s="17"/>
      <c r="T1207" s="17"/>
      <c r="U1207" s="15"/>
      <c r="V1207" s="15"/>
    </row>
    <row r="1208" spans="1:22" ht="15" customHeight="1" x14ac:dyDescent="0.2">
      <c r="A1208" s="65" t="str">
        <f t="shared" si="83"/>
        <v>Mess-Auswertetechn II GI10102012771Greiwe</v>
      </c>
      <c r="B1208" s="17" t="s">
        <v>1356</v>
      </c>
      <c r="C1208" s="63" t="s">
        <v>903</v>
      </c>
      <c r="D1208" s="63" t="s">
        <v>76</v>
      </c>
      <c r="E1208" s="63" t="s">
        <v>29</v>
      </c>
      <c r="F1208" s="83">
        <v>771</v>
      </c>
      <c r="G1208" s="63" t="s">
        <v>77</v>
      </c>
      <c r="H1208" s="64">
        <v>2012</v>
      </c>
      <c r="I1208" s="64">
        <v>3</v>
      </c>
      <c r="J1208" s="64">
        <v>1010</v>
      </c>
      <c r="K1208" s="63" t="s">
        <v>510</v>
      </c>
      <c r="L1208" s="63" t="s">
        <v>510</v>
      </c>
      <c r="M1208" s="63" t="s">
        <v>374</v>
      </c>
      <c r="N1208" s="95">
        <f>VLOOKUP($B1208,$A$2:$T$1829,14,FALSE)</f>
        <v>45330</v>
      </c>
      <c r="O1208" s="87" t="str">
        <f>VLOOKUP($B1208,$A$2:$T$1829,15,FALSE)</f>
        <v>A0-17</v>
      </c>
      <c r="P1208" s="96">
        <f>VLOOKUP($B1208,$A$2:$T$1829,16,FALSE)</f>
        <v>0.375</v>
      </c>
      <c r="Q1208" s="64">
        <v>120</v>
      </c>
      <c r="R1208" s="92"/>
      <c r="S1208" s="183"/>
      <c r="T1208" s="77"/>
      <c r="U1208" s="277"/>
      <c r="V1208" s="277"/>
    </row>
    <row r="1209" spans="1:22" ht="15" customHeight="1" x14ac:dyDescent="0.2">
      <c r="A1209" s="65" t="str">
        <f t="shared" si="83"/>
        <v>Mess-Auswertetechn II GI10102016771Greiwe</v>
      </c>
      <c r="B1209" s="17" t="s">
        <v>1356</v>
      </c>
      <c r="C1209" s="63" t="s">
        <v>903</v>
      </c>
      <c r="D1209" s="63" t="s">
        <v>76</v>
      </c>
      <c r="E1209" s="63" t="s">
        <v>29</v>
      </c>
      <c r="F1209" s="83">
        <v>771</v>
      </c>
      <c r="G1209" s="63" t="s">
        <v>77</v>
      </c>
      <c r="H1209" s="64">
        <v>2016</v>
      </c>
      <c r="I1209" s="64">
        <v>3</v>
      </c>
      <c r="J1209" s="64">
        <v>1010</v>
      </c>
      <c r="K1209" s="63" t="s">
        <v>510</v>
      </c>
      <c r="L1209" s="63" t="s">
        <v>510</v>
      </c>
      <c r="M1209" s="63" t="s">
        <v>374</v>
      </c>
      <c r="N1209" s="95">
        <f>VLOOKUP($B1209,$A$2:$T$1829,14,FALSE)</f>
        <v>45330</v>
      </c>
      <c r="O1209" s="87" t="str">
        <f>VLOOKUP($B1209,$A$2:$T$1829,15,FALSE)</f>
        <v>A0-17</v>
      </c>
      <c r="P1209" s="96">
        <f>VLOOKUP($B1209,$A$2:$T$1829,16,FALSE)</f>
        <v>0.375</v>
      </c>
      <c r="Q1209" s="92">
        <v>120</v>
      </c>
      <c r="R1209" s="92"/>
      <c r="S1209" s="183"/>
      <c r="T1209" s="17"/>
      <c r="U1209" s="17"/>
      <c r="V1209" s="17"/>
    </row>
    <row r="1210" spans="1:22" ht="15" customHeight="1" x14ac:dyDescent="0.2">
      <c r="A1210" s="65" t="str">
        <f t="shared" si="83"/>
        <v>Mess-Auswertetechn II GI10102012K71Greiwe</v>
      </c>
      <c r="B1210" s="17" t="s">
        <v>1356</v>
      </c>
      <c r="C1210" s="63" t="s">
        <v>903</v>
      </c>
      <c r="D1210" s="63" t="s">
        <v>76</v>
      </c>
      <c r="E1210" s="63" t="s">
        <v>29</v>
      </c>
      <c r="F1210" s="83" t="s">
        <v>79</v>
      </c>
      <c r="G1210" s="63" t="s">
        <v>80</v>
      </c>
      <c r="H1210" s="64">
        <v>2012</v>
      </c>
      <c r="I1210" s="64">
        <v>5</v>
      </c>
      <c r="J1210" s="64">
        <v>1010</v>
      </c>
      <c r="K1210" s="63" t="s">
        <v>510</v>
      </c>
      <c r="L1210" s="63" t="s">
        <v>510</v>
      </c>
      <c r="M1210" s="63" t="s">
        <v>374</v>
      </c>
      <c r="N1210" s="95">
        <f>VLOOKUP($B1210,$A$2:$T$1829,14,FALSE)</f>
        <v>45330</v>
      </c>
      <c r="O1210" s="105" t="str">
        <f>VLOOKUP($B1210,$A$2:$T$1829,15,FALSE)</f>
        <v>A0-17</v>
      </c>
      <c r="P1210" s="96">
        <f>VLOOKUP($B1210,$A$2:$T$1829,16,FALSE)</f>
        <v>0.375</v>
      </c>
      <c r="Q1210" s="92">
        <v>120</v>
      </c>
      <c r="R1210" s="92"/>
      <c r="S1210" s="17"/>
      <c r="T1210" s="17"/>
      <c r="U1210" s="17"/>
      <c r="V1210" s="17"/>
    </row>
    <row r="1211" spans="1:22" ht="15" customHeight="1" x14ac:dyDescent="0.2">
      <c r="A1211" s="65" t="str">
        <f t="shared" si="83"/>
        <v>Mess-Auswertetechn III GI15102012771Greiwe/Gundlich</v>
      </c>
      <c r="B1211" s="17" t="s">
        <v>511</v>
      </c>
      <c r="C1211" s="63" t="s">
        <v>861</v>
      </c>
      <c r="D1211" s="63" t="s">
        <v>76</v>
      </c>
      <c r="E1211" s="63" t="s">
        <v>29</v>
      </c>
      <c r="F1211" s="83">
        <v>771</v>
      </c>
      <c r="G1211" s="63" t="s">
        <v>77</v>
      </c>
      <c r="H1211" s="64">
        <v>2012</v>
      </c>
      <c r="I1211" s="64">
        <v>5</v>
      </c>
      <c r="J1211" s="64">
        <v>1510</v>
      </c>
      <c r="K1211" s="63" t="s">
        <v>512</v>
      </c>
      <c r="L1211" s="63" t="s">
        <v>512</v>
      </c>
      <c r="M1211" s="63" t="s">
        <v>513</v>
      </c>
      <c r="N1211" s="95">
        <f>VLOOKUP($B1211,$A$2:$T$1829,14,FALSE)</f>
        <v>45370</v>
      </c>
      <c r="O1211" s="105" t="str">
        <f>VLOOKUP($B1211,$A$2:$T$1829,15,FALSE)</f>
        <v>A0-17</v>
      </c>
      <c r="P1211" s="96">
        <f>VLOOKUP($B1211,$A$2:$T$1829,16,FALSE)</f>
        <v>0.375</v>
      </c>
      <c r="Q1211" s="64">
        <v>120</v>
      </c>
      <c r="R1211" s="92"/>
      <c r="S1211" s="183"/>
      <c r="T1211" s="77"/>
      <c r="U1211" s="6"/>
      <c r="V1211" s="6"/>
    </row>
    <row r="1212" spans="1:22" ht="15" customHeight="1" x14ac:dyDescent="0.2">
      <c r="A1212" s="25" t="str">
        <f t="shared" si="83"/>
        <v>Mess-Auswertetechn III GI15102016771Greiwe/Gundlich</v>
      </c>
      <c r="B1212" s="77"/>
      <c r="C1212" s="43" t="s">
        <v>861</v>
      </c>
      <c r="D1212" s="43" t="s">
        <v>76</v>
      </c>
      <c r="E1212" s="43" t="s">
        <v>29</v>
      </c>
      <c r="F1212" s="85">
        <v>771</v>
      </c>
      <c r="G1212" s="43" t="s">
        <v>77</v>
      </c>
      <c r="H1212" s="45">
        <v>2016</v>
      </c>
      <c r="I1212" s="45">
        <v>5</v>
      </c>
      <c r="J1212" s="45">
        <v>1510</v>
      </c>
      <c r="K1212" s="43" t="s">
        <v>512</v>
      </c>
      <c r="L1212" s="43" t="s">
        <v>512</v>
      </c>
      <c r="M1212" s="43" t="s">
        <v>513</v>
      </c>
      <c r="N1212" s="98">
        <v>45370</v>
      </c>
      <c r="O1212" s="93" t="s">
        <v>1134</v>
      </c>
      <c r="P1212" s="99">
        <v>0.375</v>
      </c>
      <c r="Q1212" s="45">
        <v>120</v>
      </c>
      <c r="R1212" s="104"/>
      <c r="S1212" s="184"/>
      <c r="T1212" s="1"/>
      <c r="U1212" s="77"/>
      <c r="V1212" s="77"/>
    </row>
    <row r="1213" spans="1:22" ht="15" customHeight="1" x14ac:dyDescent="0.2">
      <c r="A1213" s="65" t="str">
        <f t="shared" si="83"/>
        <v>Mess-Auswertetechn III GI15102012K71Greiwe/Gundlich</v>
      </c>
      <c r="B1213" s="17" t="s">
        <v>511</v>
      </c>
      <c r="C1213" s="63" t="s">
        <v>861</v>
      </c>
      <c r="D1213" s="63" t="s">
        <v>76</v>
      </c>
      <c r="E1213" s="63" t="s">
        <v>29</v>
      </c>
      <c r="F1213" s="83" t="s">
        <v>79</v>
      </c>
      <c r="G1213" s="63" t="s">
        <v>80</v>
      </c>
      <c r="H1213" s="64">
        <v>2012</v>
      </c>
      <c r="I1213" s="64">
        <v>7</v>
      </c>
      <c r="J1213" s="64">
        <v>1510</v>
      </c>
      <c r="K1213" s="63" t="s">
        <v>512</v>
      </c>
      <c r="L1213" s="63" t="s">
        <v>512</v>
      </c>
      <c r="M1213" s="63" t="s">
        <v>513</v>
      </c>
      <c r="N1213" s="95">
        <f>VLOOKUP($B1213,$A$2:$T$1829,14,FALSE)</f>
        <v>45370</v>
      </c>
      <c r="O1213" s="87" t="str">
        <f>VLOOKUP($B1213,$A$2:$T$1829,15,FALSE)</f>
        <v>A0-17</v>
      </c>
      <c r="P1213" s="96">
        <f>VLOOKUP($B1213,$A$2:$T$1829,16,FALSE)</f>
        <v>0.375</v>
      </c>
      <c r="Q1213" s="64">
        <v>120</v>
      </c>
      <c r="R1213" s="92"/>
      <c r="S1213" s="17"/>
      <c r="T1213" s="1"/>
      <c r="U1213" s="181"/>
      <c r="V1213" s="181"/>
    </row>
    <row r="1214" spans="1:22" ht="15" customHeight="1" x14ac:dyDescent="0.2">
      <c r="A1214" s="65" t="str">
        <f t="shared" si="83"/>
        <v>Messtechnik23112022RESLipphardt</v>
      </c>
      <c r="B1214" s="17" t="s">
        <v>1847</v>
      </c>
      <c r="C1214" s="16" t="s">
        <v>912</v>
      </c>
      <c r="D1214" s="70" t="s">
        <v>84</v>
      </c>
      <c r="E1214" s="16" t="s">
        <v>29</v>
      </c>
      <c r="F1214" s="199" t="s">
        <v>1694</v>
      </c>
      <c r="G1214" s="16" t="s">
        <v>1695</v>
      </c>
      <c r="H1214" s="72">
        <v>2022</v>
      </c>
      <c r="I1214" s="16">
        <v>3</v>
      </c>
      <c r="J1214" s="228">
        <v>2311</v>
      </c>
      <c r="K1214" s="16" t="s">
        <v>514</v>
      </c>
      <c r="L1214" s="16" t="s">
        <v>514</v>
      </c>
      <c r="M1214" s="16" t="s">
        <v>1527</v>
      </c>
      <c r="N1214" s="22">
        <f>VLOOKUP($B1214,$A$2:$T$3321,14,FALSE)</f>
        <v>45324</v>
      </c>
      <c r="O1214" s="35" t="str">
        <f>VLOOKUP($B1214,$A$2:$T$3321,15,FALSE)</f>
        <v>D3-16,D3-33</v>
      </c>
      <c r="P1214" s="23">
        <f>VLOOKUP($B1214,$A$2:$T$3321,16,FALSE)</f>
        <v>0.54166666666666663</v>
      </c>
      <c r="Q1214" s="16">
        <v>90</v>
      </c>
      <c r="R1214" s="17"/>
      <c r="S1214" s="17"/>
      <c r="T1214" s="192"/>
      <c r="U1214" s="6"/>
      <c r="V1214" s="6"/>
    </row>
    <row r="1215" spans="1:22" ht="15" customHeight="1" x14ac:dyDescent="0.2">
      <c r="A1215" s="25" t="str">
        <f t="shared" si="83"/>
        <v>Messtechnik20512019748Lipphardt</v>
      </c>
      <c r="B1215" s="192"/>
      <c r="C1215" s="52" t="s">
        <v>912</v>
      </c>
      <c r="D1215" s="79" t="s">
        <v>40</v>
      </c>
      <c r="E1215" s="52" t="s">
        <v>29</v>
      </c>
      <c r="F1215" s="200">
        <v>748</v>
      </c>
      <c r="G1215" s="52" t="s">
        <v>46</v>
      </c>
      <c r="H1215" s="81">
        <v>2019</v>
      </c>
      <c r="I1215" s="52">
        <v>3</v>
      </c>
      <c r="J1215" s="52">
        <v>2051</v>
      </c>
      <c r="K1215" s="52" t="s">
        <v>514</v>
      </c>
      <c r="L1215" s="52" t="s">
        <v>514</v>
      </c>
      <c r="M1215" s="52" t="s">
        <v>1527</v>
      </c>
      <c r="N1215" s="14">
        <v>45324</v>
      </c>
      <c r="O1215" s="30" t="s">
        <v>2162</v>
      </c>
      <c r="P1215" s="31">
        <v>0.54166666666666663</v>
      </c>
      <c r="Q1215" s="52">
        <v>90</v>
      </c>
      <c r="R1215" s="6"/>
      <c r="S1215" s="6"/>
      <c r="T1215" s="77"/>
      <c r="U1215" s="24"/>
      <c r="V1215" s="24"/>
    </row>
    <row r="1216" spans="1:22" s="1" customFormat="1" ht="15" customHeight="1" x14ac:dyDescent="0.2">
      <c r="A1216" s="65" t="str">
        <f t="shared" si="83"/>
        <v>Messtechnik20512019H48Lipphardt</v>
      </c>
      <c r="B1216" s="17" t="s">
        <v>1847</v>
      </c>
      <c r="C1216" s="16" t="s">
        <v>912</v>
      </c>
      <c r="D1216" s="70" t="s">
        <v>40</v>
      </c>
      <c r="E1216" s="16" t="s">
        <v>29</v>
      </c>
      <c r="F1216" s="199" t="s">
        <v>58</v>
      </c>
      <c r="G1216" s="16" t="s">
        <v>1399</v>
      </c>
      <c r="H1216" s="72">
        <v>2019</v>
      </c>
      <c r="I1216" s="16">
        <v>5</v>
      </c>
      <c r="J1216" s="16">
        <v>2051</v>
      </c>
      <c r="K1216" s="16" t="s">
        <v>514</v>
      </c>
      <c r="L1216" s="16" t="s">
        <v>514</v>
      </c>
      <c r="M1216" s="16" t="s">
        <v>1527</v>
      </c>
      <c r="N1216" s="22">
        <f>VLOOKUP($B1216,$A$2:$T$3321,14,FALSE)</f>
        <v>45324</v>
      </c>
      <c r="O1216" s="35" t="str">
        <f>VLOOKUP($B1216,$A$2:$T$3321,15,FALSE)</f>
        <v>D3-16,D3-33</v>
      </c>
      <c r="P1216" s="23">
        <f>VLOOKUP($B1216,$A$2:$T$3321,16,FALSE)</f>
        <v>0.54166666666666663</v>
      </c>
      <c r="Q1216" s="17">
        <v>90</v>
      </c>
      <c r="R1216" s="17"/>
      <c r="S1216" s="17"/>
      <c r="T1216" s="192"/>
      <c r="U1216" s="181"/>
      <c r="V1216" s="181"/>
    </row>
    <row r="1217" spans="1:22" ht="15" customHeight="1" x14ac:dyDescent="0.2">
      <c r="A1217" s="65" t="str">
        <f t="shared" si="83"/>
        <v>Messtechnik20712019WIELipphardt</v>
      </c>
      <c r="B1217" s="17" t="s">
        <v>1847</v>
      </c>
      <c r="C1217" s="16" t="s">
        <v>912</v>
      </c>
      <c r="D1217" s="70" t="s">
        <v>17</v>
      </c>
      <c r="E1217" s="16" t="s">
        <v>29</v>
      </c>
      <c r="F1217" s="71" t="s">
        <v>55</v>
      </c>
      <c r="G1217" s="18" t="s">
        <v>56</v>
      </c>
      <c r="H1217" s="72">
        <v>2019</v>
      </c>
      <c r="I1217" s="16">
        <v>3</v>
      </c>
      <c r="J1217" s="16">
        <v>2071</v>
      </c>
      <c r="K1217" s="16" t="s">
        <v>514</v>
      </c>
      <c r="L1217" s="16" t="s">
        <v>514</v>
      </c>
      <c r="M1217" s="16" t="s">
        <v>1527</v>
      </c>
      <c r="N1217" s="22">
        <f>VLOOKUP($B1217,$A$2:$T$3321,14,FALSE)</f>
        <v>45324</v>
      </c>
      <c r="O1217" s="35" t="str">
        <f>VLOOKUP($B1217,$A$2:$T$3321,15,FALSE)</f>
        <v>D3-16,D3-33</v>
      </c>
      <c r="P1217" s="23">
        <f>VLOOKUP($B1217,$A$2:$T$3321,16,FALSE)</f>
        <v>0.54166666666666663</v>
      </c>
      <c r="Q1217" s="17">
        <v>90</v>
      </c>
      <c r="R1217" s="17"/>
      <c r="S1217" s="17"/>
      <c r="T1217" s="187"/>
      <c r="U1217" s="17"/>
      <c r="V1217" s="17"/>
    </row>
    <row r="1218" spans="1:22" ht="15" customHeight="1" x14ac:dyDescent="0.2">
      <c r="A1218" s="17" t="str">
        <f t="shared" si="83"/>
        <v>Messtechnik mit Laborübung34212018UMTDridiger</v>
      </c>
      <c r="B1218" s="17" t="s">
        <v>1693</v>
      </c>
      <c r="C1218" s="16" t="s">
        <v>859</v>
      </c>
      <c r="D1218" s="137" t="s">
        <v>84</v>
      </c>
      <c r="E1218" s="137" t="s">
        <v>29</v>
      </c>
      <c r="F1218" s="202" t="s">
        <v>114</v>
      </c>
      <c r="G1218" s="18" t="s">
        <v>115</v>
      </c>
      <c r="H1218" s="20">
        <v>2018</v>
      </c>
      <c r="I1218" s="21">
        <v>5</v>
      </c>
      <c r="J1218" s="16">
        <v>3421</v>
      </c>
      <c r="K1218" s="16" t="s">
        <v>1692</v>
      </c>
      <c r="L1218" s="16" t="s">
        <v>1692</v>
      </c>
      <c r="M1218" s="16" t="s">
        <v>145</v>
      </c>
      <c r="N1218" s="138"/>
      <c r="O1218" s="17" t="s">
        <v>1449</v>
      </c>
      <c r="P1218" s="23"/>
      <c r="Q1218" s="17"/>
      <c r="R1218" s="17"/>
      <c r="S1218" s="17"/>
      <c r="T1218" s="6"/>
      <c r="U1218" s="17"/>
      <c r="V1218" s="17"/>
    </row>
    <row r="1219" spans="1:22" ht="15" customHeight="1" x14ac:dyDescent="0.2">
      <c r="A1219" s="17" t="str">
        <f t="shared" si="83"/>
        <v>Messtechnik mit Laborübung34212018298Dridiger</v>
      </c>
      <c r="B1219" s="17" t="s">
        <v>1693</v>
      </c>
      <c r="C1219" s="16" t="s">
        <v>859</v>
      </c>
      <c r="D1219" s="137" t="s">
        <v>84</v>
      </c>
      <c r="E1219" s="137" t="s">
        <v>29</v>
      </c>
      <c r="F1219" s="202">
        <v>298</v>
      </c>
      <c r="G1219" s="18" t="s">
        <v>118</v>
      </c>
      <c r="H1219" s="20">
        <v>2018</v>
      </c>
      <c r="I1219" s="21">
        <v>5</v>
      </c>
      <c r="J1219" s="16">
        <v>3421</v>
      </c>
      <c r="K1219" s="16" t="s">
        <v>1692</v>
      </c>
      <c r="L1219" s="16" t="s">
        <v>1692</v>
      </c>
      <c r="M1219" s="16" t="s">
        <v>145</v>
      </c>
      <c r="N1219" s="138"/>
      <c r="O1219" s="17" t="s">
        <v>1449</v>
      </c>
      <c r="P1219" s="23"/>
      <c r="Q1219" s="17"/>
      <c r="R1219" s="17"/>
      <c r="S1219" s="17"/>
      <c r="T1219" s="6"/>
      <c r="U1219" s="17"/>
      <c r="V1219" s="17"/>
    </row>
    <row r="1220" spans="1:22" ht="15" customHeight="1" x14ac:dyDescent="0.2">
      <c r="A1220" s="17" t="str">
        <f t="shared" si="83"/>
        <v>Messtechnik mit Laborübung34212018K58Dridiger</v>
      </c>
      <c r="B1220" s="17" t="s">
        <v>1693</v>
      </c>
      <c r="C1220" s="16" t="s">
        <v>859</v>
      </c>
      <c r="D1220" s="137" t="s">
        <v>84</v>
      </c>
      <c r="E1220" s="137" t="s">
        <v>29</v>
      </c>
      <c r="F1220" s="202" t="s">
        <v>119</v>
      </c>
      <c r="G1220" s="18" t="s">
        <v>118</v>
      </c>
      <c r="H1220" s="20">
        <v>2018</v>
      </c>
      <c r="I1220" s="21">
        <v>7</v>
      </c>
      <c r="J1220" s="16">
        <v>3421</v>
      </c>
      <c r="K1220" s="16" t="s">
        <v>1692</v>
      </c>
      <c r="L1220" s="16" t="s">
        <v>1692</v>
      </c>
      <c r="M1220" s="16" t="s">
        <v>145</v>
      </c>
      <c r="N1220" s="138"/>
      <c r="O1220" s="17" t="s">
        <v>1449</v>
      </c>
      <c r="P1220" s="23"/>
      <c r="Q1220" s="16"/>
      <c r="R1220" s="17"/>
      <c r="S1220" s="17"/>
      <c r="T1220" s="6"/>
      <c r="U1220" s="17"/>
      <c r="V1220" s="17"/>
    </row>
    <row r="1221" spans="1:22" ht="15" customHeight="1" x14ac:dyDescent="0.2">
      <c r="A1221" s="6" t="str">
        <f t="shared" si="83"/>
        <v>Messtechnik mit Laborübung34212018758Dridiger</v>
      </c>
      <c r="B1221" s="6"/>
      <c r="C1221" s="52" t="s">
        <v>859</v>
      </c>
      <c r="D1221" s="26" t="s">
        <v>84</v>
      </c>
      <c r="E1221" s="26" t="s">
        <v>29</v>
      </c>
      <c r="F1221" s="27">
        <v>758</v>
      </c>
      <c r="G1221" s="26" t="s">
        <v>783</v>
      </c>
      <c r="H1221" s="28">
        <v>2018</v>
      </c>
      <c r="I1221" s="29">
        <v>5</v>
      </c>
      <c r="J1221" s="29">
        <v>3421</v>
      </c>
      <c r="K1221" s="26" t="s">
        <v>1692</v>
      </c>
      <c r="L1221" s="26" t="s">
        <v>1692</v>
      </c>
      <c r="M1221" s="26" t="s">
        <v>145</v>
      </c>
      <c r="N1221" s="14"/>
      <c r="O1221" s="30" t="s">
        <v>1449</v>
      </c>
      <c r="P1221" s="31"/>
      <c r="Q1221" s="6"/>
      <c r="R1221" s="6"/>
      <c r="S1221" s="6"/>
      <c r="T1221" s="252"/>
      <c r="U1221" s="181"/>
      <c r="V1221" s="181"/>
    </row>
    <row r="1222" spans="1:22" ht="15" customHeight="1" x14ac:dyDescent="0.2">
      <c r="A1222" s="269" t="str">
        <f t="shared" si="83"/>
        <v>Methoden der Verkehrsplanung35312020F04Mühlenbruch</v>
      </c>
      <c r="B1222" s="269" t="s">
        <v>1069</v>
      </c>
      <c r="C1222" s="346" t="s">
        <v>1449</v>
      </c>
      <c r="D1222" s="346" t="s">
        <v>40</v>
      </c>
      <c r="E1222" s="346" t="s">
        <v>29</v>
      </c>
      <c r="F1222" s="346" t="s">
        <v>53</v>
      </c>
      <c r="G1222" s="346" t="s">
        <v>54</v>
      </c>
      <c r="H1222" s="346">
        <v>2020</v>
      </c>
      <c r="I1222" s="346">
        <v>6</v>
      </c>
      <c r="J1222" s="97">
        <v>3531</v>
      </c>
      <c r="K1222" s="97" t="s">
        <v>865</v>
      </c>
      <c r="L1222" s="97" t="s">
        <v>865</v>
      </c>
      <c r="M1222" s="97" t="s">
        <v>394</v>
      </c>
      <c r="N1222" s="84"/>
      <c r="O1222" s="84" t="s">
        <v>1449</v>
      </c>
      <c r="P1222" s="84"/>
      <c r="Q1222" s="84"/>
      <c r="R1222" s="84"/>
      <c r="S1222" s="84"/>
      <c r="T1222" s="84"/>
      <c r="U1222" s="17"/>
      <c r="V1222" s="17"/>
    </row>
    <row r="1223" spans="1:22" ht="15" customHeight="1" x14ac:dyDescent="0.2">
      <c r="A1223" s="17" t="str">
        <f t="shared" si="83"/>
        <v>Methoden der Verkehrsplanung35312018298Mühlenbruch</v>
      </c>
      <c r="B1223" s="17" t="s">
        <v>1069</v>
      </c>
      <c r="C1223" s="16" t="s">
        <v>932</v>
      </c>
      <c r="D1223" s="137" t="s">
        <v>84</v>
      </c>
      <c r="E1223" s="137" t="s">
        <v>29</v>
      </c>
      <c r="F1223" s="202">
        <v>298</v>
      </c>
      <c r="G1223" s="18" t="s">
        <v>118</v>
      </c>
      <c r="H1223" s="20">
        <v>2018</v>
      </c>
      <c r="I1223" s="21">
        <v>6</v>
      </c>
      <c r="J1223" s="16">
        <v>3531</v>
      </c>
      <c r="K1223" s="16" t="s">
        <v>865</v>
      </c>
      <c r="L1223" s="16" t="s">
        <v>865</v>
      </c>
      <c r="M1223" s="16" t="s">
        <v>394</v>
      </c>
      <c r="N1223" s="138"/>
      <c r="O1223" s="17" t="str">
        <f>VLOOKUP($B1223,$A$2:$T$2258,15,FALSE)</f>
        <v>Portfolio</v>
      </c>
      <c r="P1223" s="23"/>
      <c r="Q1223" s="17"/>
      <c r="R1223" s="17"/>
      <c r="S1223" s="17"/>
      <c r="T1223" s="6"/>
      <c r="U1223" s="17"/>
      <c r="V1223" s="17"/>
    </row>
    <row r="1224" spans="1:22" ht="15" customHeight="1" x14ac:dyDescent="0.2">
      <c r="A1224" s="65" t="str">
        <f t="shared" si="83"/>
        <v>Methoden der Verkehrsplanung35312018UMTMühlenbruch/Seipel</v>
      </c>
      <c r="B1224" s="84" t="s">
        <v>1069</v>
      </c>
      <c r="C1224" s="97" t="s">
        <v>932</v>
      </c>
      <c r="D1224" s="97" t="s">
        <v>84</v>
      </c>
      <c r="E1224" s="97" t="s">
        <v>29</v>
      </c>
      <c r="F1224" s="172" t="s">
        <v>114</v>
      </c>
      <c r="G1224" s="97" t="s">
        <v>115</v>
      </c>
      <c r="H1224" s="97">
        <v>2018</v>
      </c>
      <c r="I1224" s="97">
        <v>6</v>
      </c>
      <c r="J1224" s="97">
        <v>3531</v>
      </c>
      <c r="K1224" s="97" t="s">
        <v>865</v>
      </c>
      <c r="L1224" s="97" t="s">
        <v>865</v>
      </c>
      <c r="M1224" s="97" t="s">
        <v>440</v>
      </c>
      <c r="N1224" s="84"/>
      <c r="O1224" s="84" t="str">
        <f>VLOOKUP($B1224,$A$2:$T$1829,15,FALSE)</f>
        <v>Portfolio</v>
      </c>
      <c r="P1224" s="84"/>
      <c r="Q1224" s="84"/>
      <c r="R1224" s="84"/>
      <c r="S1224" s="17"/>
      <c r="T1224" s="6"/>
      <c r="U1224" s="15"/>
      <c r="V1224" s="15"/>
    </row>
    <row r="1225" spans="1:22" ht="15" customHeight="1" x14ac:dyDescent="0.2">
      <c r="A1225" s="65" t="str">
        <f t="shared" si="83"/>
        <v>Methoden in der Erwachsenenbildung41812019IBMGeiger</v>
      </c>
      <c r="B1225" s="179" t="s">
        <v>1318</v>
      </c>
      <c r="C1225" s="262" t="s">
        <v>1164</v>
      </c>
      <c r="D1225" s="228" t="s">
        <v>17</v>
      </c>
      <c r="E1225" s="228" t="s">
        <v>29</v>
      </c>
      <c r="F1225" s="260" t="s">
        <v>1047</v>
      </c>
      <c r="G1225" s="262" t="s">
        <v>1048</v>
      </c>
      <c r="H1225" s="255">
        <v>2019</v>
      </c>
      <c r="I1225" s="228">
        <v>8</v>
      </c>
      <c r="J1225" s="280">
        <v>4181</v>
      </c>
      <c r="K1225" s="262" t="s">
        <v>1171</v>
      </c>
      <c r="L1225" s="262" t="s">
        <v>1171</v>
      </c>
      <c r="M1225" s="227" t="s">
        <v>399</v>
      </c>
      <c r="N1225" s="206"/>
      <c r="O1225" s="207" t="str">
        <f>VLOOKUP($B1225,$A$2:$T$1829,15,FALSE)</f>
        <v>Hausarbeit/Referat mit mündlicher Prüfung</v>
      </c>
      <c r="P1225" s="208"/>
      <c r="Q1225" s="238"/>
      <c r="R1225" s="242"/>
      <c r="S1225" s="179"/>
      <c r="T1225" s="181"/>
      <c r="U1225" s="24"/>
      <c r="V1225" s="24"/>
    </row>
    <row r="1226" spans="1:22" ht="15" customHeight="1" x14ac:dyDescent="0.2">
      <c r="A1226" s="25" t="str">
        <f t="shared" si="83"/>
        <v>Methoden in der Erwachsenenbildung41812019A67Geiger</v>
      </c>
      <c r="B1226" s="181"/>
      <c r="C1226" s="250" t="s">
        <v>1164</v>
      </c>
      <c r="D1226" s="234" t="s">
        <v>17</v>
      </c>
      <c r="E1226" s="234" t="s">
        <v>29</v>
      </c>
      <c r="F1226" s="257" t="s">
        <v>90</v>
      </c>
      <c r="G1226" s="250" t="s">
        <v>91</v>
      </c>
      <c r="H1226" s="258">
        <v>2019</v>
      </c>
      <c r="I1226" s="234">
        <v>5</v>
      </c>
      <c r="J1226" s="251">
        <v>4181</v>
      </c>
      <c r="K1226" s="250" t="s">
        <v>1171</v>
      </c>
      <c r="L1226" s="250" t="s">
        <v>1171</v>
      </c>
      <c r="M1226" s="219" t="s">
        <v>399</v>
      </c>
      <c r="N1226" s="223"/>
      <c r="O1226" s="191" t="s">
        <v>1164</v>
      </c>
      <c r="P1226" s="224"/>
      <c r="Q1226" s="222"/>
      <c r="R1226" s="232"/>
      <c r="S1226" s="181"/>
      <c r="T1226" s="84"/>
      <c r="U1226" s="15"/>
      <c r="V1226" s="15"/>
    </row>
    <row r="1227" spans="1:22" ht="15" customHeight="1" x14ac:dyDescent="0.2">
      <c r="A1227" s="65" t="str">
        <f t="shared" si="83"/>
        <v>Methoden Verkehrsplanung35312016F04Mühlenbruch/Seipel</v>
      </c>
      <c r="B1227" s="17" t="s">
        <v>1069</v>
      </c>
      <c r="C1227" s="18" t="s">
        <v>942</v>
      </c>
      <c r="D1227" s="19" t="s">
        <v>40</v>
      </c>
      <c r="E1227" s="18" t="s">
        <v>29</v>
      </c>
      <c r="F1227" s="19" t="s">
        <v>53</v>
      </c>
      <c r="G1227" s="18" t="s">
        <v>54</v>
      </c>
      <c r="H1227" s="20">
        <v>2016</v>
      </c>
      <c r="I1227" s="21">
        <v>6</v>
      </c>
      <c r="J1227" s="21">
        <v>3531</v>
      </c>
      <c r="K1227" s="18" t="s">
        <v>516</v>
      </c>
      <c r="L1227" s="18" t="s">
        <v>516</v>
      </c>
      <c r="M1227" s="18" t="s">
        <v>440</v>
      </c>
      <c r="N1227" s="22"/>
      <c r="O1227" s="35" t="s">
        <v>942</v>
      </c>
      <c r="P1227" s="23"/>
      <c r="Q1227" s="17"/>
      <c r="R1227" s="17"/>
      <c r="S1227" s="17"/>
      <c r="T1227" s="6"/>
      <c r="U1227" s="181"/>
      <c r="V1227" s="181"/>
    </row>
    <row r="1228" spans="1:22" ht="15" customHeight="1" x14ac:dyDescent="0.2">
      <c r="A1228" s="25" t="str">
        <f t="shared" si="83"/>
        <v>Methoden Verkehrsplanung35312018758Mühlenbruch/Seipel</v>
      </c>
      <c r="B1228" s="6"/>
      <c r="C1228" s="26" t="s">
        <v>932</v>
      </c>
      <c r="D1228" s="40" t="s">
        <v>84</v>
      </c>
      <c r="E1228" s="26" t="s">
        <v>29</v>
      </c>
      <c r="F1228" s="27">
        <v>758</v>
      </c>
      <c r="G1228" s="26" t="s">
        <v>121</v>
      </c>
      <c r="H1228" s="28">
        <v>2018</v>
      </c>
      <c r="I1228" s="29">
        <v>6</v>
      </c>
      <c r="J1228" s="29">
        <v>3531</v>
      </c>
      <c r="K1228" s="26" t="s">
        <v>516</v>
      </c>
      <c r="L1228" s="26" t="s">
        <v>516</v>
      </c>
      <c r="M1228" s="26" t="s">
        <v>440</v>
      </c>
      <c r="N1228" s="14"/>
      <c r="O1228" s="30" t="s">
        <v>859</v>
      </c>
      <c r="P1228" s="51"/>
      <c r="Q1228" s="6"/>
      <c r="R1228" s="6"/>
      <c r="S1228" s="6"/>
      <c r="T1228" s="181"/>
      <c r="U1228" s="17"/>
      <c r="V1228" s="17"/>
    </row>
    <row r="1229" spans="1:22" s="225" customFormat="1" ht="15" customHeight="1" x14ac:dyDescent="0.2">
      <c r="A1229" s="65" t="str">
        <f t="shared" si="83"/>
        <v>Methoden Verkehrsplanung35312018K58Mühlenbruch/Seipel</v>
      </c>
      <c r="B1229" s="17" t="s">
        <v>1069</v>
      </c>
      <c r="C1229" s="97" t="s">
        <v>932</v>
      </c>
      <c r="D1229" s="39" t="s">
        <v>84</v>
      </c>
      <c r="E1229" s="18" t="s">
        <v>29</v>
      </c>
      <c r="F1229" s="19" t="s">
        <v>119</v>
      </c>
      <c r="G1229" s="18" t="s">
        <v>120</v>
      </c>
      <c r="H1229" s="20">
        <v>2018</v>
      </c>
      <c r="I1229" s="21">
        <v>8</v>
      </c>
      <c r="J1229" s="21">
        <v>3531</v>
      </c>
      <c r="K1229" s="18" t="s">
        <v>516</v>
      </c>
      <c r="L1229" s="18" t="s">
        <v>516</v>
      </c>
      <c r="M1229" s="18" t="s">
        <v>440</v>
      </c>
      <c r="N1229" s="22"/>
      <c r="O1229" s="35" t="str">
        <f>VLOOKUP($B1229,$A$2:$T$1829,15,FALSE)</f>
        <v>Portfolio</v>
      </c>
      <c r="P1229" s="56"/>
      <c r="Q1229" s="17"/>
      <c r="R1229" s="17"/>
      <c r="S1229" s="17"/>
      <c r="T1229" s="15"/>
      <c r="U1229" s="15"/>
      <c r="V1229" s="15"/>
    </row>
    <row r="1230" spans="1:22" ht="15" customHeight="1" x14ac:dyDescent="0.2">
      <c r="A1230" s="25" t="str">
        <f t="shared" si="83"/>
        <v>Mikrocontroller42912019757Coersmeier</v>
      </c>
      <c r="B1230" s="6"/>
      <c r="C1230" s="26" t="s">
        <v>1967</v>
      </c>
      <c r="D1230" s="40" t="s">
        <v>28</v>
      </c>
      <c r="E1230" s="26" t="s">
        <v>29</v>
      </c>
      <c r="F1230" s="27">
        <v>757</v>
      </c>
      <c r="G1230" s="26" t="s">
        <v>32</v>
      </c>
      <c r="H1230" s="28">
        <v>2019</v>
      </c>
      <c r="I1230" s="29">
        <v>4</v>
      </c>
      <c r="J1230" s="29">
        <v>4291</v>
      </c>
      <c r="K1230" s="26" t="s">
        <v>970</v>
      </c>
      <c r="L1230" s="26" t="s">
        <v>970</v>
      </c>
      <c r="M1230" s="26" t="s">
        <v>52</v>
      </c>
      <c r="N1230" s="14">
        <v>45373</v>
      </c>
      <c r="O1230" s="30" t="s">
        <v>1126</v>
      </c>
      <c r="P1230" s="31">
        <v>0.54166666666666663</v>
      </c>
      <c r="Q1230" s="32">
        <v>120</v>
      </c>
      <c r="R1230" s="32"/>
      <c r="S1230" s="6"/>
      <c r="T1230" s="17"/>
      <c r="U1230" s="17"/>
      <c r="V1230" s="17"/>
    </row>
    <row r="1231" spans="1:22" ht="15" customHeight="1" x14ac:dyDescent="0.2">
      <c r="A1231" s="65" t="str">
        <f t="shared" si="83"/>
        <v>Mikrocontroller42912019K57Coersmeier</v>
      </c>
      <c r="B1231" s="17" t="s">
        <v>971</v>
      </c>
      <c r="C1231" s="18" t="s">
        <v>1967</v>
      </c>
      <c r="D1231" s="39" t="s">
        <v>28</v>
      </c>
      <c r="E1231" s="18" t="s">
        <v>29</v>
      </c>
      <c r="F1231" s="19" t="s">
        <v>35</v>
      </c>
      <c r="G1231" s="18" t="s">
        <v>36</v>
      </c>
      <c r="H1231" s="20">
        <v>2019</v>
      </c>
      <c r="I1231" s="21">
        <v>6</v>
      </c>
      <c r="J1231" s="21">
        <v>4291</v>
      </c>
      <c r="K1231" s="18" t="s">
        <v>970</v>
      </c>
      <c r="L1231" s="18" t="s">
        <v>970</v>
      </c>
      <c r="M1231" s="18" t="s">
        <v>52</v>
      </c>
      <c r="N1231" s="22">
        <f>VLOOKUP($B1231,$A$2:$T$1829,14,FALSE)</f>
        <v>45373</v>
      </c>
      <c r="O1231" s="41" t="str">
        <f>VLOOKUP($B1231,$A$2:$T$1829,15,FALSE)</f>
        <v>C7-09</v>
      </c>
      <c r="P1231" s="23">
        <f>VLOOKUP($B1231,$A$2:$T$1829,16,FALSE)</f>
        <v>0.54166666666666663</v>
      </c>
      <c r="Q1231" s="36">
        <v>120</v>
      </c>
      <c r="R1231" s="36"/>
      <c r="S1231" s="17"/>
      <c r="T1231" s="17"/>
      <c r="U1231" s="17"/>
      <c r="V1231" s="17"/>
    </row>
    <row r="1232" spans="1:22" ht="15" customHeight="1" x14ac:dyDescent="0.2">
      <c r="A1232" s="65" t="str">
        <f t="shared" si="83"/>
        <v>Mikrocontroller21012019779Coersmeier</v>
      </c>
      <c r="B1232" s="17" t="s">
        <v>971</v>
      </c>
      <c r="C1232" s="18" t="s">
        <v>1999</v>
      </c>
      <c r="D1232" s="39" t="s">
        <v>40</v>
      </c>
      <c r="E1232" s="18" t="s">
        <v>29</v>
      </c>
      <c r="F1232" s="197">
        <v>779</v>
      </c>
      <c r="G1232" s="18" t="s">
        <v>51</v>
      </c>
      <c r="H1232" s="20">
        <v>2019</v>
      </c>
      <c r="I1232" s="21">
        <v>4</v>
      </c>
      <c r="J1232" s="21">
        <v>2101</v>
      </c>
      <c r="K1232" s="18" t="s">
        <v>970</v>
      </c>
      <c r="L1232" s="18" t="s">
        <v>977</v>
      </c>
      <c r="M1232" s="18" t="s">
        <v>52</v>
      </c>
      <c r="N1232" s="22">
        <f>VLOOKUP($B1232,$A$2:$T$1829,14,FALSE)</f>
        <v>45373</v>
      </c>
      <c r="O1232" s="41" t="str">
        <f>VLOOKUP($B1232,$A$2:$T$1829,15,FALSE)</f>
        <v>C7-09</v>
      </c>
      <c r="P1232" s="23">
        <f>VLOOKUP($B1232,$A$2:$T$1829,16,FALSE)</f>
        <v>0.54166666666666663</v>
      </c>
      <c r="Q1232" s="21">
        <v>120</v>
      </c>
      <c r="R1232" s="36"/>
      <c r="S1232" s="17"/>
      <c r="T1232" s="17"/>
      <c r="U1232" s="24"/>
      <c r="V1232" s="24"/>
    </row>
    <row r="1233" spans="1:22" ht="15" customHeight="1" x14ac:dyDescent="0.2">
      <c r="A1233" s="65" t="str">
        <f t="shared" si="83"/>
        <v>Mikrocontroller40212019748Coersmeier</v>
      </c>
      <c r="B1233" s="179" t="s">
        <v>971</v>
      </c>
      <c r="C1233" s="227" t="s">
        <v>1967</v>
      </c>
      <c r="D1233" s="290" t="s">
        <v>40</v>
      </c>
      <c r="E1233" s="227" t="s">
        <v>29</v>
      </c>
      <c r="F1233" s="236">
        <v>748</v>
      </c>
      <c r="G1233" s="227" t="s">
        <v>46</v>
      </c>
      <c r="H1233" s="237">
        <v>2019</v>
      </c>
      <c r="I1233" s="238">
        <v>5</v>
      </c>
      <c r="J1233" s="238">
        <v>4021</v>
      </c>
      <c r="K1233" s="227" t="s">
        <v>970</v>
      </c>
      <c r="L1233" s="227" t="s">
        <v>1242</v>
      </c>
      <c r="M1233" s="227" t="s">
        <v>52</v>
      </c>
      <c r="N1233" s="206">
        <f>VLOOKUP($B1233,$A$2:$T$1829,14,FALSE)</f>
        <v>45373</v>
      </c>
      <c r="O1233" s="239" t="str">
        <f>VLOOKUP($B1233,$A$2:$T$1829,15,FALSE)</f>
        <v>C7-09</v>
      </c>
      <c r="P1233" s="208">
        <f>VLOOKUP($B1233,$A$2:$T$1829,16,FALSE)</f>
        <v>0.54166666666666663</v>
      </c>
      <c r="Q1233" s="242">
        <v>120</v>
      </c>
      <c r="R1233" s="242"/>
      <c r="S1233" s="179"/>
      <c r="T1233" s="17"/>
      <c r="U1233" s="305"/>
      <c r="V1233" s="305"/>
    </row>
    <row r="1234" spans="1:22" s="171" customFormat="1" ht="15" customHeight="1" x14ac:dyDescent="0.2">
      <c r="A1234" s="65" t="str">
        <f t="shared" si="83"/>
        <v>Mikrocontroller40212019H48Coersmeier</v>
      </c>
      <c r="B1234" s="179" t="s">
        <v>971</v>
      </c>
      <c r="C1234" s="227" t="s">
        <v>1967</v>
      </c>
      <c r="D1234" s="290" t="s">
        <v>40</v>
      </c>
      <c r="E1234" s="227" t="s">
        <v>29</v>
      </c>
      <c r="F1234" s="236" t="s">
        <v>58</v>
      </c>
      <c r="G1234" s="227" t="s">
        <v>1399</v>
      </c>
      <c r="H1234" s="237">
        <v>2019</v>
      </c>
      <c r="I1234" s="238">
        <v>7</v>
      </c>
      <c r="J1234" s="238">
        <v>4021</v>
      </c>
      <c r="K1234" s="227" t="s">
        <v>970</v>
      </c>
      <c r="L1234" s="227" t="s">
        <v>1242</v>
      </c>
      <c r="M1234" s="227" t="s">
        <v>52</v>
      </c>
      <c r="N1234" s="206">
        <f>VLOOKUP($B1234,$A$2:$T$1829,14,FALSE)</f>
        <v>45373</v>
      </c>
      <c r="O1234" s="239" t="str">
        <f>VLOOKUP($B1234,$A$2:$T$1829,15,FALSE)</f>
        <v>C7-09</v>
      </c>
      <c r="P1234" s="208">
        <f>VLOOKUP($B1234,$A$2:$T$1829,16,FALSE)</f>
        <v>0.54166666666666663</v>
      </c>
      <c r="Q1234" s="242">
        <v>120</v>
      </c>
      <c r="R1234" s="242"/>
      <c r="S1234" s="179"/>
      <c r="T1234" s="17"/>
      <c r="U1234" s="181"/>
      <c r="V1234" s="181"/>
    </row>
    <row r="1235" spans="1:22" ht="15" customHeight="1" x14ac:dyDescent="0.2">
      <c r="A1235" s="65" t="str">
        <f t="shared" si="83"/>
        <v>Mikrocontroller21012019K79Coersmeier</v>
      </c>
      <c r="B1235" s="17" t="s">
        <v>971</v>
      </c>
      <c r="C1235" s="18" t="s">
        <v>1999</v>
      </c>
      <c r="D1235" s="39" t="s">
        <v>40</v>
      </c>
      <c r="E1235" s="18" t="s">
        <v>29</v>
      </c>
      <c r="F1235" s="197" t="s">
        <v>1393</v>
      </c>
      <c r="G1235" s="18" t="s">
        <v>1416</v>
      </c>
      <c r="H1235" s="20">
        <v>2019</v>
      </c>
      <c r="I1235" s="21">
        <v>6</v>
      </c>
      <c r="J1235" s="21">
        <v>2101</v>
      </c>
      <c r="K1235" s="18" t="s">
        <v>970</v>
      </c>
      <c r="L1235" s="18" t="s">
        <v>977</v>
      </c>
      <c r="M1235" s="18" t="s">
        <v>52</v>
      </c>
      <c r="N1235" s="22">
        <f>VLOOKUP($B1235,$A$2:$T$1829,14,FALSE)</f>
        <v>45373</v>
      </c>
      <c r="O1235" s="41" t="str">
        <f>VLOOKUP($B1235,$A$2:$T$1829,15,FALSE)</f>
        <v>C7-09</v>
      </c>
      <c r="P1235" s="23">
        <f>VLOOKUP($B1235,$A$2:$T$1829,16,FALSE)</f>
        <v>0.54166666666666663</v>
      </c>
      <c r="Q1235" s="21">
        <v>120</v>
      </c>
      <c r="R1235" s="36"/>
      <c r="S1235" s="17"/>
      <c r="T1235" s="17"/>
      <c r="U1235" s="129"/>
      <c r="V1235" s="129"/>
    </row>
    <row r="1236" spans="1:22" s="1" customFormat="1" ht="15" customHeight="1" x14ac:dyDescent="0.2">
      <c r="A1236" s="65" t="str">
        <f t="shared" si="83"/>
        <v>Mikroökonomie für WING20112019WIISommer</v>
      </c>
      <c r="B1236" s="84" t="s">
        <v>1392</v>
      </c>
      <c r="C1236" s="18" t="s">
        <v>912</v>
      </c>
      <c r="D1236" s="18" t="s">
        <v>40</v>
      </c>
      <c r="E1236" s="18" t="s">
        <v>29</v>
      </c>
      <c r="F1236" s="19" t="s">
        <v>48</v>
      </c>
      <c r="G1236" s="18" t="s">
        <v>49</v>
      </c>
      <c r="H1236" s="20">
        <v>2019</v>
      </c>
      <c r="I1236" s="21">
        <v>3</v>
      </c>
      <c r="J1236" s="21">
        <v>2011</v>
      </c>
      <c r="K1236" s="18" t="s">
        <v>1005</v>
      </c>
      <c r="L1236" s="18" t="s">
        <v>1005</v>
      </c>
      <c r="M1236" s="18" t="s">
        <v>175</v>
      </c>
      <c r="N1236" s="22">
        <f>VLOOKUP($B1236,$A$2:$T$2258,14,FALSE)</f>
        <v>45337</v>
      </c>
      <c r="O1236" s="41" t="str">
        <f>VLOOKUP($B1236,$A$2:$T$2258,15,FALSE)</f>
        <v>Blue Box, H9</v>
      </c>
      <c r="P1236" s="23">
        <f>VLOOKUP($B1236,$A$2:$T$2258,16,FALSE)</f>
        <v>0.5</v>
      </c>
      <c r="Q1236" s="21">
        <v>90</v>
      </c>
      <c r="R1236" s="36"/>
      <c r="S1236" s="17"/>
      <c r="T1236" s="179"/>
      <c r="U1236" s="179"/>
      <c r="V1236" s="179"/>
    </row>
    <row r="1237" spans="1:22" ht="15" customHeight="1" x14ac:dyDescent="0.2">
      <c r="A1237" s="65" t="str">
        <f t="shared" si="83"/>
        <v>Mikroökonomie für WING30212019WIESommer</v>
      </c>
      <c r="B1237" s="84" t="s">
        <v>1392</v>
      </c>
      <c r="C1237" s="227" t="s">
        <v>912</v>
      </c>
      <c r="D1237" s="227" t="s">
        <v>17</v>
      </c>
      <c r="E1237" s="227" t="s">
        <v>29</v>
      </c>
      <c r="F1237" s="241" t="s">
        <v>55</v>
      </c>
      <c r="G1237" s="227" t="s">
        <v>56</v>
      </c>
      <c r="H1237" s="237">
        <v>2019</v>
      </c>
      <c r="I1237" s="238">
        <v>5</v>
      </c>
      <c r="J1237" s="238">
        <v>3021</v>
      </c>
      <c r="K1237" s="227" t="s">
        <v>1005</v>
      </c>
      <c r="L1237" s="227" t="s">
        <v>1005</v>
      </c>
      <c r="M1237" s="18" t="s">
        <v>175</v>
      </c>
      <c r="N1237" s="206">
        <f>VLOOKUP($B1237,$A$2:$T$2258,14,FALSE)</f>
        <v>45337</v>
      </c>
      <c r="O1237" s="239" t="str">
        <f>VLOOKUP($B1237,$A$2:$T$2258,15,FALSE)</f>
        <v>Blue Box, H9</v>
      </c>
      <c r="P1237" s="208">
        <f>VLOOKUP($B1237,$A$2:$T$2258,16,FALSE)</f>
        <v>0.5</v>
      </c>
      <c r="Q1237" s="238">
        <v>90</v>
      </c>
      <c r="R1237" s="242"/>
      <c r="S1237" s="179"/>
      <c r="T1237" s="15"/>
      <c r="U1237" s="17"/>
      <c r="V1237" s="17"/>
    </row>
    <row r="1238" spans="1:22" ht="15" customHeight="1" x14ac:dyDescent="0.2">
      <c r="A1238" s="65" t="str">
        <f t="shared" si="83"/>
        <v>Mikroökonomie für WING20112019WIMSommer</v>
      </c>
      <c r="B1238" s="84" t="s">
        <v>1392</v>
      </c>
      <c r="C1238" s="18" t="s">
        <v>912</v>
      </c>
      <c r="D1238" s="18" t="s">
        <v>17</v>
      </c>
      <c r="E1238" s="18" t="s">
        <v>29</v>
      </c>
      <c r="F1238" s="19" t="s">
        <v>82</v>
      </c>
      <c r="G1238" s="18" t="s">
        <v>83</v>
      </c>
      <c r="H1238" s="20">
        <v>2019</v>
      </c>
      <c r="I1238" s="21">
        <v>3</v>
      </c>
      <c r="J1238" s="21">
        <v>2011</v>
      </c>
      <c r="K1238" s="18" t="s">
        <v>1005</v>
      </c>
      <c r="L1238" s="18" t="s">
        <v>1005</v>
      </c>
      <c r="M1238" s="18" t="s">
        <v>175</v>
      </c>
      <c r="N1238" s="22">
        <f>VLOOKUP($B1238,$A$2:$T$2258,14,FALSE)</f>
        <v>45337</v>
      </c>
      <c r="O1238" s="41" t="str">
        <f>VLOOKUP($B1238,$A$2:$T$2258,15,FALSE)</f>
        <v>Blue Box, H9</v>
      </c>
      <c r="P1238" s="23">
        <f>VLOOKUP($B1238,$A$2:$T$2258,16,FALSE)</f>
        <v>0.5</v>
      </c>
      <c r="Q1238" s="36">
        <v>90</v>
      </c>
      <c r="R1238" s="36"/>
      <c r="S1238" s="17"/>
      <c r="T1238" s="181"/>
      <c r="U1238" s="179"/>
      <c r="V1238" s="179"/>
    </row>
    <row r="1239" spans="1:22" ht="15" customHeight="1" x14ac:dyDescent="0.2">
      <c r="A1239" s="65" t="str">
        <f t="shared" si="83"/>
        <v>Mikroökonomie für WING20112019WIBSommer</v>
      </c>
      <c r="B1239" s="84" t="s">
        <v>1392</v>
      </c>
      <c r="C1239" s="18" t="s">
        <v>912</v>
      </c>
      <c r="D1239" s="18" t="s">
        <v>28</v>
      </c>
      <c r="E1239" s="18" t="s">
        <v>29</v>
      </c>
      <c r="F1239" s="19" t="s">
        <v>101</v>
      </c>
      <c r="G1239" s="18" t="s">
        <v>102</v>
      </c>
      <c r="H1239" s="20">
        <v>2019</v>
      </c>
      <c r="I1239" s="21">
        <v>3</v>
      </c>
      <c r="J1239" s="21">
        <v>2011</v>
      </c>
      <c r="K1239" s="18" t="s">
        <v>1005</v>
      </c>
      <c r="L1239" s="18" t="s">
        <v>1005</v>
      </c>
      <c r="M1239" s="18" t="s">
        <v>175</v>
      </c>
      <c r="N1239" s="22">
        <f>VLOOKUP($B1239,$A$2:$T$2258,14,FALSE)</f>
        <v>45337</v>
      </c>
      <c r="O1239" s="41" t="str">
        <f>VLOOKUP($B1239,$A$2:$T$2258,15,FALSE)</f>
        <v>Blue Box, H9</v>
      </c>
      <c r="P1239" s="23">
        <f>VLOOKUP($B1239,$A$2:$T$2258,16,FALSE)</f>
        <v>0.5</v>
      </c>
      <c r="Q1239" s="36">
        <v>90</v>
      </c>
      <c r="R1239" s="36"/>
      <c r="S1239" s="17"/>
      <c r="T1239" s="6"/>
      <c r="U1239" s="181"/>
      <c r="V1239" s="181"/>
    </row>
    <row r="1240" spans="1:22" ht="15" customHeight="1" x14ac:dyDescent="0.2">
      <c r="A1240" s="25" t="str">
        <f t="shared" si="83"/>
        <v>Mitarbeiterführung30112019A67Fechtner/Böttcher</v>
      </c>
      <c r="B1240" s="181"/>
      <c r="C1240" s="219" t="s">
        <v>1550</v>
      </c>
      <c r="D1240" s="219" t="s">
        <v>17</v>
      </c>
      <c r="E1240" s="219" t="s">
        <v>29</v>
      </c>
      <c r="F1240" s="220" t="s">
        <v>90</v>
      </c>
      <c r="G1240" s="219" t="s">
        <v>91</v>
      </c>
      <c r="H1240" s="221">
        <v>2019</v>
      </c>
      <c r="I1240" s="222">
        <v>5</v>
      </c>
      <c r="J1240" s="222">
        <v>3011</v>
      </c>
      <c r="K1240" s="219" t="s">
        <v>1319</v>
      </c>
      <c r="L1240" s="219" t="s">
        <v>1319</v>
      </c>
      <c r="M1240" s="219" t="s">
        <v>1729</v>
      </c>
      <c r="N1240" s="223">
        <v>45328</v>
      </c>
      <c r="O1240" s="191" t="s">
        <v>2151</v>
      </c>
      <c r="P1240" s="224">
        <v>0.5</v>
      </c>
      <c r="Q1240" s="232">
        <v>90</v>
      </c>
      <c r="R1240" s="232"/>
      <c r="S1240" s="259"/>
      <c r="T1240" s="6"/>
      <c r="U1240" s="6"/>
      <c r="V1240" s="6"/>
    </row>
    <row r="1241" spans="1:22" ht="15" customHeight="1" x14ac:dyDescent="0.2">
      <c r="A1241" s="25" t="str">
        <f t="shared" si="83"/>
        <v>Mitarbeiterführung im internationalen Kontext30112019IBMGieselmann</v>
      </c>
      <c r="B1241" s="181"/>
      <c r="C1241" s="250" t="s">
        <v>1726</v>
      </c>
      <c r="D1241" s="234" t="s">
        <v>17</v>
      </c>
      <c r="E1241" s="234" t="s">
        <v>29</v>
      </c>
      <c r="F1241" s="257" t="s">
        <v>1047</v>
      </c>
      <c r="G1241" s="250" t="s">
        <v>1048</v>
      </c>
      <c r="H1241" s="258">
        <v>2019</v>
      </c>
      <c r="I1241" s="234">
        <v>7</v>
      </c>
      <c r="J1241" s="251">
        <v>3011</v>
      </c>
      <c r="K1241" s="250" t="s">
        <v>1182</v>
      </c>
      <c r="L1241" s="250" t="s">
        <v>1182</v>
      </c>
      <c r="M1241" s="219" t="s">
        <v>99</v>
      </c>
      <c r="N1241" s="223">
        <v>45338</v>
      </c>
      <c r="O1241" s="210" t="s">
        <v>167</v>
      </c>
      <c r="P1241" s="224">
        <v>0.47916666666666669</v>
      </c>
      <c r="Q1241" s="232">
        <v>90</v>
      </c>
      <c r="R1241" s="232"/>
      <c r="S1241" s="181"/>
      <c r="T1241" s="181"/>
      <c r="U1241" s="17"/>
      <c r="V1241" s="17"/>
    </row>
    <row r="1242" spans="1:22" ht="15" customHeight="1" x14ac:dyDescent="0.2">
      <c r="A1242" s="181" t="str">
        <f t="shared" si="83"/>
        <v>Mitarbeiterführung im internationalen Kontext30112019IBMLetzing</v>
      </c>
      <c r="B1242" s="181"/>
      <c r="C1242" s="250" t="s">
        <v>1726</v>
      </c>
      <c r="D1242" s="234" t="s">
        <v>17</v>
      </c>
      <c r="E1242" s="234" t="s">
        <v>29</v>
      </c>
      <c r="F1242" s="257" t="s">
        <v>1047</v>
      </c>
      <c r="G1242" s="250" t="s">
        <v>1048</v>
      </c>
      <c r="H1242" s="258">
        <v>2019</v>
      </c>
      <c r="I1242" s="234">
        <v>7</v>
      </c>
      <c r="J1242" s="251">
        <v>3011</v>
      </c>
      <c r="K1242" s="250" t="s">
        <v>1182</v>
      </c>
      <c r="L1242" s="250" t="s">
        <v>1182</v>
      </c>
      <c r="M1242" s="219" t="s">
        <v>1901</v>
      </c>
      <c r="N1242" s="223"/>
      <c r="O1242" s="210" t="s">
        <v>206</v>
      </c>
      <c r="P1242" s="224">
        <v>0.47916666666666669</v>
      </c>
      <c r="Q1242" s="222">
        <v>90</v>
      </c>
      <c r="R1242" s="232"/>
      <c r="S1242" s="181"/>
      <c r="T1242" s="181"/>
      <c r="U1242" s="15"/>
      <c r="V1242" s="15"/>
    </row>
    <row r="1243" spans="1:22" ht="15" customHeight="1" x14ac:dyDescent="0.2">
      <c r="A1243" s="65" t="str">
        <f t="shared" si="83"/>
        <v>Mittelstandspolitik50412011A67Haeder</v>
      </c>
      <c r="B1243" s="17" t="s">
        <v>1320</v>
      </c>
      <c r="C1243" s="18" t="s">
        <v>899</v>
      </c>
      <c r="D1243" s="18" t="s">
        <v>17</v>
      </c>
      <c r="E1243" s="18" t="s">
        <v>29</v>
      </c>
      <c r="F1243" s="19" t="s">
        <v>90</v>
      </c>
      <c r="G1243" s="18" t="s">
        <v>91</v>
      </c>
      <c r="H1243" s="20">
        <v>2011</v>
      </c>
      <c r="I1243" s="21">
        <v>6</v>
      </c>
      <c r="J1243" s="21">
        <v>5041</v>
      </c>
      <c r="K1243" s="18" t="s">
        <v>518</v>
      </c>
      <c r="L1243" s="18" t="s">
        <v>518</v>
      </c>
      <c r="M1243" s="18" t="s">
        <v>267</v>
      </c>
      <c r="N1243" s="22"/>
      <c r="O1243" s="179" t="str">
        <f>VLOOKUP($B1243,$A$2:$T$1829,15,FALSE)</f>
        <v>Hausarbeit/Referat mit mündl Prüfung</v>
      </c>
      <c r="P1243" s="23"/>
      <c r="Q1243" s="16"/>
      <c r="R1243" s="17"/>
      <c r="S1243" s="17"/>
      <c r="T1243" s="17"/>
      <c r="U1243" s="17"/>
      <c r="V1243" s="17"/>
    </row>
    <row r="1244" spans="1:22" s="252" customFormat="1" ht="15" customHeight="1" x14ac:dyDescent="0.2">
      <c r="A1244" s="65" t="str">
        <f t="shared" si="83"/>
        <v>Mittelstandspolitik50412011IBMHaeder</v>
      </c>
      <c r="B1244" s="17" t="s">
        <v>1320</v>
      </c>
      <c r="C1244" s="18" t="s">
        <v>899</v>
      </c>
      <c r="D1244" s="18" t="s">
        <v>17</v>
      </c>
      <c r="E1244" s="18" t="s">
        <v>29</v>
      </c>
      <c r="F1244" s="19" t="s">
        <v>1047</v>
      </c>
      <c r="G1244" s="18" t="s">
        <v>1048</v>
      </c>
      <c r="H1244" s="20">
        <v>2011</v>
      </c>
      <c r="I1244" s="21">
        <v>7</v>
      </c>
      <c r="J1244" s="21">
        <v>5041</v>
      </c>
      <c r="K1244" s="18" t="s">
        <v>518</v>
      </c>
      <c r="L1244" s="18" t="s">
        <v>518</v>
      </c>
      <c r="M1244" s="18" t="s">
        <v>267</v>
      </c>
      <c r="N1244" s="22"/>
      <c r="O1244" s="207" t="str">
        <f>VLOOKUP($B1244,$A$2:$T$1829,15,FALSE)</f>
        <v>Hausarbeit/Referat mit mündl Prüfung</v>
      </c>
      <c r="P1244" s="23"/>
      <c r="Q1244" s="16"/>
      <c r="R1244" s="17"/>
      <c r="S1244" s="17"/>
      <c r="T1244" s="17"/>
      <c r="U1244" s="181"/>
      <c r="V1244" s="181"/>
    </row>
    <row r="1245" spans="1:22" ht="15" customHeight="1" x14ac:dyDescent="0.2">
      <c r="A1245" s="65" t="str">
        <f t="shared" si="83"/>
        <v>Mittelstandspolitik50412019IBMHaeder</v>
      </c>
      <c r="B1245" s="179" t="s">
        <v>1320</v>
      </c>
      <c r="C1245" s="262" t="s">
        <v>1164</v>
      </c>
      <c r="D1245" s="228" t="s">
        <v>17</v>
      </c>
      <c r="E1245" s="228" t="s">
        <v>29</v>
      </c>
      <c r="F1245" s="260" t="s">
        <v>1047</v>
      </c>
      <c r="G1245" s="262" t="s">
        <v>1048</v>
      </c>
      <c r="H1245" s="255">
        <v>2019</v>
      </c>
      <c r="I1245" s="228">
        <v>7</v>
      </c>
      <c r="J1245" s="280">
        <v>5041</v>
      </c>
      <c r="K1245" s="262" t="s">
        <v>518</v>
      </c>
      <c r="L1245" s="262" t="s">
        <v>518</v>
      </c>
      <c r="M1245" s="227" t="s">
        <v>267</v>
      </c>
      <c r="N1245" s="206"/>
      <c r="O1245" s="207" t="str">
        <f>VLOOKUP($B1245,$A$2:$T$1829,15,FALSE)</f>
        <v>Hausarbeit/Referat mit mündl Prüfung</v>
      </c>
      <c r="P1245" s="208"/>
      <c r="Q1245" s="238"/>
      <c r="R1245" s="242"/>
      <c r="S1245" s="179"/>
      <c r="T1245" s="181"/>
      <c r="U1245" s="17"/>
      <c r="V1245" s="17"/>
    </row>
    <row r="1246" spans="1:22" ht="15" customHeight="1" x14ac:dyDescent="0.2">
      <c r="A1246" s="25" t="str">
        <f t="shared" si="83"/>
        <v>Mittelstandspolitik50412019A67Haeder</v>
      </c>
      <c r="B1246" s="181"/>
      <c r="C1246" s="219" t="s">
        <v>1203</v>
      </c>
      <c r="D1246" s="219" t="s">
        <v>17</v>
      </c>
      <c r="E1246" s="219" t="s">
        <v>29</v>
      </c>
      <c r="F1246" s="220" t="s">
        <v>90</v>
      </c>
      <c r="G1246" s="219" t="s">
        <v>91</v>
      </c>
      <c r="H1246" s="221">
        <v>2019</v>
      </c>
      <c r="I1246" s="222">
        <v>5</v>
      </c>
      <c r="J1246" s="222">
        <v>5041</v>
      </c>
      <c r="K1246" s="219" t="s">
        <v>518</v>
      </c>
      <c r="L1246" s="219" t="s">
        <v>518</v>
      </c>
      <c r="M1246" s="219" t="s">
        <v>267</v>
      </c>
      <c r="N1246" s="223"/>
      <c r="O1246" s="181" t="s">
        <v>1203</v>
      </c>
      <c r="P1246" s="224"/>
      <c r="Q1246" s="232"/>
      <c r="R1246" s="232"/>
      <c r="S1246" s="181"/>
      <c r="T1246" s="179"/>
      <c r="U1246" s="17"/>
      <c r="V1246" s="17"/>
    </row>
    <row r="1247" spans="1:22" ht="15" customHeight="1" x14ac:dyDescent="0.2">
      <c r="A1247" s="65" t="str">
        <f t="shared" si="83"/>
        <v>Modellbild. u. Simulation32412020F04Schröter</v>
      </c>
      <c r="B1247" s="17" t="s">
        <v>1276</v>
      </c>
      <c r="C1247" s="18" t="s">
        <v>859</v>
      </c>
      <c r="D1247" s="18" t="s">
        <v>40</v>
      </c>
      <c r="E1247" s="18" t="s">
        <v>29</v>
      </c>
      <c r="F1247" s="19" t="s">
        <v>53</v>
      </c>
      <c r="G1247" s="18" t="s">
        <v>54</v>
      </c>
      <c r="H1247" s="20">
        <v>2020</v>
      </c>
      <c r="I1247" s="21">
        <v>4</v>
      </c>
      <c r="J1247" s="21">
        <v>3241</v>
      </c>
      <c r="K1247" s="18" t="s">
        <v>519</v>
      </c>
      <c r="L1247" s="18" t="s">
        <v>519</v>
      </c>
      <c r="M1247" s="18" t="s">
        <v>452</v>
      </c>
      <c r="N1247" s="22"/>
      <c r="O1247" s="35" t="s">
        <v>859</v>
      </c>
      <c r="P1247" s="23"/>
      <c r="Q1247" s="17"/>
      <c r="R1247" s="17"/>
      <c r="S1247" s="17"/>
      <c r="T1247" s="181"/>
      <c r="U1247" s="15"/>
      <c r="V1247" s="15"/>
    </row>
    <row r="1248" spans="1:22" ht="15" customHeight="1" x14ac:dyDescent="0.2">
      <c r="A1248" s="65" t="str">
        <f t="shared" si="83"/>
        <v>Modellbildung und Simulation41912019IBMSchröter</v>
      </c>
      <c r="B1248" s="179" t="s">
        <v>1276</v>
      </c>
      <c r="C1248" s="262" t="s">
        <v>1164</v>
      </c>
      <c r="D1248" s="228" t="s">
        <v>17</v>
      </c>
      <c r="E1248" s="228" t="s">
        <v>29</v>
      </c>
      <c r="F1248" s="260" t="s">
        <v>1047</v>
      </c>
      <c r="G1248" s="262" t="s">
        <v>1048</v>
      </c>
      <c r="H1248" s="255">
        <v>2019</v>
      </c>
      <c r="I1248" s="228">
        <v>8</v>
      </c>
      <c r="J1248" s="280">
        <v>4191</v>
      </c>
      <c r="K1248" s="262" t="s">
        <v>1172</v>
      </c>
      <c r="L1248" s="262" t="s">
        <v>1172</v>
      </c>
      <c r="M1248" s="227" t="s">
        <v>452</v>
      </c>
      <c r="N1248" s="206"/>
      <c r="O1248" s="207" t="s">
        <v>986</v>
      </c>
      <c r="P1248" s="208"/>
      <c r="Q1248" s="242"/>
      <c r="R1248" s="242"/>
      <c r="S1248" s="179"/>
      <c r="T1248" s="181"/>
      <c r="U1248" s="240"/>
      <c r="V1248" s="240"/>
    </row>
    <row r="1249" spans="1:22" ht="15" customHeight="1" x14ac:dyDescent="0.2">
      <c r="A1249" s="65" t="str">
        <f t="shared" si="83"/>
        <v>Modellbildung und Simulation41912019A67Schröter</v>
      </c>
      <c r="B1249" s="181"/>
      <c r="C1249" s="250" t="s">
        <v>1164</v>
      </c>
      <c r="D1249" s="234" t="s">
        <v>17</v>
      </c>
      <c r="E1249" s="234" t="s">
        <v>29</v>
      </c>
      <c r="F1249" s="257" t="s">
        <v>90</v>
      </c>
      <c r="G1249" s="250" t="s">
        <v>91</v>
      </c>
      <c r="H1249" s="258">
        <v>2019</v>
      </c>
      <c r="I1249" s="234">
        <v>5</v>
      </c>
      <c r="J1249" s="251">
        <v>4191</v>
      </c>
      <c r="K1249" s="250" t="s">
        <v>1172</v>
      </c>
      <c r="L1249" s="250" t="s">
        <v>1172</v>
      </c>
      <c r="M1249" s="219" t="s">
        <v>452</v>
      </c>
      <c r="N1249" s="223"/>
      <c r="O1249" s="191" t="s">
        <v>986</v>
      </c>
      <c r="P1249" s="224"/>
      <c r="Q1249" s="222"/>
      <c r="R1249" s="232"/>
      <c r="S1249" s="181"/>
      <c r="T1249" s="181"/>
      <c r="U1249" s="179"/>
      <c r="V1249" s="179"/>
    </row>
    <row r="1250" spans="1:22" ht="15" customHeight="1" x14ac:dyDescent="0.2">
      <c r="A1250" s="243" t="str">
        <f t="shared" si="83"/>
        <v>Modellbildung und Simulation24112022RESRath</v>
      </c>
      <c r="B1250" s="181"/>
      <c r="C1250" s="250" t="s">
        <v>859</v>
      </c>
      <c r="D1250" s="234" t="s">
        <v>84</v>
      </c>
      <c r="E1250" s="234" t="s">
        <v>29</v>
      </c>
      <c r="F1250" s="257" t="s">
        <v>1694</v>
      </c>
      <c r="G1250" s="250" t="s">
        <v>1695</v>
      </c>
      <c r="H1250" s="258">
        <v>2022</v>
      </c>
      <c r="I1250" s="234">
        <v>7</v>
      </c>
      <c r="J1250" s="251">
        <v>2411</v>
      </c>
      <c r="K1250" s="250" t="s">
        <v>1172</v>
      </c>
      <c r="L1250" s="250" t="s">
        <v>1172</v>
      </c>
      <c r="M1250" s="219" t="s">
        <v>1611</v>
      </c>
      <c r="N1250" s="223"/>
      <c r="O1250" s="191" t="s">
        <v>859</v>
      </c>
      <c r="P1250" s="224"/>
      <c r="Q1250" s="222"/>
      <c r="R1250" s="232"/>
      <c r="S1250" s="181"/>
      <c r="T1250" s="181"/>
      <c r="U1250" s="179"/>
      <c r="V1250" s="179"/>
    </row>
    <row r="1251" spans="1:22" ht="15" customHeight="1" x14ac:dyDescent="0.2">
      <c r="A1251" s="65" t="str">
        <f t="shared" si="83"/>
        <v>Modelle der Geoinformatik14102012771Mischke/Zimmermann</v>
      </c>
      <c r="B1251" s="17" t="s">
        <v>1378</v>
      </c>
      <c r="C1251" s="63" t="s">
        <v>1031</v>
      </c>
      <c r="D1251" s="63" t="s">
        <v>76</v>
      </c>
      <c r="E1251" s="63" t="s">
        <v>29</v>
      </c>
      <c r="F1251" s="83">
        <v>771</v>
      </c>
      <c r="G1251" s="63" t="s">
        <v>77</v>
      </c>
      <c r="H1251" s="64">
        <v>2012</v>
      </c>
      <c r="I1251" s="64">
        <v>4</v>
      </c>
      <c r="J1251" s="64">
        <v>1410</v>
      </c>
      <c r="K1251" s="63" t="s">
        <v>520</v>
      </c>
      <c r="L1251" s="63" t="s">
        <v>520</v>
      </c>
      <c r="M1251" s="63" t="s">
        <v>840</v>
      </c>
      <c r="N1251" s="95">
        <f>VLOOKUP($B1251,$A$2:$T$1829,14,FALSE)</f>
        <v>45372</v>
      </c>
      <c r="O1251" s="87" t="str">
        <f>VLOOKUP($B1251,$A$2:$T$1829,15,FALSE)</f>
        <v>A0-16</v>
      </c>
      <c r="P1251" s="96">
        <f>VLOOKUP($B1251,$A$2:$T$1829,16,FALSE)</f>
        <v>0.54166666666666663</v>
      </c>
      <c r="Q1251" s="64">
        <v>120</v>
      </c>
      <c r="R1251" s="92"/>
      <c r="S1251" s="183"/>
      <c r="T1251" s="24"/>
      <c r="U1251" s="17"/>
      <c r="V1251" s="17"/>
    </row>
    <row r="1252" spans="1:22" ht="15" customHeight="1" x14ac:dyDescent="0.2">
      <c r="A1252" s="65" t="str">
        <f t="shared" si="83"/>
        <v>Modelle der Geoinformatik14102016771Mischke/Zimmermann</v>
      </c>
      <c r="B1252" s="17" t="s">
        <v>1378</v>
      </c>
      <c r="C1252" s="63" t="s">
        <v>1031</v>
      </c>
      <c r="D1252" s="63" t="s">
        <v>76</v>
      </c>
      <c r="E1252" s="63" t="s">
        <v>29</v>
      </c>
      <c r="F1252" s="83">
        <v>771</v>
      </c>
      <c r="G1252" s="63" t="s">
        <v>77</v>
      </c>
      <c r="H1252" s="64">
        <v>2016</v>
      </c>
      <c r="I1252" s="64">
        <v>4</v>
      </c>
      <c r="J1252" s="64">
        <v>1410</v>
      </c>
      <c r="K1252" s="63" t="s">
        <v>520</v>
      </c>
      <c r="L1252" s="63" t="s">
        <v>520</v>
      </c>
      <c r="M1252" s="63" t="s">
        <v>840</v>
      </c>
      <c r="N1252" s="95">
        <f>VLOOKUP($B1252,$A$2:$T$1829,14,FALSE)</f>
        <v>45372</v>
      </c>
      <c r="O1252" s="87" t="str">
        <f>VLOOKUP($B1252,$A$2:$T$1829,15,FALSE)</f>
        <v>A0-16</v>
      </c>
      <c r="P1252" s="96">
        <f>VLOOKUP($B1252,$A$2:$T$1829,16,FALSE)</f>
        <v>0.54166666666666663</v>
      </c>
      <c r="Q1252" s="64">
        <v>120</v>
      </c>
      <c r="R1252" s="92"/>
      <c r="S1252" s="183"/>
      <c r="T1252" s="24"/>
      <c r="U1252" s="17"/>
      <c r="V1252" s="17"/>
    </row>
    <row r="1253" spans="1:22" ht="15" customHeight="1" x14ac:dyDescent="0.2">
      <c r="A1253" s="65" t="str">
        <f t="shared" si="83"/>
        <v>Modelle der Geoinformatik14102012K71Mischke/Zimmermann</v>
      </c>
      <c r="B1253" s="17" t="s">
        <v>1378</v>
      </c>
      <c r="C1253" s="63" t="s">
        <v>1031</v>
      </c>
      <c r="D1253" s="63" t="s">
        <v>76</v>
      </c>
      <c r="E1253" s="63" t="s">
        <v>29</v>
      </c>
      <c r="F1253" s="83" t="s">
        <v>79</v>
      </c>
      <c r="G1253" s="63" t="s">
        <v>80</v>
      </c>
      <c r="H1253" s="64">
        <v>2012</v>
      </c>
      <c r="I1253" s="64">
        <v>6</v>
      </c>
      <c r="J1253" s="64">
        <v>1410</v>
      </c>
      <c r="K1253" s="63" t="s">
        <v>520</v>
      </c>
      <c r="L1253" s="63" t="s">
        <v>520</v>
      </c>
      <c r="M1253" s="63" t="s">
        <v>840</v>
      </c>
      <c r="N1253" s="95">
        <f>VLOOKUP($B1253,$A$2:$T$1829,14,FALSE)</f>
        <v>45372</v>
      </c>
      <c r="O1253" s="87" t="str">
        <f>VLOOKUP($B1253,$A$2:$T$1829,15,FALSE)</f>
        <v>A0-16</v>
      </c>
      <c r="P1253" s="96">
        <f>VLOOKUP($B1253,$A$2:$T$1829,16,FALSE)</f>
        <v>0.54166666666666663</v>
      </c>
      <c r="Q1253" s="64">
        <v>120</v>
      </c>
      <c r="R1253" s="92"/>
      <c r="S1253" s="17"/>
      <c r="T1253" s="179"/>
      <c r="U1253" s="181"/>
      <c r="V1253" s="181"/>
    </row>
    <row r="1254" spans="1:22" ht="15" customHeight="1" x14ac:dyDescent="0.2">
      <c r="A1254" s="25" t="str">
        <f t="shared" si="83"/>
        <v>Modelle zur Entscheidungsunterstütztung20212021273Keßler/Müller-Klett</v>
      </c>
      <c r="B1254" s="181"/>
      <c r="C1254" s="226" t="s">
        <v>844</v>
      </c>
      <c r="D1254" s="226" t="s">
        <v>76</v>
      </c>
      <c r="E1254" s="226" t="s">
        <v>18</v>
      </c>
      <c r="F1254" s="275">
        <v>273</v>
      </c>
      <c r="G1254" s="219" t="s">
        <v>92</v>
      </c>
      <c r="H1254" s="279">
        <v>2021</v>
      </c>
      <c r="I1254" s="279">
        <v>2</v>
      </c>
      <c r="J1254" s="279">
        <v>2021</v>
      </c>
      <c r="K1254" s="226" t="s">
        <v>1348</v>
      </c>
      <c r="L1254" s="226" t="s">
        <v>1348</v>
      </c>
      <c r="M1254" s="43" t="s">
        <v>1633</v>
      </c>
      <c r="N1254" s="316"/>
      <c r="O1254" s="325" t="s">
        <v>844</v>
      </c>
      <c r="P1254" s="303"/>
      <c r="Q1254" s="423"/>
      <c r="R1254" s="321"/>
      <c r="S1254" s="181"/>
      <c r="T1254" s="77"/>
      <c r="U1254" s="17"/>
      <c r="V1254" s="17"/>
    </row>
    <row r="1255" spans="1:22" ht="15" customHeight="1" x14ac:dyDescent="0.2">
      <c r="A1255" s="65" t="str">
        <f t="shared" si="83"/>
        <v>Modelle zur Entscheidungsunterstütztung20212021719Keßler/Müller-Klett</v>
      </c>
      <c r="B1255" s="179" t="s">
        <v>1656</v>
      </c>
      <c r="C1255" s="230" t="s">
        <v>844</v>
      </c>
      <c r="D1255" s="230" t="s">
        <v>76</v>
      </c>
      <c r="E1255" s="230" t="s">
        <v>18</v>
      </c>
      <c r="F1255" s="294">
        <v>719</v>
      </c>
      <c r="G1255" s="230" t="s">
        <v>1230</v>
      </c>
      <c r="H1255" s="295">
        <v>2021</v>
      </c>
      <c r="I1255" s="295">
        <v>2</v>
      </c>
      <c r="J1255" s="295">
        <v>2021</v>
      </c>
      <c r="K1255" s="230" t="s">
        <v>1348</v>
      </c>
      <c r="L1255" s="230" t="s">
        <v>1348</v>
      </c>
      <c r="M1255" s="63" t="s">
        <v>1633</v>
      </c>
      <c r="N1255" s="318"/>
      <c r="O1255" s="324" t="str">
        <f>VLOOKUP($B1255,$A$2:$T$3332,15,FALSE)</f>
        <v>Hausarbeit</v>
      </c>
      <c r="P1255" s="311"/>
      <c r="Q1255" s="400"/>
      <c r="R1255" s="322"/>
      <c r="S1255" s="179"/>
      <c r="T1255" s="179"/>
      <c r="U1255" s="181"/>
      <c r="V1255" s="181"/>
    </row>
    <row r="1256" spans="1:22" ht="15" customHeight="1" x14ac:dyDescent="0.2">
      <c r="A1256" s="25" t="str">
        <f t="shared" si="83"/>
        <v>Modellierung u Simulation dynamischer raumbezog Prozesse20222021273Keßler/Müller-Klett</v>
      </c>
      <c r="B1256" s="181"/>
      <c r="C1256" s="226" t="s">
        <v>844</v>
      </c>
      <c r="D1256" s="226" t="s">
        <v>76</v>
      </c>
      <c r="E1256" s="226" t="s">
        <v>18</v>
      </c>
      <c r="F1256" s="275">
        <v>273</v>
      </c>
      <c r="G1256" s="219" t="s">
        <v>92</v>
      </c>
      <c r="H1256" s="279">
        <v>2021</v>
      </c>
      <c r="I1256" s="279">
        <v>2</v>
      </c>
      <c r="J1256" s="279">
        <v>2022</v>
      </c>
      <c r="K1256" s="226" t="s">
        <v>1349</v>
      </c>
      <c r="L1256" s="226" t="s">
        <v>1349</v>
      </c>
      <c r="M1256" s="43" t="s">
        <v>1633</v>
      </c>
      <c r="N1256" s="316"/>
      <c r="O1256" s="325" t="s">
        <v>844</v>
      </c>
      <c r="P1256" s="303"/>
      <c r="Q1256" s="423"/>
      <c r="R1256" s="321"/>
      <c r="S1256" s="181"/>
      <c r="T1256" s="181"/>
      <c r="U1256" s="171"/>
      <c r="V1256" s="171"/>
    </row>
    <row r="1257" spans="1:22" ht="15" customHeight="1" x14ac:dyDescent="0.2">
      <c r="A1257" s="65" t="str">
        <f t="shared" si="83"/>
        <v>Modellierung u Simulation dynamischer raumbezog Prozesse20222021719Keßler/Müller-Klett</v>
      </c>
      <c r="B1257" s="179" t="s">
        <v>1657</v>
      </c>
      <c r="C1257" s="230" t="s">
        <v>844</v>
      </c>
      <c r="D1257" s="230" t="s">
        <v>76</v>
      </c>
      <c r="E1257" s="230" t="s">
        <v>18</v>
      </c>
      <c r="F1257" s="294">
        <v>719</v>
      </c>
      <c r="G1257" s="230" t="s">
        <v>1230</v>
      </c>
      <c r="H1257" s="295">
        <v>2021</v>
      </c>
      <c r="I1257" s="295">
        <v>2</v>
      </c>
      <c r="J1257" s="295">
        <v>2022</v>
      </c>
      <c r="K1257" s="230" t="s">
        <v>1349</v>
      </c>
      <c r="L1257" s="230" t="s">
        <v>1349</v>
      </c>
      <c r="M1257" s="63" t="s">
        <v>1633</v>
      </c>
      <c r="N1257" s="318"/>
      <c r="O1257" s="324" t="str">
        <f>VLOOKUP($B1257,$A$2:$T$3332,15,FALSE)</f>
        <v>Hausarbeit</v>
      </c>
      <c r="P1257" s="311"/>
      <c r="Q1257" s="400"/>
      <c r="R1257" s="322"/>
      <c r="S1257" s="179"/>
      <c r="T1257" s="264"/>
      <c r="U1257" s="17"/>
      <c r="V1257" s="17"/>
    </row>
    <row r="1258" spans="1:22" ht="15" customHeight="1" x14ac:dyDescent="0.2">
      <c r="A1258" s="25" t="str">
        <f t="shared" si="83"/>
        <v>Modellierung und Prozessierung von Punktwolken30712021719Lipkowski/Schmidt</v>
      </c>
      <c r="B1258" s="181"/>
      <c r="C1258" s="219" t="s">
        <v>1622</v>
      </c>
      <c r="D1258" s="219" t="s">
        <v>76</v>
      </c>
      <c r="E1258" s="219" t="s">
        <v>18</v>
      </c>
      <c r="F1258" s="275">
        <v>719</v>
      </c>
      <c r="G1258" s="219" t="s">
        <v>1230</v>
      </c>
      <c r="H1258" s="221">
        <v>2021</v>
      </c>
      <c r="I1258" s="222">
        <v>1</v>
      </c>
      <c r="J1258" s="222">
        <v>3071</v>
      </c>
      <c r="K1258" s="219" t="s">
        <v>1226</v>
      </c>
      <c r="L1258" s="219" t="s">
        <v>1226</v>
      </c>
      <c r="M1258" s="219" t="s">
        <v>2273</v>
      </c>
      <c r="N1258" s="223">
        <v>45373</v>
      </c>
      <c r="O1258" s="210" t="s">
        <v>1637</v>
      </c>
      <c r="P1258" s="224">
        <v>0.375</v>
      </c>
      <c r="Q1258" s="232">
        <v>30</v>
      </c>
      <c r="R1258" s="232"/>
      <c r="S1258" s="181"/>
      <c r="T1258" s="181"/>
      <c r="U1258" s="6"/>
      <c r="V1258" s="6"/>
    </row>
    <row r="1259" spans="1:22" s="166" customFormat="1" ht="15" customHeight="1" x14ac:dyDescent="0.2">
      <c r="A1259" s="65" t="str">
        <f t="shared" si="83"/>
        <v>Modellierung und Prozessierung von Punktwolken40112021273Lipkowski/Schmidt</v>
      </c>
      <c r="B1259" s="179" t="s">
        <v>2274</v>
      </c>
      <c r="C1259" s="267" t="s">
        <v>1622</v>
      </c>
      <c r="D1259" s="227" t="s">
        <v>76</v>
      </c>
      <c r="E1259" s="227" t="s">
        <v>18</v>
      </c>
      <c r="F1259" s="236">
        <v>273</v>
      </c>
      <c r="G1259" s="227" t="s">
        <v>92</v>
      </c>
      <c r="H1259" s="237">
        <v>2021</v>
      </c>
      <c r="I1259" s="238">
        <v>2</v>
      </c>
      <c r="J1259" s="238">
        <v>4011</v>
      </c>
      <c r="K1259" s="227" t="s">
        <v>1226</v>
      </c>
      <c r="L1259" s="227" t="s">
        <v>1226</v>
      </c>
      <c r="M1259" s="227" t="s">
        <v>2273</v>
      </c>
      <c r="N1259" s="206">
        <f>VLOOKUP($B1259,$A$2:$T$3482,14,FALSE)</f>
        <v>45373</v>
      </c>
      <c r="O1259" s="239" t="str">
        <f>VLOOKUP($B1259,$A$2:$T$3482,15,FALSE)</f>
        <v>A0-17 mündl. Prüfung</v>
      </c>
      <c r="P1259" s="208">
        <f>VLOOKUP($B1259,$A$2:$T$3482,16,FALSE)</f>
        <v>0.375</v>
      </c>
      <c r="Q1259" s="238">
        <v>30</v>
      </c>
      <c r="R1259" s="242"/>
      <c r="S1259" s="179"/>
      <c r="T1259" s="24"/>
      <c r="U1259" s="181"/>
      <c r="V1259" s="181"/>
    </row>
    <row r="1260" spans="1:22" ht="15" customHeight="1" x14ac:dyDescent="0.2">
      <c r="A1260" s="25" t="str">
        <f t="shared" si="83"/>
        <v>Motorische Antriebe30312019704Gerber</v>
      </c>
      <c r="B1260" s="6"/>
      <c r="C1260" s="26" t="s">
        <v>1457</v>
      </c>
      <c r="D1260" s="219" t="s">
        <v>28</v>
      </c>
      <c r="E1260" s="219" t="s">
        <v>29</v>
      </c>
      <c r="F1260" s="275">
        <v>704</v>
      </c>
      <c r="G1260" s="219" t="s">
        <v>30</v>
      </c>
      <c r="H1260" s="221">
        <v>2019</v>
      </c>
      <c r="I1260" s="222">
        <v>6</v>
      </c>
      <c r="J1260" s="222">
        <v>3031</v>
      </c>
      <c r="K1260" s="219" t="s">
        <v>1454</v>
      </c>
      <c r="L1260" s="219" t="s">
        <v>1454</v>
      </c>
      <c r="M1260" s="219" t="s">
        <v>274</v>
      </c>
      <c r="N1260" s="14">
        <v>45323</v>
      </c>
      <c r="O1260" s="30" t="s">
        <v>1124</v>
      </c>
      <c r="P1260" s="31">
        <v>0.375</v>
      </c>
      <c r="Q1260" s="29">
        <v>120</v>
      </c>
      <c r="R1260" s="32"/>
      <c r="S1260" s="6"/>
      <c r="T1260" s="240"/>
      <c r="U1260" s="179"/>
      <c r="V1260" s="179"/>
    </row>
    <row r="1261" spans="1:22" ht="15" customHeight="1" x14ac:dyDescent="0.2">
      <c r="A1261" s="65" t="str">
        <f t="shared" si="83"/>
        <v>Motorische Antriebe30312019K04Gerber</v>
      </c>
      <c r="B1261" s="179" t="s">
        <v>1523</v>
      </c>
      <c r="C1261" s="227" t="s">
        <v>903</v>
      </c>
      <c r="D1261" s="227" t="s">
        <v>28</v>
      </c>
      <c r="E1261" s="227" t="s">
        <v>29</v>
      </c>
      <c r="F1261" s="241" t="s">
        <v>69</v>
      </c>
      <c r="G1261" s="227" t="s">
        <v>70</v>
      </c>
      <c r="H1261" s="237">
        <v>2019</v>
      </c>
      <c r="I1261" s="238">
        <v>8</v>
      </c>
      <c r="J1261" s="238">
        <v>3031</v>
      </c>
      <c r="K1261" s="227" t="s">
        <v>1454</v>
      </c>
      <c r="L1261" s="227" t="s">
        <v>1454</v>
      </c>
      <c r="M1261" s="227" t="s">
        <v>274</v>
      </c>
      <c r="N1261" s="206">
        <f>VLOOKUP($B1261,$A$2:$T$3773,14,FALSE)</f>
        <v>45323</v>
      </c>
      <c r="O1261" s="239" t="str">
        <f>VLOOKUP($B1261,$A$2:$T$3773,15,FALSE)</f>
        <v>C3-13</v>
      </c>
      <c r="P1261" s="208">
        <f>VLOOKUP($B1261,$A$2:$T$3773,16,FALSE)</f>
        <v>0.375</v>
      </c>
      <c r="Q1261" s="238">
        <v>120</v>
      </c>
      <c r="R1261" s="242"/>
      <c r="S1261" s="306"/>
      <c r="T1261" s="17"/>
      <c r="U1261" s="171"/>
      <c r="V1261" s="171"/>
    </row>
    <row r="1262" spans="1:22" ht="15" customHeight="1" x14ac:dyDescent="0.2">
      <c r="A1262" s="25" t="str">
        <f t="shared" si="83"/>
        <v>Nachh. Flächenmanagement34212016F04Frielinghaus/Weigt</v>
      </c>
      <c r="B1262" s="6"/>
      <c r="C1262" s="52" t="s">
        <v>942</v>
      </c>
      <c r="D1262" s="26" t="s">
        <v>40</v>
      </c>
      <c r="E1262" s="53" t="s">
        <v>29</v>
      </c>
      <c r="F1262" s="27" t="s">
        <v>53</v>
      </c>
      <c r="G1262" s="27" t="s">
        <v>54</v>
      </c>
      <c r="H1262" s="29">
        <v>2016</v>
      </c>
      <c r="I1262" s="54">
        <v>6</v>
      </c>
      <c r="J1262" s="54">
        <v>3421</v>
      </c>
      <c r="K1262" s="26" t="s">
        <v>521</v>
      </c>
      <c r="L1262" s="26" t="s">
        <v>521</v>
      </c>
      <c r="M1262" s="26" t="s">
        <v>1537</v>
      </c>
      <c r="N1262" s="50"/>
      <c r="O1262" s="30" t="s">
        <v>942</v>
      </c>
      <c r="P1262" s="51"/>
      <c r="Q1262" s="52"/>
      <c r="R1262" s="6"/>
      <c r="S1262" s="6"/>
      <c r="T1262" s="6"/>
      <c r="U1262" s="6"/>
      <c r="V1262" s="6"/>
    </row>
    <row r="1263" spans="1:22" ht="15" customHeight="1" x14ac:dyDescent="0.2">
      <c r="A1263" s="25" t="str">
        <f t="shared" si="83"/>
        <v>Nachh. in Prod. und Log.32822016F04Schröter</v>
      </c>
      <c r="B1263" s="6"/>
      <c r="C1263" s="26" t="s">
        <v>946</v>
      </c>
      <c r="D1263" s="27" t="s">
        <v>40</v>
      </c>
      <c r="E1263" s="26" t="s">
        <v>29</v>
      </c>
      <c r="F1263" s="27" t="s">
        <v>53</v>
      </c>
      <c r="G1263" s="26" t="s">
        <v>54</v>
      </c>
      <c r="H1263" s="28">
        <v>2016</v>
      </c>
      <c r="I1263" s="29">
        <v>6</v>
      </c>
      <c r="J1263" s="29">
        <v>3282</v>
      </c>
      <c r="K1263" s="26" t="s">
        <v>522</v>
      </c>
      <c r="L1263" s="26" t="s">
        <v>522</v>
      </c>
      <c r="M1263" s="26" t="s">
        <v>452</v>
      </c>
      <c r="N1263" s="14"/>
      <c r="O1263" s="30" t="s">
        <v>986</v>
      </c>
      <c r="P1263" s="31"/>
      <c r="Q1263" s="32"/>
      <c r="R1263" s="32"/>
      <c r="S1263" s="6"/>
      <c r="T1263" s="6"/>
      <c r="U1263" s="15"/>
      <c r="V1263" s="15"/>
    </row>
    <row r="1264" spans="1:22" s="171" customFormat="1" ht="15" customHeight="1" x14ac:dyDescent="0.2">
      <c r="A1264" s="25" t="str">
        <f t="shared" si="83"/>
        <v>Nachh. Lebenszyklusan.37612016F04Nellesen</v>
      </c>
      <c r="B1264" s="6"/>
      <c r="C1264" s="52" t="s">
        <v>942</v>
      </c>
      <c r="D1264" s="27" t="s">
        <v>40</v>
      </c>
      <c r="E1264" s="53" t="s">
        <v>29</v>
      </c>
      <c r="F1264" s="27" t="s">
        <v>53</v>
      </c>
      <c r="G1264" s="27" t="s">
        <v>54</v>
      </c>
      <c r="H1264" s="29">
        <v>2016</v>
      </c>
      <c r="I1264" s="54">
        <v>6</v>
      </c>
      <c r="J1264" s="54">
        <v>3761</v>
      </c>
      <c r="K1264" s="26" t="s">
        <v>523</v>
      </c>
      <c r="L1264" s="26" t="s">
        <v>523</v>
      </c>
      <c r="M1264" s="26" t="s">
        <v>424</v>
      </c>
      <c r="N1264" s="50"/>
      <c r="O1264" s="30" t="s">
        <v>932</v>
      </c>
      <c r="P1264" s="51"/>
      <c r="Q1264" s="6"/>
      <c r="R1264" s="6"/>
      <c r="S1264" s="6"/>
      <c r="T1264" s="6"/>
      <c r="U1264" s="15"/>
      <c r="V1264" s="15"/>
    </row>
    <row r="1265" spans="1:22" s="171" customFormat="1" ht="15" customHeight="1" x14ac:dyDescent="0.2">
      <c r="A1265" s="25" t="str">
        <f t="shared" si="83"/>
        <v>Nachh. Lebenszyklusan.12912018MBINellesen</v>
      </c>
      <c r="B1265" s="6"/>
      <c r="C1265" s="26" t="s">
        <v>844</v>
      </c>
      <c r="D1265" s="26" t="s">
        <v>84</v>
      </c>
      <c r="E1265" s="26" t="s">
        <v>18</v>
      </c>
      <c r="F1265" s="27" t="s">
        <v>94</v>
      </c>
      <c r="G1265" s="26" t="s">
        <v>877</v>
      </c>
      <c r="H1265" s="28">
        <v>2018</v>
      </c>
      <c r="I1265" s="29">
        <v>1</v>
      </c>
      <c r="J1265" s="29">
        <v>1291</v>
      </c>
      <c r="K1265" s="26" t="s">
        <v>523</v>
      </c>
      <c r="L1265" s="26" t="s">
        <v>523</v>
      </c>
      <c r="M1265" s="26" t="s">
        <v>424</v>
      </c>
      <c r="N1265" s="14"/>
      <c r="O1265" s="47" t="s">
        <v>844</v>
      </c>
      <c r="P1265" s="31"/>
      <c r="Q1265" s="32"/>
      <c r="R1265" s="32"/>
      <c r="S1265" s="6"/>
      <c r="T1265" s="17"/>
      <c r="U1265" s="17"/>
      <c r="V1265" s="17"/>
    </row>
    <row r="1266" spans="1:22" s="171" customFormat="1" ht="15" customHeight="1" x14ac:dyDescent="0.2">
      <c r="A1266" s="65" t="str">
        <f t="shared" si="83"/>
        <v>Nachhaltige Beschaffung und Logistik I32712016F04Schröter</v>
      </c>
      <c r="B1266" s="17" t="s">
        <v>1741</v>
      </c>
      <c r="C1266" s="18" t="s">
        <v>942</v>
      </c>
      <c r="D1266" s="18" t="s">
        <v>40</v>
      </c>
      <c r="E1266" s="18" t="s">
        <v>29</v>
      </c>
      <c r="F1266" s="19" t="s">
        <v>53</v>
      </c>
      <c r="G1266" s="18" t="s">
        <v>54</v>
      </c>
      <c r="H1266" s="20">
        <v>2016</v>
      </c>
      <c r="I1266" s="21">
        <v>5</v>
      </c>
      <c r="J1266" s="21">
        <v>3271</v>
      </c>
      <c r="K1266" s="18" t="s">
        <v>1706</v>
      </c>
      <c r="L1266" s="18" t="s">
        <v>1706</v>
      </c>
      <c r="M1266" s="18" t="s">
        <v>452</v>
      </c>
      <c r="N1266" s="22">
        <f>VLOOKUP($B1266,$A$2:$T$3321,14,FALSE)</f>
        <v>45324</v>
      </c>
      <c r="O1266" s="35" t="str">
        <f>VLOOKUP($B1266,$A$2:$T$3321,15,FALSE)</f>
        <v>H9</v>
      </c>
      <c r="P1266" s="23">
        <f>VLOOKUP($B1266,$A$2:$T$3321,16,FALSE)</f>
        <v>0.375</v>
      </c>
      <c r="Q1266" s="36">
        <v>90</v>
      </c>
      <c r="R1266" s="36"/>
      <c r="S1266" s="17"/>
      <c r="T1266" s="181"/>
    </row>
    <row r="1267" spans="1:22" s="171" customFormat="1" ht="15" customHeight="1" x14ac:dyDescent="0.2">
      <c r="A1267" s="243" t="str">
        <f t="shared" si="83"/>
        <v>Nachhaltige Beschaffung und Logistik I32712020F04Schröter</v>
      </c>
      <c r="B1267" s="181"/>
      <c r="C1267" s="219" t="s">
        <v>2055</v>
      </c>
      <c r="D1267" s="219" t="s">
        <v>40</v>
      </c>
      <c r="E1267" s="219" t="s">
        <v>29</v>
      </c>
      <c r="F1267" s="220" t="s">
        <v>53</v>
      </c>
      <c r="G1267" s="219" t="s">
        <v>54</v>
      </c>
      <c r="H1267" s="221">
        <v>2020</v>
      </c>
      <c r="I1267" s="222">
        <v>5</v>
      </c>
      <c r="J1267" s="222">
        <v>3271</v>
      </c>
      <c r="K1267" s="219" t="s">
        <v>1706</v>
      </c>
      <c r="L1267" s="219" t="s">
        <v>1706</v>
      </c>
      <c r="M1267" s="219" t="s">
        <v>452</v>
      </c>
      <c r="N1267" s="223">
        <v>45324</v>
      </c>
      <c r="O1267" s="191" t="s">
        <v>167</v>
      </c>
      <c r="P1267" s="224">
        <v>0.375</v>
      </c>
      <c r="Q1267" s="232">
        <v>90</v>
      </c>
      <c r="R1267" s="232"/>
      <c r="S1267" s="181"/>
      <c r="T1267" s="263"/>
    </row>
    <row r="1268" spans="1:22" ht="15" customHeight="1" x14ac:dyDescent="0.2">
      <c r="A1268" s="271" t="str">
        <f t="shared" ref="A1268:A1331" si="84">K1268&amp;J1268&amp;H1268&amp;F1268&amp;M1268</f>
        <v>Nachhaltige Beschaffung und Logistik II32822020F04Schröter</v>
      </c>
      <c r="B1268" s="271"/>
      <c r="C1268" s="300" t="s">
        <v>942</v>
      </c>
      <c r="D1268" s="300" t="s">
        <v>40</v>
      </c>
      <c r="E1268" s="300" t="s">
        <v>29</v>
      </c>
      <c r="F1268" s="300" t="s">
        <v>53</v>
      </c>
      <c r="G1268" s="300" t="s">
        <v>54</v>
      </c>
      <c r="H1268" s="300">
        <v>2020</v>
      </c>
      <c r="I1268" s="300">
        <v>6</v>
      </c>
      <c r="J1268" s="100">
        <v>3282</v>
      </c>
      <c r="K1268" s="100" t="s">
        <v>2033</v>
      </c>
      <c r="L1268" s="100" t="s">
        <v>2033</v>
      </c>
      <c r="M1268" s="100" t="s">
        <v>452</v>
      </c>
      <c r="N1268" s="86"/>
      <c r="O1268" s="86" t="s">
        <v>942</v>
      </c>
      <c r="P1268" s="86"/>
      <c r="Q1268" s="86"/>
      <c r="R1268" s="86"/>
      <c r="S1268" s="86"/>
      <c r="T1268" s="86"/>
      <c r="U1268" s="17"/>
      <c r="V1268" s="17"/>
    </row>
    <row r="1269" spans="1:22" ht="15" customHeight="1" x14ac:dyDescent="0.2">
      <c r="A1269" s="269" t="str">
        <f t="shared" si="84"/>
        <v>Nachhaltige Digitalisierung45612019K79Mecit</v>
      </c>
      <c r="B1269" s="269" t="s">
        <v>2131</v>
      </c>
      <c r="C1269" s="346" t="s">
        <v>2128</v>
      </c>
      <c r="D1269" s="346" t="s">
        <v>40</v>
      </c>
      <c r="E1269" s="346" t="s">
        <v>29</v>
      </c>
      <c r="F1269" s="346" t="s">
        <v>1393</v>
      </c>
      <c r="G1269" s="346" t="s">
        <v>54</v>
      </c>
      <c r="H1269" s="346">
        <v>2019</v>
      </c>
      <c r="I1269" s="346">
        <v>8</v>
      </c>
      <c r="J1269" s="346">
        <v>4561</v>
      </c>
      <c r="K1269" s="97" t="s">
        <v>2031</v>
      </c>
      <c r="L1269" s="97" t="s">
        <v>2031</v>
      </c>
      <c r="M1269" s="97" t="s">
        <v>430</v>
      </c>
      <c r="N1269" s="109">
        <f>VLOOKUP($B1269,$A$2:$T$3483,14,FALSE)</f>
        <v>45327</v>
      </c>
      <c r="O1269" s="84" t="str">
        <f>VLOOKUP($B1269,$A$2:$T$3483,15,FALSE)</f>
        <v>C7-09, C7-10</v>
      </c>
      <c r="P1269" s="96">
        <f>VLOOKUP($B1269,$A$2:$T$3483,16,FALSE)</f>
        <v>0.375</v>
      </c>
      <c r="Q1269" s="84">
        <v>60</v>
      </c>
      <c r="R1269" s="86"/>
      <c r="S1269" s="86"/>
      <c r="T1269" s="86"/>
      <c r="U1269" s="17"/>
      <c r="V1269" s="17"/>
    </row>
    <row r="1270" spans="1:22" s="171" customFormat="1" ht="15" customHeight="1" x14ac:dyDescent="0.2">
      <c r="A1270" s="269" t="str">
        <f t="shared" si="84"/>
        <v>Nachhaltige Digitalisierung45612019779Mecit</v>
      </c>
      <c r="B1270" s="269" t="s">
        <v>2131</v>
      </c>
      <c r="C1270" s="345" t="s">
        <v>2128</v>
      </c>
      <c r="D1270" s="346" t="s">
        <v>40</v>
      </c>
      <c r="E1270" s="346" t="s">
        <v>29</v>
      </c>
      <c r="F1270" s="392">
        <v>779</v>
      </c>
      <c r="G1270" s="346" t="s">
        <v>51</v>
      </c>
      <c r="H1270" s="346">
        <v>2019</v>
      </c>
      <c r="I1270" s="346">
        <v>6</v>
      </c>
      <c r="J1270" s="346">
        <v>4561</v>
      </c>
      <c r="K1270" s="97" t="s">
        <v>2031</v>
      </c>
      <c r="L1270" s="97" t="s">
        <v>2031</v>
      </c>
      <c r="M1270" s="97" t="s">
        <v>430</v>
      </c>
      <c r="N1270" s="109">
        <f>VLOOKUP($B1270,$A$2:$T$3483,14,FALSE)</f>
        <v>45327</v>
      </c>
      <c r="O1270" s="84" t="str">
        <f>VLOOKUP($B1270,$A$2:$T$3483,15,FALSE)</f>
        <v>C7-09, C7-10</v>
      </c>
      <c r="P1270" s="96">
        <f>VLOOKUP($B1270,$A$2:$T$3483,16,FALSE)</f>
        <v>0.375</v>
      </c>
      <c r="Q1270" s="84">
        <v>60</v>
      </c>
      <c r="R1270" s="17"/>
      <c r="S1270" s="17"/>
      <c r="T1270" s="1"/>
      <c r="U1270" s="179"/>
      <c r="V1270" s="179"/>
    </row>
    <row r="1271" spans="1:22" s="166" customFormat="1" ht="15" customHeight="1" x14ac:dyDescent="0.2">
      <c r="A1271" s="269" t="str">
        <f t="shared" si="84"/>
        <v>Nachhaltige Digitalisierung45612019WIIMecit</v>
      </c>
      <c r="B1271" s="269" t="s">
        <v>2131</v>
      </c>
      <c r="C1271" s="345" t="s">
        <v>2128</v>
      </c>
      <c r="D1271" s="346" t="s">
        <v>17</v>
      </c>
      <c r="E1271" s="346" t="s">
        <v>29</v>
      </c>
      <c r="F1271" s="346" t="s">
        <v>48</v>
      </c>
      <c r="G1271" s="346" t="s">
        <v>49</v>
      </c>
      <c r="H1271" s="346">
        <v>2019</v>
      </c>
      <c r="I1271" s="346">
        <v>6</v>
      </c>
      <c r="J1271" s="346">
        <v>4561</v>
      </c>
      <c r="K1271" s="97" t="s">
        <v>2031</v>
      </c>
      <c r="L1271" s="97" t="s">
        <v>2031</v>
      </c>
      <c r="M1271" s="97" t="s">
        <v>430</v>
      </c>
      <c r="N1271" s="109">
        <f>VLOOKUP($B1271,$A$2:$T$3483,14,FALSE)</f>
        <v>45327</v>
      </c>
      <c r="O1271" s="84" t="str">
        <f>VLOOKUP($B1271,$A$2:$T$3483,15,FALSE)</f>
        <v>C7-09, C7-10</v>
      </c>
      <c r="P1271" s="96">
        <f>VLOOKUP($B1271,$A$2:$T$3483,16,FALSE)</f>
        <v>0.375</v>
      </c>
      <c r="Q1271" s="97">
        <v>60</v>
      </c>
      <c r="R1271" s="17"/>
      <c r="S1271" s="17"/>
      <c r="T1271" s="1"/>
      <c r="U1271" s="6"/>
      <c r="V1271" s="6"/>
    </row>
    <row r="1272" spans="1:22" ht="15" customHeight="1" x14ac:dyDescent="0.2">
      <c r="A1272" s="269" t="str">
        <f t="shared" si="84"/>
        <v>Nachhaltige Digitalisierung45812019WIEMecit</v>
      </c>
      <c r="B1272" s="269" t="s">
        <v>2131</v>
      </c>
      <c r="C1272" s="345" t="s">
        <v>2128</v>
      </c>
      <c r="D1272" s="346" t="s">
        <v>17</v>
      </c>
      <c r="E1272" s="346" t="s">
        <v>29</v>
      </c>
      <c r="F1272" s="346" t="s">
        <v>55</v>
      </c>
      <c r="G1272" s="346" t="s">
        <v>259</v>
      </c>
      <c r="H1272" s="346">
        <v>2019</v>
      </c>
      <c r="I1272" s="346">
        <v>6</v>
      </c>
      <c r="J1272" s="346">
        <v>4581</v>
      </c>
      <c r="K1272" s="97" t="s">
        <v>2031</v>
      </c>
      <c r="L1272" s="97" t="s">
        <v>2031</v>
      </c>
      <c r="M1272" s="97" t="s">
        <v>430</v>
      </c>
      <c r="N1272" s="109">
        <f>VLOOKUP($B1272,$A$2:$T$3483,14,FALSE)</f>
        <v>45327</v>
      </c>
      <c r="O1272" s="84" t="str">
        <f>VLOOKUP($B1272,$A$2:$T$3483,15,FALSE)</f>
        <v>C7-09, C7-10</v>
      </c>
      <c r="P1272" s="96">
        <f>VLOOKUP($B1272,$A$2:$T$3483,16,FALSE)</f>
        <v>0.375</v>
      </c>
      <c r="Q1272" s="84">
        <v>60</v>
      </c>
      <c r="R1272" s="17"/>
      <c r="S1272" s="17"/>
      <c r="T1272" s="1"/>
      <c r="U1272" s="179"/>
      <c r="V1272" s="179"/>
    </row>
    <row r="1273" spans="1:22" ht="15" customHeight="1" x14ac:dyDescent="0.2">
      <c r="A1273" s="271" t="str">
        <f t="shared" si="84"/>
        <v>Nachhaltige Digitalisierung31212020F04Mecit</v>
      </c>
      <c r="B1273" s="271"/>
      <c r="C1273" s="447" t="s">
        <v>2128</v>
      </c>
      <c r="D1273" s="300" t="s">
        <v>40</v>
      </c>
      <c r="E1273" s="300" t="s">
        <v>29</v>
      </c>
      <c r="F1273" s="300" t="s">
        <v>53</v>
      </c>
      <c r="G1273" s="300" t="s">
        <v>54</v>
      </c>
      <c r="H1273" s="300">
        <v>2020</v>
      </c>
      <c r="I1273" s="300">
        <v>6</v>
      </c>
      <c r="J1273" s="300">
        <v>3121</v>
      </c>
      <c r="K1273" s="100" t="s">
        <v>2031</v>
      </c>
      <c r="L1273" s="100" t="s">
        <v>2031</v>
      </c>
      <c r="M1273" s="100" t="s">
        <v>430</v>
      </c>
      <c r="N1273" s="107">
        <v>45327</v>
      </c>
      <c r="O1273" s="86" t="s">
        <v>1142</v>
      </c>
      <c r="P1273" s="99">
        <v>0.375</v>
      </c>
      <c r="Q1273" s="86">
        <v>60</v>
      </c>
      <c r="R1273" s="86"/>
      <c r="S1273" s="86"/>
      <c r="T1273" s="86"/>
      <c r="U1273" s="17"/>
      <c r="V1273" s="17"/>
    </row>
    <row r="1274" spans="1:22" ht="15" customHeight="1" x14ac:dyDescent="0.2">
      <c r="A1274" s="181" t="str">
        <f t="shared" si="84"/>
        <v>Nachhaltige Entwicklung und Recht 33112020F04Renner</v>
      </c>
      <c r="B1274" s="181"/>
      <c r="C1274" s="219" t="s">
        <v>965</v>
      </c>
      <c r="D1274" s="219" t="s">
        <v>40</v>
      </c>
      <c r="E1274" s="219" t="s">
        <v>29</v>
      </c>
      <c r="F1274" s="220" t="s">
        <v>53</v>
      </c>
      <c r="G1274" s="219" t="s">
        <v>54</v>
      </c>
      <c r="H1274" s="221">
        <v>2020</v>
      </c>
      <c r="I1274" s="222">
        <v>5</v>
      </c>
      <c r="J1274" s="222">
        <v>3311</v>
      </c>
      <c r="K1274" s="219" t="s">
        <v>1707</v>
      </c>
      <c r="L1274" s="219" t="s">
        <v>1707</v>
      </c>
      <c r="M1274" s="219" t="s">
        <v>614</v>
      </c>
      <c r="N1274" s="223">
        <v>45323</v>
      </c>
      <c r="O1274" s="191" t="s">
        <v>1563</v>
      </c>
      <c r="P1274" s="224">
        <v>0.35416666666666669</v>
      </c>
      <c r="Q1274" s="181">
        <v>90</v>
      </c>
      <c r="R1274" s="181"/>
      <c r="S1274" s="181"/>
      <c r="T1274" s="6"/>
      <c r="U1274" s="77"/>
      <c r="V1274" s="77"/>
    </row>
    <row r="1275" spans="1:22" ht="15" customHeight="1" x14ac:dyDescent="0.2">
      <c r="A1275" s="65" t="str">
        <f t="shared" si="84"/>
        <v>Nachhaltige Mobilität35612016F04Mühlenbruch/Seipel</v>
      </c>
      <c r="B1275" s="17" t="s">
        <v>2214</v>
      </c>
      <c r="C1275" s="16" t="s">
        <v>942</v>
      </c>
      <c r="D1275" s="19" t="s">
        <v>40</v>
      </c>
      <c r="E1275" s="48" t="s">
        <v>29</v>
      </c>
      <c r="F1275" s="19" t="s">
        <v>53</v>
      </c>
      <c r="G1275" s="19" t="s">
        <v>54</v>
      </c>
      <c r="H1275" s="20">
        <v>2016</v>
      </c>
      <c r="I1275" s="49">
        <v>5</v>
      </c>
      <c r="J1275" s="49">
        <v>3561</v>
      </c>
      <c r="K1275" s="18" t="s">
        <v>524</v>
      </c>
      <c r="L1275" s="18" t="s">
        <v>524</v>
      </c>
      <c r="M1275" s="18" t="s">
        <v>440</v>
      </c>
      <c r="N1275" s="55"/>
      <c r="O1275" s="35" t="str">
        <f>VLOOKUP($B1275,$A$2:$T$1829,15,FALSE)</f>
        <v>Hausarbeit mit mündl. Prüfung</v>
      </c>
      <c r="P1275" s="56"/>
      <c r="Q1275" s="17"/>
      <c r="R1275" s="17"/>
      <c r="S1275" s="17"/>
      <c r="T1275" s="17"/>
      <c r="U1275" s="179"/>
      <c r="V1275" s="179"/>
    </row>
    <row r="1276" spans="1:22" ht="15" customHeight="1" x14ac:dyDescent="0.2">
      <c r="A1276" s="17" t="str">
        <f t="shared" si="84"/>
        <v>Nachhaltige Mobilität35612018298Mühlenbruch</v>
      </c>
      <c r="B1276" s="17" t="s">
        <v>2215</v>
      </c>
      <c r="C1276" s="16" t="s">
        <v>932</v>
      </c>
      <c r="D1276" s="18" t="s">
        <v>84</v>
      </c>
      <c r="E1276" s="18" t="s">
        <v>29</v>
      </c>
      <c r="F1276" s="197">
        <v>298</v>
      </c>
      <c r="G1276" s="18" t="s">
        <v>118</v>
      </c>
      <c r="H1276" s="20">
        <v>2018</v>
      </c>
      <c r="I1276" s="21">
        <v>5</v>
      </c>
      <c r="J1276" s="16">
        <v>3561</v>
      </c>
      <c r="K1276" s="16" t="s">
        <v>524</v>
      </c>
      <c r="L1276" s="16" t="s">
        <v>524</v>
      </c>
      <c r="M1276" s="16" t="s">
        <v>394</v>
      </c>
      <c r="N1276" s="22"/>
      <c r="O1276" s="17" t="str">
        <f>VLOOKUP($B1276,$A$2:$T$2258,15,FALSE)</f>
        <v>Hausarbeit mit mündl. Prüfung</v>
      </c>
      <c r="P1276" s="23"/>
      <c r="Q1276" s="16"/>
      <c r="R1276" s="17"/>
      <c r="S1276" s="17"/>
      <c r="T1276" s="17"/>
      <c r="U1276" s="77"/>
      <c r="V1276" s="77"/>
    </row>
    <row r="1277" spans="1:22" s="171" customFormat="1" ht="15" customHeight="1" x14ac:dyDescent="0.2">
      <c r="A1277" s="65" t="str">
        <f t="shared" si="84"/>
        <v>Nachhaltige Mobilität35612020F04Mühlenbruch</v>
      </c>
      <c r="B1277" s="17" t="s">
        <v>2214</v>
      </c>
      <c r="C1277" s="18" t="s">
        <v>918</v>
      </c>
      <c r="D1277" s="18" t="s">
        <v>84</v>
      </c>
      <c r="E1277" s="18" t="s">
        <v>29</v>
      </c>
      <c r="F1277" s="19" t="s">
        <v>53</v>
      </c>
      <c r="G1277" s="18" t="s">
        <v>54</v>
      </c>
      <c r="H1277" s="20">
        <v>2020</v>
      </c>
      <c r="I1277" s="21">
        <v>5</v>
      </c>
      <c r="J1277" s="21">
        <v>3561</v>
      </c>
      <c r="K1277" s="18" t="s">
        <v>524</v>
      </c>
      <c r="L1277" s="18" t="s">
        <v>524</v>
      </c>
      <c r="M1277" s="18" t="s">
        <v>394</v>
      </c>
      <c r="N1277" s="22"/>
      <c r="O1277" s="35" t="str">
        <f>VLOOKUP($B1277,$A$2:$T$2262,15,FALSE)</f>
        <v>Hausarbeit mit mündl. Prüfung</v>
      </c>
      <c r="P1277" s="56"/>
      <c r="Q1277" s="16"/>
      <c r="R1277" s="17"/>
      <c r="S1277" s="17"/>
      <c r="T1277" s="6"/>
      <c r="U1277" s="17"/>
      <c r="V1277" s="17"/>
    </row>
    <row r="1278" spans="1:22" ht="15" customHeight="1" x14ac:dyDescent="0.2">
      <c r="A1278" s="25" t="str">
        <f t="shared" si="84"/>
        <v>Nachhaltige Mobilität35612018758Mühlenbruch/Seipel</v>
      </c>
      <c r="B1278" s="6"/>
      <c r="C1278" s="26" t="s">
        <v>932</v>
      </c>
      <c r="D1278" s="26" t="s">
        <v>84</v>
      </c>
      <c r="E1278" s="26" t="s">
        <v>29</v>
      </c>
      <c r="F1278" s="198">
        <v>758</v>
      </c>
      <c r="G1278" s="26" t="s">
        <v>783</v>
      </c>
      <c r="H1278" s="28">
        <v>2018</v>
      </c>
      <c r="I1278" s="29">
        <v>5</v>
      </c>
      <c r="J1278" s="29">
        <v>3561</v>
      </c>
      <c r="K1278" s="26" t="s">
        <v>524</v>
      </c>
      <c r="L1278" s="26" t="s">
        <v>524</v>
      </c>
      <c r="M1278" s="26" t="s">
        <v>440</v>
      </c>
      <c r="N1278" s="14"/>
      <c r="O1278" s="30" t="s">
        <v>918</v>
      </c>
      <c r="P1278" s="31"/>
      <c r="Q1278" s="52"/>
      <c r="R1278" s="6"/>
      <c r="S1278" s="6"/>
      <c r="T1278" s="6"/>
      <c r="U1278" s="17"/>
      <c r="V1278" s="17"/>
    </row>
    <row r="1279" spans="1:22" ht="15" customHeight="1" x14ac:dyDescent="0.2">
      <c r="A1279" s="65" t="str">
        <f t="shared" si="84"/>
        <v>Nachhaltige Mobilität35612018K58Mühlenbruch/Seipel</v>
      </c>
      <c r="B1279" s="17" t="s">
        <v>2214</v>
      </c>
      <c r="C1279" s="18" t="s">
        <v>918</v>
      </c>
      <c r="D1279" s="39" t="s">
        <v>84</v>
      </c>
      <c r="E1279" s="18" t="s">
        <v>29</v>
      </c>
      <c r="F1279" s="19" t="s">
        <v>119</v>
      </c>
      <c r="G1279" s="18" t="s">
        <v>120</v>
      </c>
      <c r="H1279" s="20">
        <v>2018</v>
      </c>
      <c r="I1279" s="21">
        <v>7</v>
      </c>
      <c r="J1279" s="21">
        <v>3561</v>
      </c>
      <c r="K1279" s="18" t="s">
        <v>524</v>
      </c>
      <c r="L1279" s="18" t="s">
        <v>524</v>
      </c>
      <c r="M1279" s="18" t="s">
        <v>440</v>
      </c>
      <c r="N1279" s="22"/>
      <c r="O1279" s="35" t="str">
        <f>VLOOKUP($B1279,$A$2:$T$1829,15,FALSE)</f>
        <v>Hausarbeit mit mündl. Prüfung</v>
      </c>
      <c r="P1279" s="56"/>
      <c r="Q1279" s="17"/>
      <c r="R1279" s="17"/>
      <c r="S1279" s="17"/>
      <c r="T1279" s="6"/>
      <c r="U1279" s="24"/>
      <c r="V1279" s="24"/>
    </row>
    <row r="1280" spans="1:22" ht="15" customHeight="1" x14ac:dyDescent="0.2">
      <c r="A1280" s="65" t="str">
        <f t="shared" si="84"/>
        <v>Nachhaltige Mobilität35612018UMTMühlenbruch/Seipel</v>
      </c>
      <c r="B1280" s="17" t="s">
        <v>2214</v>
      </c>
      <c r="C1280" s="16" t="s">
        <v>932</v>
      </c>
      <c r="D1280" s="70" t="s">
        <v>84</v>
      </c>
      <c r="E1280" s="18" t="s">
        <v>29</v>
      </c>
      <c r="F1280" s="71" t="s">
        <v>114</v>
      </c>
      <c r="G1280" s="16" t="s">
        <v>115</v>
      </c>
      <c r="H1280" s="72">
        <v>2018</v>
      </c>
      <c r="I1280" s="16">
        <v>5</v>
      </c>
      <c r="J1280" s="16">
        <v>3561</v>
      </c>
      <c r="K1280" s="16" t="s">
        <v>524</v>
      </c>
      <c r="L1280" s="16" t="s">
        <v>524</v>
      </c>
      <c r="M1280" s="16" t="s">
        <v>440</v>
      </c>
      <c r="N1280" s="22"/>
      <c r="O1280" s="35" t="str">
        <f>VLOOKUP($B1280,$A$2:$T$1829,15,FALSE)</f>
        <v>Hausarbeit mit mündl. Prüfung</v>
      </c>
      <c r="P1280" s="23"/>
      <c r="Q1280" s="16"/>
      <c r="R1280" s="17"/>
      <c r="S1280" s="17"/>
      <c r="T1280" s="192"/>
      <c r="U1280" s="1"/>
      <c r="V1280" s="1"/>
    </row>
    <row r="1281" spans="1:22" ht="15" customHeight="1" x14ac:dyDescent="0.2">
      <c r="A1281" s="25" t="str">
        <f t="shared" si="84"/>
        <v>Nachhaltige Ökonomie2312020F04Kronenberg</v>
      </c>
      <c r="B1281" s="6"/>
      <c r="C1281" s="26" t="s">
        <v>2050</v>
      </c>
      <c r="D1281" s="26" t="s">
        <v>40</v>
      </c>
      <c r="E1281" s="26" t="s">
        <v>29</v>
      </c>
      <c r="F1281" s="27" t="s">
        <v>53</v>
      </c>
      <c r="G1281" s="26" t="s">
        <v>54</v>
      </c>
      <c r="H1281" s="28">
        <v>2020</v>
      </c>
      <c r="I1281" s="29">
        <v>2</v>
      </c>
      <c r="J1281" s="29">
        <v>231</v>
      </c>
      <c r="K1281" s="26" t="s">
        <v>525</v>
      </c>
      <c r="L1281" s="26" t="s">
        <v>525</v>
      </c>
      <c r="M1281" s="26" t="s">
        <v>215</v>
      </c>
      <c r="N1281" s="14">
        <v>45337</v>
      </c>
      <c r="O1281" s="47" t="s">
        <v>1563</v>
      </c>
      <c r="P1281" s="31">
        <v>0.52083333333333337</v>
      </c>
      <c r="Q1281" s="29">
        <v>90</v>
      </c>
      <c r="R1281" s="32"/>
      <c r="S1281" s="6"/>
      <c r="T1281" s="17"/>
      <c r="U1281" s="17"/>
      <c r="V1281" s="17"/>
    </row>
    <row r="1282" spans="1:22" s="225" customFormat="1" ht="15" customHeight="1" x14ac:dyDescent="0.2">
      <c r="A1282" s="65" t="str">
        <f t="shared" si="84"/>
        <v>Nachhaltiges Flächenman u. Bauleitplanung34102019K18Frielinghaus/Weigt</v>
      </c>
      <c r="B1282" s="17" t="s">
        <v>1740</v>
      </c>
      <c r="C1282" s="18" t="s">
        <v>1538</v>
      </c>
      <c r="D1282" s="18" t="s">
        <v>76</v>
      </c>
      <c r="E1282" s="18" t="s">
        <v>29</v>
      </c>
      <c r="F1282" s="19" t="s">
        <v>172</v>
      </c>
      <c r="G1282" s="18" t="s">
        <v>173</v>
      </c>
      <c r="H1282" s="20">
        <v>2019</v>
      </c>
      <c r="I1282" s="21">
        <v>7</v>
      </c>
      <c r="J1282" s="21">
        <v>3410</v>
      </c>
      <c r="K1282" s="18" t="s">
        <v>1711</v>
      </c>
      <c r="L1282" s="18" t="s">
        <v>1711</v>
      </c>
      <c r="M1282" s="18" t="s">
        <v>1537</v>
      </c>
      <c r="N1282" s="22"/>
      <c r="O1282" s="35" t="str">
        <f>VLOOKUP($B1282,$A$2:$T$2262,15,FALSE)</f>
        <v>Hausarbeit und mündl. Vorträge</v>
      </c>
      <c r="P1282" s="56"/>
      <c r="Q1282" s="16"/>
      <c r="R1282" s="17"/>
      <c r="S1282" s="17"/>
      <c r="T1282" s="181"/>
      <c r="U1282" s="17"/>
      <c r="V1282" s="17"/>
    </row>
    <row r="1283" spans="1:22" ht="15" customHeight="1" x14ac:dyDescent="0.2">
      <c r="A1283" s="269" t="str">
        <f t="shared" si="84"/>
        <v>Nachhaltiges Flächenmanagement35912020F04Weigt</v>
      </c>
      <c r="B1283" s="269" t="s">
        <v>2045</v>
      </c>
      <c r="C1283" s="346" t="s">
        <v>2044</v>
      </c>
      <c r="D1283" s="346" t="s">
        <v>40</v>
      </c>
      <c r="E1283" s="346" t="s">
        <v>29</v>
      </c>
      <c r="F1283" s="346" t="s">
        <v>53</v>
      </c>
      <c r="G1283" s="346" t="s">
        <v>54</v>
      </c>
      <c r="H1283" s="346">
        <v>2020</v>
      </c>
      <c r="I1283" s="346">
        <v>6</v>
      </c>
      <c r="J1283" s="97">
        <v>3591</v>
      </c>
      <c r="K1283" s="97" t="s">
        <v>2043</v>
      </c>
      <c r="L1283" s="97" t="s">
        <v>2043</v>
      </c>
      <c r="M1283" s="97" t="s">
        <v>171</v>
      </c>
      <c r="N1283" s="84"/>
      <c r="O1283" s="84" t="s">
        <v>2044</v>
      </c>
      <c r="P1283" s="84"/>
      <c r="Q1283" s="84"/>
      <c r="R1283" s="84"/>
      <c r="S1283" s="84"/>
      <c r="T1283" s="84"/>
      <c r="U1283" s="17"/>
      <c r="V1283" s="17"/>
    </row>
    <row r="1284" spans="1:22" s="171" customFormat="1" ht="15" customHeight="1" x14ac:dyDescent="0.2">
      <c r="A1284" s="243" t="str">
        <f t="shared" si="84"/>
        <v>Nachhaltiges Flächenmanagement u. Bauleitpl.34102019718Frielinghaus/Weigt</v>
      </c>
      <c r="B1284" s="181"/>
      <c r="C1284" s="219" t="s">
        <v>1538</v>
      </c>
      <c r="D1284" s="247" t="s">
        <v>76</v>
      </c>
      <c r="E1284" s="247" t="s">
        <v>29</v>
      </c>
      <c r="F1284" s="275">
        <v>718</v>
      </c>
      <c r="G1284" s="220" t="s">
        <v>169</v>
      </c>
      <c r="H1284" s="221">
        <v>2019</v>
      </c>
      <c r="I1284" s="222">
        <v>6</v>
      </c>
      <c r="J1284" s="222">
        <v>3410</v>
      </c>
      <c r="K1284" s="219" t="s">
        <v>1497</v>
      </c>
      <c r="L1284" s="219" t="s">
        <v>1497</v>
      </c>
      <c r="M1284" s="219" t="s">
        <v>1537</v>
      </c>
      <c r="N1284" s="319"/>
      <c r="O1284" s="243" t="s">
        <v>1538</v>
      </c>
      <c r="P1284" s="266"/>
      <c r="Q1284" s="232"/>
      <c r="R1284" s="232"/>
      <c r="S1284" s="181"/>
      <c r="T1284" s="6"/>
      <c r="U1284" s="17"/>
      <c r="V1284" s="17"/>
    </row>
    <row r="1285" spans="1:22" ht="15" customHeight="1" x14ac:dyDescent="0.2">
      <c r="A1285" s="25" t="str">
        <f t="shared" si="84"/>
        <v>Nachhaltiges Wirtschaften13102020MANKronenberg</v>
      </c>
      <c r="B1285" s="6"/>
      <c r="C1285" s="26" t="s">
        <v>1887</v>
      </c>
      <c r="D1285" s="26" t="s">
        <v>40</v>
      </c>
      <c r="E1285" s="26" t="s">
        <v>18</v>
      </c>
      <c r="F1285" s="27" t="s">
        <v>60</v>
      </c>
      <c r="G1285" s="26" t="s">
        <v>61</v>
      </c>
      <c r="H1285" s="28">
        <v>2020</v>
      </c>
      <c r="I1285" s="29">
        <v>2</v>
      </c>
      <c r="J1285" s="29">
        <v>1310</v>
      </c>
      <c r="K1285" s="26" t="s">
        <v>526</v>
      </c>
      <c r="L1285" s="26" t="s">
        <v>526</v>
      </c>
      <c r="M1285" s="26" t="s">
        <v>215</v>
      </c>
      <c r="N1285" s="14">
        <v>45327</v>
      </c>
      <c r="O1285" s="47" t="s">
        <v>2182</v>
      </c>
      <c r="P1285" s="31">
        <v>0.35416666666666669</v>
      </c>
      <c r="Q1285" s="32">
        <v>120</v>
      </c>
      <c r="R1285" s="32"/>
      <c r="S1285" s="6"/>
      <c r="T1285" s="6"/>
      <c r="U1285" s="17"/>
      <c r="V1285" s="17"/>
    </row>
    <row r="1286" spans="1:22" ht="15" customHeight="1" x14ac:dyDescent="0.2">
      <c r="A1286" s="25" t="str">
        <f t="shared" si="84"/>
        <v>Nachhaltigkeit in der Technik11102020MNESeverengiz</v>
      </c>
      <c r="B1286" s="192"/>
      <c r="C1286" s="52" t="s">
        <v>999</v>
      </c>
      <c r="D1286" s="79" t="s">
        <v>40</v>
      </c>
      <c r="E1286" s="52" t="s">
        <v>18</v>
      </c>
      <c r="F1286" s="80" t="s">
        <v>64</v>
      </c>
      <c r="G1286" s="26" t="s">
        <v>832</v>
      </c>
      <c r="H1286" s="81">
        <v>2020</v>
      </c>
      <c r="I1286" s="52">
        <v>1</v>
      </c>
      <c r="J1286" s="52">
        <v>1110</v>
      </c>
      <c r="K1286" s="52" t="s">
        <v>998</v>
      </c>
      <c r="L1286" s="52" t="s">
        <v>998</v>
      </c>
      <c r="M1286" s="52" t="s">
        <v>63</v>
      </c>
      <c r="N1286" s="14"/>
      <c r="O1286" s="30" t="s">
        <v>942</v>
      </c>
      <c r="P1286" s="31"/>
      <c r="Q1286" s="6"/>
      <c r="R1286" s="6"/>
      <c r="S1286" s="6"/>
      <c r="T1286" s="192"/>
      <c r="U1286" s="17"/>
      <c r="V1286" s="17"/>
    </row>
    <row r="1287" spans="1:22" ht="15" customHeight="1" x14ac:dyDescent="0.2">
      <c r="A1287" s="25" t="str">
        <f t="shared" si="84"/>
        <v>Nachhaltigkeit Klima11212018UMTHense</v>
      </c>
      <c r="B1287" s="6"/>
      <c r="C1287" s="26" t="s">
        <v>932</v>
      </c>
      <c r="D1287" s="26" t="s">
        <v>84</v>
      </c>
      <c r="E1287" s="26" t="s">
        <v>29</v>
      </c>
      <c r="F1287" s="27" t="s">
        <v>114</v>
      </c>
      <c r="G1287" s="26" t="s">
        <v>115</v>
      </c>
      <c r="H1287" s="28">
        <v>2018</v>
      </c>
      <c r="I1287" s="29">
        <v>1</v>
      </c>
      <c r="J1287" s="29">
        <v>1121</v>
      </c>
      <c r="K1287" s="26" t="s">
        <v>527</v>
      </c>
      <c r="L1287" s="26" t="s">
        <v>527</v>
      </c>
      <c r="M1287" s="26" t="s">
        <v>1334</v>
      </c>
      <c r="N1287" s="14"/>
      <c r="O1287" s="30" t="s">
        <v>942</v>
      </c>
      <c r="P1287" s="51"/>
      <c r="Q1287" s="6"/>
      <c r="R1287" s="6"/>
      <c r="S1287" s="6"/>
      <c r="T1287" s="6"/>
      <c r="U1287" s="17"/>
      <c r="V1287" s="17"/>
    </row>
    <row r="1288" spans="1:22" ht="15" customHeight="1" x14ac:dyDescent="0.2">
      <c r="A1288" s="25" t="str">
        <f t="shared" si="84"/>
        <v>Nachhaltigkeit und Unternehmensführung10412021273Eling</v>
      </c>
      <c r="B1288" s="181"/>
      <c r="C1288" s="219" t="s">
        <v>844</v>
      </c>
      <c r="D1288" s="247" t="s">
        <v>76</v>
      </c>
      <c r="E1288" s="247" t="s">
        <v>18</v>
      </c>
      <c r="F1288" s="275">
        <v>273</v>
      </c>
      <c r="G1288" s="220" t="s">
        <v>92</v>
      </c>
      <c r="H1288" s="221">
        <v>2021</v>
      </c>
      <c r="I1288" s="222">
        <v>2</v>
      </c>
      <c r="J1288" s="222">
        <v>1041</v>
      </c>
      <c r="K1288" s="219" t="s">
        <v>1228</v>
      </c>
      <c r="L1288" s="219" t="s">
        <v>1228</v>
      </c>
      <c r="M1288" s="219" t="s">
        <v>1353</v>
      </c>
      <c r="N1288" s="319"/>
      <c r="O1288" s="191" t="s">
        <v>844</v>
      </c>
      <c r="P1288" s="266"/>
      <c r="Q1288" s="232"/>
      <c r="R1288" s="232"/>
      <c r="S1288" s="181"/>
      <c r="T1288" s="179"/>
      <c r="U1288" s="24"/>
      <c r="V1288" s="24"/>
    </row>
    <row r="1289" spans="1:22" ht="15" customHeight="1" x14ac:dyDescent="0.2">
      <c r="A1289" s="65" t="str">
        <f t="shared" si="84"/>
        <v>Nachhaltigkeit und Unternehmensführung10412021719Eling</v>
      </c>
      <c r="B1289" s="179" t="s">
        <v>1658</v>
      </c>
      <c r="C1289" s="227" t="s">
        <v>844</v>
      </c>
      <c r="D1289" s="284" t="s">
        <v>76</v>
      </c>
      <c r="E1289" s="284" t="s">
        <v>18</v>
      </c>
      <c r="F1289" s="236">
        <v>719</v>
      </c>
      <c r="G1289" s="241" t="s">
        <v>1230</v>
      </c>
      <c r="H1289" s="237">
        <v>2021</v>
      </c>
      <c r="I1289" s="238">
        <v>2</v>
      </c>
      <c r="J1289" s="238">
        <v>1041</v>
      </c>
      <c r="K1289" s="227" t="s">
        <v>1228</v>
      </c>
      <c r="L1289" s="227" t="s">
        <v>1228</v>
      </c>
      <c r="M1289" s="227" t="s">
        <v>1353</v>
      </c>
      <c r="N1289" s="292"/>
      <c r="O1289" s="207" t="str">
        <f>VLOOKUP($B1289,$A$2:$T$3321,15,FALSE)</f>
        <v>Hausarbeit</v>
      </c>
      <c r="P1289" s="282"/>
      <c r="Q1289" s="242"/>
      <c r="R1289" s="242"/>
      <c r="S1289" s="179"/>
      <c r="T1289" s="181"/>
      <c r="U1289" s="17"/>
      <c r="V1289" s="17"/>
    </row>
    <row r="1290" spans="1:22" ht="15" customHeight="1" x14ac:dyDescent="0.2">
      <c r="A1290" s="25" t="str">
        <f t="shared" si="84"/>
        <v>Nachhaltigkeit: Leitbild, Hintergrund und Strategien11102020MANKellermann/Lindner</v>
      </c>
      <c r="B1290" s="6"/>
      <c r="C1290" s="26" t="s">
        <v>2093</v>
      </c>
      <c r="D1290" s="26" t="s">
        <v>40</v>
      </c>
      <c r="E1290" s="26" t="s">
        <v>18</v>
      </c>
      <c r="F1290" s="27" t="s">
        <v>60</v>
      </c>
      <c r="G1290" s="26" t="s">
        <v>61</v>
      </c>
      <c r="H1290" s="28">
        <v>2020</v>
      </c>
      <c r="I1290" s="29">
        <v>1</v>
      </c>
      <c r="J1290" s="29">
        <v>1110</v>
      </c>
      <c r="K1290" s="26" t="s">
        <v>988</v>
      </c>
      <c r="L1290" s="26" t="s">
        <v>988</v>
      </c>
      <c r="M1290" s="26" t="s">
        <v>1735</v>
      </c>
      <c r="N1290" s="14">
        <v>45378</v>
      </c>
      <c r="O1290" s="30" t="s">
        <v>167</v>
      </c>
      <c r="P1290" s="31">
        <v>0.5</v>
      </c>
      <c r="Q1290" s="52">
        <v>90</v>
      </c>
      <c r="R1290" s="6"/>
      <c r="S1290" s="6"/>
      <c r="T1290" s="6"/>
      <c r="U1290" s="6"/>
      <c r="V1290" s="6"/>
    </row>
    <row r="1291" spans="1:22" ht="15" customHeight="1" x14ac:dyDescent="0.2">
      <c r="A1291" s="25" t="str">
        <f t="shared" si="84"/>
        <v>Nachhaltigkeitsb u -zert24102020MANBecker</v>
      </c>
      <c r="B1291" s="6"/>
      <c r="C1291" s="26" t="s">
        <v>2012</v>
      </c>
      <c r="D1291" s="27" t="s">
        <v>40</v>
      </c>
      <c r="E1291" s="26" t="s">
        <v>18</v>
      </c>
      <c r="F1291" s="27" t="s">
        <v>60</v>
      </c>
      <c r="G1291" s="26" t="s">
        <v>61</v>
      </c>
      <c r="H1291" s="28">
        <v>2020</v>
      </c>
      <c r="I1291" s="29">
        <v>2</v>
      </c>
      <c r="J1291" s="29">
        <v>2410</v>
      </c>
      <c r="K1291" s="26" t="s">
        <v>528</v>
      </c>
      <c r="L1291" s="26" t="s">
        <v>528</v>
      </c>
      <c r="M1291" s="26" t="s">
        <v>288</v>
      </c>
      <c r="N1291" s="14">
        <v>45320</v>
      </c>
      <c r="O1291" s="30" t="s">
        <v>1561</v>
      </c>
      <c r="P1291" s="31">
        <v>0.60416666666666663</v>
      </c>
      <c r="Q1291" s="52">
        <v>120</v>
      </c>
      <c r="R1291" s="6"/>
      <c r="S1291" s="6"/>
      <c r="T1291" s="6"/>
      <c r="U1291" s="77"/>
      <c r="V1291" s="77"/>
    </row>
    <row r="1292" spans="1:22" ht="15" customHeight="1" x14ac:dyDescent="0.2">
      <c r="A1292" s="65" t="str">
        <f t="shared" si="84"/>
        <v>Nachhaltigkeitsb u -zert24102020MNEBecker</v>
      </c>
      <c r="B1292" s="17" t="s">
        <v>1700</v>
      </c>
      <c r="C1292" s="18" t="s">
        <v>2012</v>
      </c>
      <c r="D1292" s="19" t="s">
        <v>40</v>
      </c>
      <c r="E1292" s="18" t="s">
        <v>18</v>
      </c>
      <c r="F1292" s="19" t="s">
        <v>64</v>
      </c>
      <c r="G1292" s="137" t="s">
        <v>832</v>
      </c>
      <c r="H1292" s="20">
        <v>2020</v>
      </c>
      <c r="I1292" s="21">
        <v>2</v>
      </c>
      <c r="J1292" s="21">
        <v>2410</v>
      </c>
      <c r="K1292" s="18" t="s">
        <v>528</v>
      </c>
      <c r="L1292" s="18" t="s">
        <v>528</v>
      </c>
      <c r="M1292" s="18" t="s">
        <v>288</v>
      </c>
      <c r="N1292" s="22">
        <f>VLOOKUP($B1292,$A$2:$T$3483,14,FALSE)</f>
        <v>45320</v>
      </c>
      <c r="O1292" s="35" t="str">
        <f>VLOOKUP($B1292,$A$2:$T$3483,15,FALSE)</f>
        <v>AW1-41</v>
      </c>
      <c r="P1292" s="23">
        <f>VLOOKUP($B1292,$A$2:$T$3483,16,FALSE)</f>
        <v>0.60416666666666663</v>
      </c>
      <c r="Q1292" s="16">
        <v>120</v>
      </c>
      <c r="R1292" s="17"/>
      <c r="S1292" s="17"/>
      <c r="T1292" s="6"/>
      <c r="U1292" s="17"/>
      <c r="V1292" s="17"/>
    </row>
    <row r="1293" spans="1:22" ht="15" customHeight="1" x14ac:dyDescent="0.2">
      <c r="A1293" s="65" t="str">
        <f t="shared" si="84"/>
        <v>Nachhaltigkeitsinnovationen25102020MANLetzing</v>
      </c>
      <c r="B1293" s="17" t="s">
        <v>2356</v>
      </c>
      <c r="C1293" s="16" t="s">
        <v>854</v>
      </c>
      <c r="D1293" s="70" t="s">
        <v>40</v>
      </c>
      <c r="E1293" s="16" t="s">
        <v>18</v>
      </c>
      <c r="F1293" s="71" t="s">
        <v>60</v>
      </c>
      <c r="G1293" s="18" t="s">
        <v>61</v>
      </c>
      <c r="H1293" s="72">
        <v>2020</v>
      </c>
      <c r="I1293" s="16">
        <v>1</v>
      </c>
      <c r="J1293" s="16">
        <v>2510</v>
      </c>
      <c r="K1293" s="16" t="s">
        <v>831</v>
      </c>
      <c r="L1293" s="16" t="s">
        <v>831</v>
      </c>
      <c r="M1293" s="16" t="s">
        <v>1901</v>
      </c>
      <c r="N1293" s="22"/>
      <c r="O1293" s="35" t="str">
        <f>VLOOKUP($B1293,$A$2:$T$1829,15,FALSE)</f>
        <v>Referat</v>
      </c>
      <c r="P1293" s="23"/>
      <c r="Q1293" s="16"/>
      <c r="R1293" s="17"/>
      <c r="S1293" s="17"/>
      <c r="T1293" s="192"/>
      <c r="U1293" s="17"/>
      <c r="V1293" s="17"/>
    </row>
    <row r="1294" spans="1:22" ht="15" customHeight="1" x14ac:dyDescent="0.2">
      <c r="A1294" s="25" t="str">
        <f t="shared" si="84"/>
        <v>Nachhaltigkeitsinnovationen25102020MNELetzing</v>
      </c>
      <c r="B1294" s="192"/>
      <c r="C1294" s="52" t="s">
        <v>854</v>
      </c>
      <c r="D1294" s="79" t="s">
        <v>40</v>
      </c>
      <c r="E1294" s="52" t="s">
        <v>18</v>
      </c>
      <c r="F1294" s="80" t="s">
        <v>64</v>
      </c>
      <c r="G1294" s="26" t="s">
        <v>832</v>
      </c>
      <c r="H1294" s="81">
        <v>2020</v>
      </c>
      <c r="I1294" s="52">
        <v>1</v>
      </c>
      <c r="J1294" s="52">
        <v>2510</v>
      </c>
      <c r="K1294" s="52" t="s">
        <v>831</v>
      </c>
      <c r="L1294" s="52" t="s">
        <v>831</v>
      </c>
      <c r="M1294" s="52" t="s">
        <v>1901</v>
      </c>
      <c r="N1294" s="14"/>
      <c r="O1294" s="6" t="s">
        <v>854</v>
      </c>
      <c r="P1294" s="31"/>
      <c r="Q1294" s="6"/>
      <c r="R1294" s="6"/>
      <c r="S1294" s="6"/>
      <c r="T1294" s="6"/>
      <c r="U1294" s="17"/>
      <c r="V1294" s="17"/>
    </row>
    <row r="1295" spans="1:22" ht="15" customHeight="1" x14ac:dyDescent="0.2">
      <c r="A1295" s="25" t="str">
        <f t="shared" si="84"/>
        <v>Nachhaltigkeitskom.14102020MANSchweizer-Ries</v>
      </c>
      <c r="B1295" s="6"/>
      <c r="C1295" s="26" t="s">
        <v>859</v>
      </c>
      <c r="D1295" s="26" t="s">
        <v>40</v>
      </c>
      <c r="E1295" s="26" t="s">
        <v>18</v>
      </c>
      <c r="F1295" s="27" t="s">
        <v>60</v>
      </c>
      <c r="G1295" s="26" t="s">
        <v>61</v>
      </c>
      <c r="H1295" s="28">
        <v>2020</v>
      </c>
      <c r="I1295" s="29">
        <v>2</v>
      </c>
      <c r="J1295" s="29">
        <v>1410</v>
      </c>
      <c r="K1295" s="26" t="s">
        <v>529</v>
      </c>
      <c r="L1295" s="26" t="s">
        <v>529</v>
      </c>
      <c r="M1295" s="26" t="s">
        <v>236</v>
      </c>
      <c r="N1295" s="14"/>
      <c r="O1295" s="30" t="s">
        <v>859</v>
      </c>
      <c r="P1295" s="31"/>
      <c r="Q1295" s="6"/>
      <c r="R1295" s="6"/>
      <c r="S1295" s="6"/>
      <c r="T1295" s="6"/>
      <c r="U1295" s="179"/>
      <c r="V1295" s="179"/>
    </row>
    <row r="1296" spans="1:22" ht="15" customHeight="1" x14ac:dyDescent="0.2">
      <c r="A1296" s="65" t="str">
        <f t="shared" si="84"/>
        <v>Nachhaltigkeitskom.14102020MNESchweizer-Ries</v>
      </c>
      <c r="B1296" s="141" t="s">
        <v>1341</v>
      </c>
      <c r="C1296" s="18" t="s">
        <v>859</v>
      </c>
      <c r="D1296" s="137" t="s">
        <v>40</v>
      </c>
      <c r="E1296" s="137" t="s">
        <v>18</v>
      </c>
      <c r="F1296" s="19" t="s">
        <v>64</v>
      </c>
      <c r="G1296" s="137" t="s">
        <v>832</v>
      </c>
      <c r="H1296" s="142">
        <v>2020</v>
      </c>
      <c r="I1296" s="168">
        <v>2</v>
      </c>
      <c r="J1296" s="168">
        <v>1410</v>
      </c>
      <c r="K1296" s="137" t="s">
        <v>529</v>
      </c>
      <c r="L1296" s="137" t="s">
        <v>529</v>
      </c>
      <c r="M1296" s="137" t="s">
        <v>236</v>
      </c>
      <c r="N1296" s="138"/>
      <c r="O1296" s="167" t="str">
        <f>VLOOKUP($B1296,$A$2:$T$1829,15,FALSE)</f>
        <v>Portfolio</v>
      </c>
      <c r="P1296" s="169"/>
      <c r="Q1296" s="436"/>
      <c r="R1296" s="141"/>
      <c r="S1296" s="17"/>
      <c r="T1296" s="6"/>
      <c r="U1296" s="17"/>
      <c r="V1296" s="17"/>
    </row>
    <row r="1297" spans="1:26" ht="15" customHeight="1" x14ac:dyDescent="0.2">
      <c r="A1297" s="65" t="str">
        <f t="shared" si="84"/>
        <v>Nachhaltigkeitso. Market.32912016F04Stark</v>
      </c>
      <c r="B1297" s="17" t="s">
        <v>2075</v>
      </c>
      <c r="C1297" s="18" t="s">
        <v>947</v>
      </c>
      <c r="D1297" s="18" t="s">
        <v>40</v>
      </c>
      <c r="E1297" s="18" t="s">
        <v>29</v>
      </c>
      <c r="F1297" s="19" t="s">
        <v>53</v>
      </c>
      <c r="G1297" s="18" t="s">
        <v>54</v>
      </c>
      <c r="H1297" s="20">
        <v>2016</v>
      </c>
      <c r="I1297" s="21">
        <v>6</v>
      </c>
      <c r="J1297" s="21">
        <v>3291</v>
      </c>
      <c r="K1297" s="18" t="s">
        <v>530</v>
      </c>
      <c r="L1297" s="18" t="s">
        <v>530</v>
      </c>
      <c r="M1297" s="18" t="s">
        <v>417</v>
      </c>
      <c r="N1297" s="22">
        <f>VLOOKUP($B1297,$A$2:$T$3483,14,FALSE)</f>
        <v>45320</v>
      </c>
      <c r="O1297" s="41" t="str">
        <f>VLOOKUP($B1297,$A$2:$T$3483,15,FALSE)</f>
        <v>AW1-40</v>
      </c>
      <c r="P1297" s="23">
        <f>VLOOKUP($B1297,$A$2:$T$3483,16,FALSE)</f>
        <v>0.58333333333333337</v>
      </c>
      <c r="Q1297" s="16">
        <v>120</v>
      </c>
      <c r="R1297" s="17"/>
      <c r="S1297" s="17"/>
      <c r="T1297" s="17"/>
      <c r="U1297" s="179"/>
      <c r="V1297" s="179"/>
    </row>
    <row r="1298" spans="1:26" ht="15" customHeight="1" x14ac:dyDescent="0.2">
      <c r="A1298" s="271" t="str">
        <f t="shared" si="84"/>
        <v>Nachhaltigkeitsorientiertes Marketing32912020F04Stark</v>
      </c>
      <c r="B1298" s="271"/>
      <c r="C1298" s="300" t="s">
        <v>2010</v>
      </c>
      <c r="D1298" s="300" t="s">
        <v>40</v>
      </c>
      <c r="E1298" s="300" t="s">
        <v>29</v>
      </c>
      <c r="F1298" s="300" t="s">
        <v>53</v>
      </c>
      <c r="G1298" s="300" t="s">
        <v>54</v>
      </c>
      <c r="H1298" s="300">
        <v>2020</v>
      </c>
      <c r="I1298" s="300">
        <v>6</v>
      </c>
      <c r="J1298" s="100">
        <v>3291</v>
      </c>
      <c r="K1298" s="100" t="s">
        <v>2034</v>
      </c>
      <c r="L1298" s="100" t="s">
        <v>2034</v>
      </c>
      <c r="M1298" s="100" t="s">
        <v>417</v>
      </c>
      <c r="N1298" s="316">
        <v>45320</v>
      </c>
      <c r="O1298" s="86" t="s">
        <v>1568</v>
      </c>
      <c r="P1298" s="205">
        <v>0.58333333333333337</v>
      </c>
      <c r="Q1298" s="86">
        <v>120</v>
      </c>
      <c r="R1298" s="86"/>
      <c r="S1298" s="86"/>
      <c r="T1298" s="86"/>
      <c r="U1298" s="6"/>
      <c r="V1298" s="6"/>
    </row>
    <row r="1299" spans="1:26" ht="15" customHeight="1" x14ac:dyDescent="0.2">
      <c r="A1299" s="25" t="str">
        <f t="shared" si="84"/>
        <v>Nachhaltigkeitsoriet. BWL1312020F04Eder/Ahlfs</v>
      </c>
      <c r="B1299" s="6"/>
      <c r="C1299" s="26" t="s">
        <v>1859</v>
      </c>
      <c r="D1299" s="26" t="s">
        <v>40</v>
      </c>
      <c r="E1299" s="26" t="s">
        <v>29</v>
      </c>
      <c r="F1299" s="27" t="s">
        <v>53</v>
      </c>
      <c r="G1299" s="26" t="s">
        <v>54</v>
      </c>
      <c r="H1299" s="28">
        <v>2020</v>
      </c>
      <c r="I1299" s="29">
        <v>1</v>
      </c>
      <c r="J1299" s="29">
        <v>131</v>
      </c>
      <c r="K1299" s="26" t="s">
        <v>531</v>
      </c>
      <c r="L1299" s="26" t="s">
        <v>457</v>
      </c>
      <c r="M1299" s="26" t="s">
        <v>2291</v>
      </c>
      <c r="N1299" s="14">
        <v>45327</v>
      </c>
      <c r="O1299" s="30" t="s">
        <v>2165</v>
      </c>
      <c r="P1299" s="31">
        <v>0.5</v>
      </c>
      <c r="Q1299" s="32">
        <v>120</v>
      </c>
      <c r="R1299" s="32"/>
      <c r="S1299" s="6"/>
      <c r="T1299" s="24"/>
      <c r="U1299" s="15"/>
      <c r="V1299" s="15"/>
    </row>
    <row r="1300" spans="1:26" ht="15" customHeight="1" x14ac:dyDescent="0.2">
      <c r="A1300" s="25" t="str">
        <f t="shared" si="84"/>
        <v>Nachhaltigkeitswissenschaft und Evaluation13412020F04Schweizer-Ries/Stengel</v>
      </c>
      <c r="B1300" s="181"/>
      <c r="C1300" s="219" t="s">
        <v>1149</v>
      </c>
      <c r="D1300" s="219" t="s">
        <v>40</v>
      </c>
      <c r="E1300" s="219" t="s">
        <v>29</v>
      </c>
      <c r="F1300" s="220" t="s">
        <v>53</v>
      </c>
      <c r="G1300" s="219" t="s">
        <v>54</v>
      </c>
      <c r="H1300" s="221">
        <v>2020</v>
      </c>
      <c r="I1300" s="222">
        <v>3</v>
      </c>
      <c r="J1300" s="222">
        <v>1341</v>
      </c>
      <c r="K1300" s="219" t="s">
        <v>1150</v>
      </c>
      <c r="L1300" s="219" t="s">
        <v>1150</v>
      </c>
      <c r="M1300" s="219" t="s">
        <v>1346</v>
      </c>
      <c r="N1300" s="223"/>
      <c r="O1300" s="243" t="s">
        <v>1149</v>
      </c>
      <c r="P1300" s="224"/>
      <c r="Q1300" s="232"/>
      <c r="R1300" s="232"/>
      <c r="S1300" s="181"/>
      <c r="T1300" s="249"/>
      <c r="U1300" s="223"/>
      <c r="V1300" s="191"/>
    </row>
    <row r="1301" spans="1:26" ht="15" customHeight="1" x14ac:dyDescent="0.2">
      <c r="A1301" s="25" t="str">
        <f t="shared" si="84"/>
        <v>Nachrichtentechnik 21212019748Schwoerer</v>
      </c>
      <c r="B1301" s="6"/>
      <c r="C1301" s="52" t="s">
        <v>1997</v>
      </c>
      <c r="D1301" s="40" t="s">
        <v>40</v>
      </c>
      <c r="E1301" s="26" t="s">
        <v>29</v>
      </c>
      <c r="F1301" s="27">
        <v>748</v>
      </c>
      <c r="G1301" s="26" t="s">
        <v>46</v>
      </c>
      <c r="H1301" s="28">
        <v>2019</v>
      </c>
      <c r="I1301" s="29">
        <v>4</v>
      </c>
      <c r="J1301" s="29">
        <v>2121</v>
      </c>
      <c r="K1301" s="26" t="s">
        <v>984</v>
      </c>
      <c r="L1301" s="26" t="s">
        <v>984</v>
      </c>
      <c r="M1301" s="26" t="s">
        <v>222</v>
      </c>
      <c r="N1301" s="14">
        <v>45366</v>
      </c>
      <c r="O1301" s="47" t="s">
        <v>2182</v>
      </c>
      <c r="P1301" s="31">
        <v>0.35416666666666669</v>
      </c>
      <c r="Q1301" s="29">
        <v>90</v>
      </c>
      <c r="R1301" s="32"/>
      <c r="S1301" s="6"/>
      <c r="T1301" s="17"/>
      <c r="U1301" s="98"/>
      <c r="V1301" s="93"/>
    </row>
    <row r="1302" spans="1:26" ht="15" customHeight="1" x14ac:dyDescent="0.2">
      <c r="A1302" s="65" t="str">
        <f t="shared" si="84"/>
        <v>Nachrichtentechnik 21212019H48Schwoerer</v>
      </c>
      <c r="B1302" s="17" t="s">
        <v>985</v>
      </c>
      <c r="C1302" s="18" t="s">
        <v>1997</v>
      </c>
      <c r="D1302" s="39" t="s">
        <v>40</v>
      </c>
      <c r="E1302" s="18" t="s">
        <v>29</v>
      </c>
      <c r="F1302" s="19" t="s">
        <v>58</v>
      </c>
      <c r="G1302" s="18" t="s">
        <v>59</v>
      </c>
      <c r="H1302" s="20">
        <v>2019</v>
      </c>
      <c r="I1302" s="21">
        <v>6</v>
      </c>
      <c r="J1302" s="21">
        <v>2121</v>
      </c>
      <c r="K1302" s="18" t="s">
        <v>984</v>
      </c>
      <c r="L1302" s="18" t="s">
        <v>984</v>
      </c>
      <c r="M1302" s="18" t="s">
        <v>222</v>
      </c>
      <c r="N1302" s="22">
        <f>VLOOKUP($B1302,$A$2:$T$1829,14,FALSE)</f>
        <v>45366</v>
      </c>
      <c r="O1302" s="41" t="str">
        <f>VLOOKUP($B1302,$A$2:$T$1829,15,FALSE)</f>
        <v xml:space="preserve">C6-13 </v>
      </c>
      <c r="P1302" s="23">
        <f>VLOOKUP($B1302,$A$2:$T$1829,16,FALSE)</f>
        <v>0.35416666666666669</v>
      </c>
      <c r="Q1302" s="21">
        <v>90</v>
      </c>
      <c r="R1302" s="36"/>
      <c r="S1302" s="17"/>
      <c r="T1302" s="240"/>
      <c r="U1302" s="17"/>
      <c r="V1302" s="17"/>
    </row>
    <row r="1303" spans="1:26" s="171" customFormat="1" ht="15" customHeight="1" x14ac:dyDescent="0.2">
      <c r="A1303" s="243" t="str">
        <f t="shared" si="84"/>
        <v>Nachrichtentechnik 221212019METSchwoerer</v>
      </c>
      <c r="B1303" s="181"/>
      <c r="C1303" s="219" t="s">
        <v>1978</v>
      </c>
      <c r="D1303" s="220" t="s">
        <v>40</v>
      </c>
      <c r="E1303" s="219" t="s">
        <v>18</v>
      </c>
      <c r="F1303" s="220" t="s">
        <v>41</v>
      </c>
      <c r="G1303" s="219" t="s">
        <v>46</v>
      </c>
      <c r="H1303" s="221">
        <v>2019</v>
      </c>
      <c r="I1303" s="222">
        <v>2</v>
      </c>
      <c r="J1303" s="222">
        <v>2121</v>
      </c>
      <c r="K1303" s="219" t="s">
        <v>532</v>
      </c>
      <c r="L1303" s="219" t="s">
        <v>532</v>
      </c>
      <c r="M1303" s="467" t="s">
        <v>222</v>
      </c>
      <c r="N1303" s="223"/>
      <c r="O1303" s="191" t="s">
        <v>431</v>
      </c>
      <c r="P1303" s="224"/>
      <c r="Q1303" s="483"/>
      <c r="R1303" s="232"/>
      <c r="S1303" s="181"/>
      <c r="T1303" s="52"/>
      <c r="U1303" s="181"/>
      <c r="V1303" s="181"/>
      <c r="W1303" s="208"/>
      <c r="X1303" s="228"/>
      <c r="Y1303" s="179"/>
      <c r="Z1303" s="306"/>
    </row>
    <row r="1304" spans="1:26" ht="15" customHeight="1" x14ac:dyDescent="0.2">
      <c r="A1304" s="17" t="str">
        <f t="shared" si="84"/>
        <v>Naturwissenschaften 111212022RESHense/Kazner</v>
      </c>
      <c r="B1304" s="17" t="s">
        <v>1885</v>
      </c>
      <c r="C1304" s="16" t="s">
        <v>1457</v>
      </c>
      <c r="D1304" s="18" t="s">
        <v>84</v>
      </c>
      <c r="E1304" s="18" t="s">
        <v>29</v>
      </c>
      <c r="F1304" s="197" t="s">
        <v>1694</v>
      </c>
      <c r="G1304" s="18" t="s">
        <v>1695</v>
      </c>
      <c r="H1304" s="20">
        <v>2022</v>
      </c>
      <c r="I1304" s="21">
        <v>1</v>
      </c>
      <c r="J1304" s="16">
        <v>1121</v>
      </c>
      <c r="K1304" s="18" t="s">
        <v>1696</v>
      </c>
      <c r="L1304" s="466" t="s">
        <v>1696</v>
      </c>
      <c r="M1304" s="16" t="s">
        <v>1781</v>
      </c>
      <c r="N1304" s="138">
        <f>VLOOKUP($B1304,$A$2:$T$1829,14,FALSE)</f>
        <v>45378</v>
      </c>
      <c r="O1304" s="17" t="str">
        <f>VLOOKUP($B1304,$A$2:$T$1829,15,FALSE)</f>
        <v>Blue Box</v>
      </c>
      <c r="P1304" s="23">
        <f>VLOOKUP($B1304,$A$2:$T$1829,16,FALSE)</f>
        <v>0.47916666666666669</v>
      </c>
      <c r="Q1304" s="16">
        <v>120</v>
      </c>
      <c r="R1304" s="17"/>
      <c r="S1304" s="17"/>
      <c r="T1304" s="52"/>
      <c r="U1304" s="6"/>
      <c r="V1304" s="6"/>
      <c r="W1304" s="103"/>
      <c r="X1304" s="6"/>
      <c r="Y1304" s="6"/>
      <c r="Z1304" s="6"/>
    </row>
    <row r="1305" spans="1:26" ht="15" customHeight="1" x14ac:dyDescent="0.2">
      <c r="A1305" s="25" t="str">
        <f t="shared" si="84"/>
        <v>Naturwissenschaften 210912018UMTSaenger</v>
      </c>
      <c r="B1305" s="6"/>
      <c r="C1305" s="26" t="s">
        <v>903</v>
      </c>
      <c r="D1305" s="53" t="s">
        <v>84</v>
      </c>
      <c r="E1305" s="47" t="s">
        <v>29</v>
      </c>
      <c r="F1305" s="115" t="s">
        <v>114</v>
      </c>
      <c r="G1305" s="115" t="s">
        <v>115</v>
      </c>
      <c r="H1305" s="116">
        <v>2018</v>
      </c>
      <c r="I1305" s="32">
        <v>2</v>
      </c>
      <c r="J1305" s="32">
        <v>1091</v>
      </c>
      <c r="K1305" s="25" t="s">
        <v>533</v>
      </c>
      <c r="L1305" s="25" t="s">
        <v>534</v>
      </c>
      <c r="M1305" s="26" t="s">
        <v>88</v>
      </c>
      <c r="N1305" s="50">
        <v>45330</v>
      </c>
      <c r="O1305" s="30" t="s">
        <v>1360</v>
      </c>
      <c r="P1305" s="51">
        <v>0.35416666666666669</v>
      </c>
      <c r="Q1305" s="32">
        <v>120</v>
      </c>
      <c r="R1305" s="32"/>
      <c r="S1305" s="6"/>
      <c r="T1305" s="16"/>
      <c r="U1305" s="17"/>
      <c r="V1305" s="17"/>
      <c r="W1305" s="23"/>
      <c r="X1305" s="21"/>
      <c r="Y1305" s="36"/>
      <c r="Z1305" s="17"/>
    </row>
    <row r="1306" spans="1:26" ht="15" customHeight="1" x14ac:dyDescent="0.2">
      <c r="A1306" s="269" t="str">
        <f t="shared" si="84"/>
        <v>Naturwissenschaften 212312022RESSaenger</v>
      </c>
      <c r="B1306" s="269" t="s">
        <v>2022</v>
      </c>
      <c r="C1306" s="346" t="s">
        <v>2021</v>
      </c>
      <c r="D1306" s="346" t="s">
        <v>84</v>
      </c>
      <c r="E1306" s="269" t="s">
        <v>29</v>
      </c>
      <c r="F1306" s="269" t="s">
        <v>1694</v>
      </c>
      <c r="G1306" s="269" t="s">
        <v>1695</v>
      </c>
      <c r="H1306" s="269">
        <v>2022</v>
      </c>
      <c r="I1306" s="269">
        <v>2</v>
      </c>
      <c r="J1306" s="84">
        <v>1231</v>
      </c>
      <c r="K1306" s="84" t="s">
        <v>533</v>
      </c>
      <c r="L1306" s="84" t="s">
        <v>533</v>
      </c>
      <c r="M1306" s="97" t="s">
        <v>88</v>
      </c>
      <c r="N1306" s="138">
        <f>VLOOKUP($B1306,$A$2:$T$3483,14,FALSE)</f>
        <v>45330</v>
      </c>
      <c r="O1306" s="84" t="str">
        <f>VLOOKUP($B1306,$A$2:$T$3483,15,FALSE)</f>
        <v>H4-17</v>
      </c>
      <c r="P1306" s="23">
        <f>VLOOKUP($B1306,$A$2:$T$3483,16,FALSE)</f>
        <v>0.35416666666666669</v>
      </c>
      <c r="Q1306" s="97">
        <v>120</v>
      </c>
      <c r="R1306" s="84"/>
      <c r="S1306" s="84"/>
      <c r="T1306" s="97"/>
      <c r="U1306" s="77"/>
      <c r="V1306" s="77"/>
      <c r="W1306" s="299"/>
      <c r="X1306" s="181"/>
      <c r="Y1306" s="181"/>
      <c r="Z1306" s="181"/>
    </row>
    <row r="1307" spans="1:26" s="166" customFormat="1" ht="15" customHeight="1" x14ac:dyDescent="0.2">
      <c r="A1307" s="25" t="str">
        <f t="shared" si="84"/>
        <v>Naturwissenschaften für Geoinformatiker21112019771Balla</v>
      </c>
      <c r="B1307" s="6"/>
      <c r="C1307" s="25" t="s">
        <v>933</v>
      </c>
      <c r="D1307" s="26" t="s">
        <v>76</v>
      </c>
      <c r="E1307" s="25" t="s">
        <v>29</v>
      </c>
      <c r="F1307" s="331">
        <v>771</v>
      </c>
      <c r="G1307" s="25" t="s">
        <v>77</v>
      </c>
      <c r="H1307" s="116">
        <v>2019</v>
      </c>
      <c r="I1307" s="32">
        <v>3</v>
      </c>
      <c r="J1307" s="32">
        <v>2111</v>
      </c>
      <c r="K1307" s="25" t="s">
        <v>812</v>
      </c>
      <c r="L1307" s="25" t="s">
        <v>812</v>
      </c>
      <c r="M1307" s="26" t="s">
        <v>183</v>
      </c>
      <c r="N1307" s="14">
        <v>45376</v>
      </c>
      <c r="O1307" s="30" t="s">
        <v>431</v>
      </c>
      <c r="P1307" s="31">
        <v>0.54166666666666663</v>
      </c>
      <c r="Q1307" s="32">
        <v>120</v>
      </c>
      <c r="R1307" s="32"/>
      <c r="S1307" s="184"/>
      <c r="T1307" s="52"/>
      <c r="U1307" s="181"/>
      <c r="V1307" s="181"/>
      <c r="W1307" s="113"/>
      <c r="X1307" s="45"/>
      <c r="Y1307" s="104"/>
      <c r="Z1307" s="6"/>
    </row>
    <row r="1308" spans="1:26" ht="15" customHeight="1" x14ac:dyDescent="0.2">
      <c r="A1308" s="65" t="str">
        <f t="shared" si="84"/>
        <v>Naturwissenschaften für Geoinformatiker21112019K71Balla</v>
      </c>
      <c r="B1308" s="17" t="s">
        <v>2323</v>
      </c>
      <c r="C1308" s="267" t="s">
        <v>933</v>
      </c>
      <c r="D1308" s="241" t="s">
        <v>76</v>
      </c>
      <c r="E1308" s="267" t="s">
        <v>29</v>
      </c>
      <c r="F1308" s="310" t="s">
        <v>79</v>
      </c>
      <c r="G1308" s="267" t="s">
        <v>80</v>
      </c>
      <c r="H1308" s="293">
        <v>2019</v>
      </c>
      <c r="I1308" s="242">
        <v>5</v>
      </c>
      <c r="J1308" s="242">
        <v>2111</v>
      </c>
      <c r="K1308" s="267" t="s">
        <v>812</v>
      </c>
      <c r="L1308" s="267" t="s">
        <v>812</v>
      </c>
      <c r="M1308" s="227" t="s">
        <v>183</v>
      </c>
      <c r="N1308" s="206">
        <f>VLOOKUP($B1308,$A$2:$T$3483,14,FALSE)</f>
        <v>45376</v>
      </c>
      <c r="O1308" s="207" t="str">
        <f>VLOOKUP($B1308,$A$2:$T$3483,15,FALSE)</f>
        <v>mündl. Prüfung</v>
      </c>
      <c r="P1308" s="208">
        <f>VLOOKUP($B1308,$A$2:$T$3483,16,FALSE)</f>
        <v>0.54166666666666663</v>
      </c>
      <c r="Q1308" s="228">
        <v>120</v>
      </c>
      <c r="R1308" s="179"/>
      <c r="S1308" s="179"/>
      <c r="T1308" s="228"/>
      <c r="U1308" s="17"/>
      <c r="V1308" s="17"/>
      <c r="W1308" s="113"/>
      <c r="X1308" s="45"/>
      <c r="Y1308" s="104"/>
      <c r="Z1308" s="6"/>
    </row>
    <row r="1309" spans="1:26" ht="15" customHeight="1" x14ac:dyDescent="0.2">
      <c r="A1309" s="65" t="str">
        <f t="shared" si="84"/>
        <v>Naturwissenschaftliche Aspekte Nachhaltiger Entwicklung12102020MNELindner</v>
      </c>
      <c r="B1309" s="192"/>
      <c r="C1309" s="6" t="s">
        <v>942</v>
      </c>
      <c r="D1309" s="79" t="s">
        <v>40</v>
      </c>
      <c r="E1309" s="6" t="s">
        <v>18</v>
      </c>
      <c r="F1309" s="125" t="s">
        <v>64</v>
      </c>
      <c r="G1309" s="25" t="s">
        <v>832</v>
      </c>
      <c r="H1309" s="126">
        <v>2020</v>
      </c>
      <c r="I1309" s="6">
        <v>1</v>
      </c>
      <c r="J1309" s="6">
        <v>1210</v>
      </c>
      <c r="K1309" s="6" t="s">
        <v>1000</v>
      </c>
      <c r="L1309" s="6" t="s">
        <v>1000</v>
      </c>
      <c r="M1309" s="52" t="s">
        <v>601</v>
      </c>
      <c r="N1309" s="14"/>
      <c r="O1309" s="25" t="s">
        <v>942</v>
      </c>
      <c r="P1309" s="31"/>
      <c r="Q1309" s="52"/>
      <c r="R1309" s="6"/>
      <c r="S1309" s="6"/>
      <c r="T1309" s="16"/>
      <c r="U1309" s="181"/>
      <c r="V1309" s="181"/>
      <c r="W1309" s="224"/>
      <c r="X1309" s="234"/>
      <c r="Y1309" s="181"/>
      <c r="Z1309" s="259"/>
    </row>
    <row r="1310" spans="1:26" ht="15" customHeight="1" x14ac:dyDescent="0.2">
      <c r="A1310" s="25" t="str">
        <f t="shared" si="84"/>
        <v>Normen und Standards21912019771Frielinghaus/Jackenkroll</v>
      </c>
      <c r="B1310" s="129"/>
      <c r="C1310" s="25" t="s">
        <v>912</v>
      </c>
      <c r="D1310" s="130" t="s">
        <v>76</v>
      </c>
      <c r="E1310" s="147" t="s">
        <v>29</v>
      </c>
      <c r="F1310" s="204">
        <v>771</v>
      </c>
      <c r="G1310" s="25" t="s">
        <v>77</v>
      </c>
      <c r="H1310" s="182">
        <v>2019</v>
      </c>
      <c r="I1310" s="149">
        <v>4</v>
      </c>
      <c r="J1310" s="149">
        <v>2191</v>
      </c>
      <c r="K1310" s="25" t="s">
        <v>1022</v>
      </c>
      <c r="L1310" s="25" t="s">
        <v>1022</v>
      </c>
      <c r="M1310" s="26" t="s">
        <v>2073</v>
      </c>
      <c r="N1310" s="134">
        <v>45327</v>
      </c>
      <c r="O1310" s="30" t="s">
        <v>1134</v>
      </c>
      <c r="P1310" s="135">
        <v>0.375</v>
      </c>
      <c r="Q1310" s="133">
        <v>90</v>
      </c>
      <c r="R1310" s="149"/>
      <c r="S1310" s="184"/>
      <c r="T1310" s="228"/>
      <c r="U1310" s="179"/>
      <c r="V1310" s="179"/>
      <c r="W1310" s="103"/>
      <c r="X1310" s="6"/>
      <c r="Y1310" s="6"/>
      <c r="Z1310" s="6"/>
    </row>
    <row r="1311" spans="1:26" ht="15" customHeight="1" x14ac:dyDescent="0.2">
      <c r="A1311" s="267" t="str">
        <f t="shared" si="84"/>
        <v>Normen und Standards21912019K71Frielinghaus/Jackenkroll</v>
      </c>
      <c r="B1311" s="179" t="s">
        <v>2074</v>
      </c>
      <c r="C1311" s="267" t="s">
        <v>912</v>
      </c>
      <c r="D1311" s="227" t="s">
        <v>76</v>
      </c>
      <c r="E1311" s="267" t="s">
        <v>29</v>
      </c>
      <c r="F1311" s="310" t="s">
        <v>79</v>
      </c>
      <c r="G1311" s="267" t="s">
        <v>80</v>
      </c>
      <c r="H1311" s="293">
        <v>2019</v>
      </c>
      <c r="I1311" s="242">
        <v>6</v>
      </c>
      <c r="J1311" s="242">
        <v>2191</v>
      </c>
      <c r="K1311" s="267" t="s">
        <v>1022</v>
      </c>
      <c r="L1311" s="267" t="s">
        <v>1022</v>
      </c>
      <c r="M1311" s="227" t="s">
        <v>2073</v>
      </c>
      <c r="N1311" s="206">
        <f>VLOOKUP($B1311,$A$2:$T$1829,14,FALSE)</f>
        <v>45327</v>
      </c>
      <c r="O1311" s="207" t="str">
        <f>VLOOKUP($B1311,$A$2:$T$1829,15,FALSE)</f>
        <v>A0-17</v>
      </c>
      <c r="P1311" s="208">
        <f>VLOOKUP($B1311,$A$2:$T$1829,16,FALSE)</f>
        <v>0.375</v>
      </c>
      <c r="Q1311" s="242">
        <v>90</v>
      </c>
      <c r="R1311" s="242"/>
      <c r="S1311" s="179"/>
      <c r="T1311" s="144"/>
      <c r="U1311" s="6"/>
      <c r="V1311" s="6"/>
      <c r="W1311" s="23"/>
      <c r="X1311" s="21"/>
      <c r="Y1311" s="36"/>
      <c r="Z1311" s="17"/>
    </row>
    <row r="1312" spans="1:26" ht="15" customHeight="1" x14ac:dyDescent="0.2">
      <c r="A1312" s="65" t="str">
        <f t="shared" si="84"/>
        <v>Num. Meth. Wasserbau13812018MBIMudersbach/Netzel</v>
      </c>
      <c r="B1312" s="6"/>
      <c r="C1312" s="25" t="s">
        <v>431</v>
      </c>
      <c r="D1312" s="26" t="s">
        <v>84</v>
      </c>
      <c r="E1312" s="25" t="s">
        <v>18</v>
      </c>
      <c r="F1312" s="115" t="s">
        <v>94</v>
      </c>
      <c r="G1312" s="25" t="s">
        <v>877</v>
      </c>
      <c r="H1312" s="116">
        <v>2018</v>
      </c>
      <c r="I1312" s="32">
        <v>1</v>
      </c>
      <c r="J1312" s="32">
        <v>1381</v>
      </c>
      <c r="K1312" s="25" t="s">
        <v>536</v>
      </c>
      <c r="L1312" s="25" t="s">
        <v>536</v>
      </c>
      <c r="M1312" s="26" t="s">
        <v>361</v>
      </c>
      <c r="N1312" s="14"/>
      <c r="O1312" s="30" t="s">
        <v>431</v>
      </c>
      <c r="P1312" s="31"/>
      <c r="Q1312" s="52"/>
      <c r="R1312" s="6"/>
      <c r="S1312" s="6"/>
      <c r="T1312" s="52"/>
      <c r="U1312" s="305"/>
      <c r="V1312" s="305"/>
      <c r="W1312" s="299"/>
      <c r="X1312" s="181"/>
      <c r="Y1312" s="181"/>
      <c r="Z1312" s="181"/>
    </row>
    <row r="1313" spans="1:26" ht="15" customHeight="1" x14ac:dyDescent="0.2">
      <c r="A1313" s="65" t="str">
        <f t="shared" si="84"/>
        <v>Num. Meth. Wasserbau13812018UMMMudersbach/Netzel</v>
      </c>
      <c r="B1313" s="17" t="s">
        <v>535</v>
      </c>
      <c r="C1313" s="65" t="s">
        <v>431</v>
      </c>
      <c r="D1313" s="18" t="s">
        <v>84</v>
      </c>
      <c r="E1313" s="65" t="s">
        <v>18</v>
      </c>
      <c r="F1313" s="69" t="s">
        <v>85</v>
      </c>
      <c r="G1313" s="65" t="s">
        <v>86</v>
      </c>
      <c r="H1313" s="68">
        <v>2018</v>
      </c>
      <c r="I1313" s="36">
        <v>1</v>
      </c>
      <c r="J1313" s="36">
        <v>1381</v>
      </c>
      <c r="K1313" s="65" t="s">
        <v>536</v>
      </c>
      <c r="L1313" s="65" t="s">
        <v>536</v>
      </c>
      <c r="M1313" s="18" t="s">
        <v>361</v>
      </c>
      <c r="N1313" s="22"/>
      <c r="O1313" s="35" t="str">
        <f>VLOOKUP($B1313,$A$2:$T$1829,15,FALSE)</f>
        <v>mündl. Prüfung</v>
      </c>
      <c r="P1313" s="23"/>
      <c r="Q1313" s="17"/>
      <c r="R1313" s="17"/>
      <c r="S1313" s="17"/>
      <c r="T1313" s="52"/>
      <c r="U1313" s="181"/>
      <c r="V1313" s="181"/>
      <c r="W1313" s="112"/>
      <c r="X1313" s="64"/>
      <c r="Y1313" s="92"/>
      <c r="Z1313" s="17"/>
    </row>
    <row r="1314" spans="1:26" ht="15" customHeight="1" x14ac:dyDescent="0.2">
      <c r="A1314" s="25" t="str">
        <f t="shared" si="84"/>
        <v>Numerik partieller Diff12112018MBIBaitsch</v>
      </c>
      <c r="B1314" s="6"/>
      <c r="C1314" s="25" t="s">
        <v>859</v>
      </c>
      <c r="D1314" s="26" t="s">
        <v>84</v>
      </c>
      <c r="E1314" s="25" t="s">
        <v>18</v>
      </c>
      <c r="F1314" s="115" t="s">
        <v>94</v>
      </c>
      <c r="G1314" s="25" t="s">
        <v>95</v>
      </c>
      <c r="H1314" s="116">
        <v>2018</v>
      </c>
      <c r="I1314" s="32">
        <v>2</v>
      </c>
      <c r="J1314" s="32">
        <v>1211</v>
      </c>
      <c r="K1314" s="25" t="s">
        <v>538</v>
      </c>
      <c r="L1314" s="25" t="s">
        <v>538</v>
      </c>
      <c r="M1314" s="26" t="s">
        <v>470</v>
      </c>
      <c r="N1314" s="14"/>
      <c r="O1314" s="30" t="s">
        <v>859</v>
      </c>
      <c r="P1314" s="31"/>
      <c r="Q1314" s="52"/>
      <c r="R1314" s="6"/>
      <c r="S1314" s="6"/>
      <c r="T1314" s="16"/>
      <c r="U1314" s="1"/>
      <c r="V1314" s="1"/>
      <c r="W1314" s="113"/>
      <c r="X1314" s="45"/>
      <c r="Y1314" s="104"/>
      <c r="Z1314" s="6"/>
    </row>
    <row r="1315" spans="1:26" ht="15" customHeight="1" x14ac:dyDescent="0.2">
      <c r="A1315" s="65" t="str">
        <f t="shared" si="84"/>
        <v>Numerik partieller Diff12112018UMMBaitsch</v>
      </c>
      <c r="B1315" s="17" t="s">
        <v>537</v>
      </c>
      <c r="C1315" s="65" t="s">
        <v>859</v>
      </c>
      <c r="D1315" s="18" t="s">
        <v>84</v>
      </c>
      <c r="E1315" s="65" t="s">
        <v>18</v>
      </c>
      <c r="F1315" s="69" t="s">
        <v>85</v>
      </c>
      <c r="G1315" s="65" t="s">
        <v>86</v>
      </c>
      <c r="H1315" s="68">
        <v>2018</v>
      </c>
      <c r="I1315" s="36">
        <v>2</v>
      </c>
      <c r="J1315" s="36">
        <v>1211</v>
      </c>
      <c r="K1315" s="65" t="s">
        <v>538</v>
      </c>
      <c r="L1315" s="65" t="s">
        <v>538</v>
      </c>
      <c r="M1315" s="18" t="s">
        <v>470</v>
      </c>
      <c r="N1315" s="22"/>
      <c r="O1315" s="35" t="str">
        <f>VLOOKUP($B1315,$A$2:$T$3483,15,FALSE)</f>
        <v>Portfolio</v>
      </c>
      <c r="P1315" s="23"/>
      <c r="Q1315" s="16"/>
      <c r="R1315" s="17"/>
      <c r="S1315" s="17"/>
      <c r="T1315" s="234"/>
      <c r="U1315" s="1"/>
      <c r="V1315" s="1"/>
      <c r="W1315" s="224"/>
      <c r="X1315" s="234"/>
      <c r="Y1315" s="181"/>
      <c r="Z1315" s="259"/>
    </row>
    <row r="1316" spans="1:26" ht="15" customHeight="1" x14ac:dyDescent="0.2">
      <c r="A1316" s="267" t="str">
        <f t="shared" si="84"/>
        <v>Numerische Mathematik32412018UMTBaitsch</v>
      </c>
      <c r="B1316" s="269" t="s">
        <v>1686</v>
      </c>
      <c r="C1316" s="179" t="s">
        <v>859</v>
      </c>
      <c r="D1316" s="253" t="s">
        <v>84</v>
      </c>
      <c r="E1316" s="267" t="s">
        <v>29</v>
      </c>
      <c r="F1316" s="307" t="s">
        <v>114</v>
      </c>
      <c r="G1316" s="179" t="s">
        <v>115</v>
      </c>
      <c r="H1316" s="308">
        <v>2018</v>
      </c>
      <c r="I1316" s="179">
        <v>5</v>
      </c>
      <c r="J1316" s="179">
        <v>3241</v>
      </c>
      <c r="K1316" s="179" t="s">
        <v>803</v>
      </c>
      <c r="L1316" s="179" t="s">
        <v>803</v>
      </c>
      <c r="M1316" s="228" t="s">
        <v>470</v>
      </c>
      <c r="N1316" s="206"/>
      <c r="O1316" s="207" t="str">
        <f>VLOOKUP($B1316,$A$2:$T$3483,15,FALSE)</f>
        <v>Portfolio</v>
      </c>
      <c r="P1316" s="208"/>
      <c r="Q1316" s="228"/>
      <c r="R1316" s="179"/>
      <c r="S1316" s="179"/>
      <c r="T1316" s="354"/>
      <c r="U1316" s="17"/>
      <c r="V1316" s="17"/>
      <c r="W1316" s="103"/>
      <c r="X1316" s="6"/>
      <c r="Y1316" s="6"/>
      <c r="Z1316" s="6"/>
    </row>
    <row r="1317" spans="1:26" ht="15" customHeight="1" x14ac:dyDescent="0.2">
      <c r="A1317" s="17" t="str">
        <f t="shared" si="84"/>
        <v>Numerische Mathematik32412018298Baitsch</v>
      </c>
      <c r="B1317" s="17" t="s">
        <v>1686</v>
      </c>
      <c r="C1317" s="354" t="s">
        <v>859</v>
      </c>
      <c r="D1317" s="354" t="s">
        <v>84</v>
      </c>
      <c r="E1317" s="137" t="s">
        <v>29</v>
      </c>
      <c r="F1317" s="202">
        <v>298</v>
      </c>
      <c r="G1317" s="463" t="s">
        <v>118</v>
      </c>
      <c r="H1317" s="21">
        <v>2018</v>
      </c>
      <c r="I1317" s="16">
        <v>5</v>
      </c>
      <c r="J1317" s="16">
        <v>3241</v>
      </c>
      <c r="K1317" s="16" t="s">
        <v>803</v>
      </c>
      <c r="L1317" s="493" t="s">
        <v>803</v>
      </c>
      <c r="M1317" s="48" t="s">
        <v>470</v>
      </c>
      <c r="N1317" s="17"/>
      <c r="O1317" s="17" t="str">
        <f>VLOOKUP($B1317,$A$2:$T$3483,15,FALSE)</f>
        <v>Portfolio</v>
      </c>
      <c r="P1317" s="1"/>
      <c r="Q1317" s="1"/>
      <c r="R1317" s="1"/>
      <c r="S1317" s="1"/>
      <c r="T1317" s="497"/>
      <c r="U1317" s="17"/>
      <c r="V1317" s="17"/>
      <c r="W1317" s="23"/>
      <c r="X1317" s="21"/>
      <c r="Y1317" s="36"/>
      <c r="Z1317" s="17"/>
    </row>
    <row r="1318" spans="1:26" ht="15" customHeight="1" x14ac:dyDescent="0.2">
      <c r="A1318" s="25" t="str">
        <f t="shared" si="84"/>
        <v>Numerische Mathematik 32412018758Baitsch</v>
      </c>
      <c r="B1318" s="129"/>
      <c r="C1318" s="26" t="s">
        <v>859</v>
      </c>
      <c r="D1318" s="130" t="s">
        <v>84</v>
      </c>
      <c r="E1318" s="130" t="s">
        <v>29</v>
      </c>
      <c r="F1318" s="201">
        <v>758</v>
      </c>
      <c r="G1318" s="130" t="s">
        <v>783</v>
      </c>
      <c r="H1318" s="132">
        <v>2018</v>
      </c>
      <c r="I1318" s="133">
        <v>5</v>
      </c>
      <c r="J1318" s="133">
        <v>3241</v>
      </c>
      <c r="K1318" s="130" t="s">
        <v>785</v>
      </c>
      <c r="L1318" s="130" t="s">
        <v>785</v>
      </c>
      <c r="M1318" s="26" t="s">
        <v>470</v>
      </c>
      <c r="N1318" s="138"/>
      <c r="O1318" s="30" t="s">
        <v>859</v>
      </c>
      <c r="P1318" s="23"/>
      <c r="Q1318" s="144"/>
      <c r="R1318" s="129"/>
      <c r="S1318" s="6"/>
      <c r="T1318" s="16"/>
      <c r="U1318" s="17"/>
      <c r="V1318" s="17"/>
      <c r="W1318" s="299"/>
      <c r="X1318" s="181"/>
      <c r="Y1318" s="181"/>
      <c r="Z1318" s="181"/>
    </row>
    <row r="1319" spans="1:26" ht="15" customHeight="1" x14ac:dyDescent="0.2">
      <c r="A1319" s="25" t="str">
        <f t="shared" si="84"/>
        <v>Numerische Methoden11112019MMBFrohn-Schauf</v>
      </c>
      <c r="B1319" s="6"/>
      <c r="C1319" s="25" t="s">
        <v>1958</v>
      </c>
      <c r="D1319" s="26" t="s">
        <v>189</v>
      </c>
      <c r="E1319" s="26" t="s">
        <v>18</v>
      </c>
      <c r="F1319" s="27" t="s">
        <v>192</v>
      </c>
      <c r="G1319" s="26" t="s">
        <v>30</v>
      </c>
      <c r="H1319" s="28">
        <v>2019</v>
      </c>
      <c r="I1319" s="29">
        <v>1</v>
      </c>
      <c r="J1319" s="29">
        <v>1111</v>
      </c>
      <c r="K1319" s="26" t="s">
        <v>494</v>
      </c>
      <c r="L1319" s="26" t="s">
        <v>494</v>
      </c>
      <c r="M1319" s="26" t="s">
        <v>476</v>
      </c>
      <c r="N1319" s="14">
        <v>45372</v>
      </c>
      <c r="O1319" s="30" t="s">
        <v>167</v>
      </c>
      <c r="P1319" s="31">
        <v>0.5</v>
      </c>
      <c r="Q1319" s="32">
        <v>120</v>
      </c>
      <c r="R1319" s="32"/>
      <c r="S1319" s="6"/>
      <c r="T1319" s="424"/>
      <c r="U1319" s="17"/>
      <c r="V1319" s="17"/>
      <c r="W1319" s="112"/>
      <c r="X1319" s="64"/>
      <c r="Y1319" s="92"/>
      <c r="Z1319" s="17"/>
    </row>
    <row r="1320" spans="1:26" ht="15" customHeight="1" x14ac:dyDescent="0.2">
      <c r="A1320" s="65" t="str">
        <f t="shared" si="84"/>
        <v>Numerische Methoden 11112019METScheffer</v>
      </c>
      <c r="B1320" s="17" t="s">
        <v>1640</v>
      </c>
      <c r="C1320" s="18" t="s">
        <v>1974</v>
      </c>
      <c r="D1320" s="18" t="s">
        <v>40</v>
      </c>
      <c r="E1320" s="18" t="s">
        <v>18</v>
      </c>
      <c r="F1320" s="19" t="s">
        <v>41</v>
      </c>
      <c r="G1320" s="18" t="s">
        <v>46</v>
      </c>
      <c r="H1320" s="20">
        <v>2019</v>
      </c>
      <c r="I1320" s="21">
        <v>1</v>
      </c>
      <c r="J1320" s="21">
        <v>1111</v>
      </c>
      <c r="K1320" s="227" t="s">
        <v>539</v>
      </c>
      <c r="L1320" s="18" t="s">
        <v>494</v>
      </c>
      <c r="M1320" s="18" t="s">
        <v>1379</v>
      </c>
      <c r="N1320" s="22">
        <f>VLOOKUP($B1320,$A$2:$T$1829,14,FALSE)</f>
        <v>45372</v>
      </c>
      <c r="O1320" s="35" t="str">
        <f>VLOOKUP($B1320,$A$2:$T$1829,15,FALSE)</f>
        <v>H9</v>
      </c>
      <c r="P1320" s="23">
        <f>VLOOKUP($B1320,$A$2:$T$1829,16,FALSE)</f>
        <v>0.5</v>
      </c>
      <c r="Q1320" s="21">
        <v>120</v>
      </c>
      <c r="R1320" s="36"/>
      <c r="S1320" s="17"/>
      <c r="T1320" s="424"/>
      <c r="U1320" s="129"/>
      <c r="V1320" s="129"/>
      <c r="W1320" s="113"/>
      <c r="X1320" s="45"/>
      <c r="Y1320" s="104"/>
      <c r="Z1320" s="6"/>
    </row>
    <row r="1321" spans="1:26" ht="15" customHeight="1" x14ac:dyDescent="0.2">
      <c r="A1321" s="65" t="str">
        <f t="shared" si="84"/>
        <v>Numerische Methoden 11112019MMTScheffer</v>
      </c>
      <c r="B1321" s="17" t="s">
        <v>1640</v>
      </c>
      <c r="C1321" s="18" t="s">
        <v>1970</v>
      </c>
      <c r="D1321" s="18" t="s">
        <v>189</v>
      </c>
      <c r="E1321" s="18" t="s">
        <v>18</v>
      </c>
      <c r="F1321" s="19" t="s">
        <v>42</v>
      </c>
      <c r="G1321" s="18" t="s">
        <v>32</v>
      </c>
      <c r="H1321" s="20">
        <v>2019</v>
      </c>
      <c r="I1321" s="21">
        <v>1</v>
      </c>
      <c r="J1321" s="21">
        <v>1111</v>
      </c>
      <c r="K1321" s="18" t="s">
        <v>539</v>
      </c>
      <c r="L1321" s="18" t="s">
        <v>494</v>
      </c>
      <c r="M1321" s="18" t="s">
        <v>1379</v>
      </c>
      <c r="N1321" s="22">
        <f>VLOOKUP($B1321,$A$2:$T$1829,14,FALSE)</f>
        <v>45372</v>
      </c>
      <c r="O1321" s="35" t="str">
        <f>VLOOKUP($B1321,$A$2:$T$1829,15,FALSE)</f>
        <v>H9</v>
      </c>
      <c r="P1321" s="23">
        <f>VLOOKUP($B1321,$A$2:$T$1829,16,FALSE)</f>
        <v>0.5</v>
      </c>
      <c r="Q1321" s="21">
        <v>120</v>
      </c>
      <c r="R1321" s="36"/>
      <c r="S1321" s="17"/>
      <c r="T1321" s="15"/>
      <c r="U1321" s="77"/>
      <c r="V1321" s="77"/>
    </row>
    <row r="1322" spans="1:26" ht="15" customHeight="1" x14ac:dyDescent="0.2">
      <c r="A1322" s="65" t="str">
        <f t="shared" si="84"/>
        <v>Numerische Methoden der Baumechanik19312018MBIMertens</v>
      </c>
      <c r="B1322" s="6"/>
      <c r="C1322" s="26" t="s">
        <v>932</v>
      </c>
      <c r="D1322" s="26" t="s">
        <v>84</v>
      </c>
      <c r="E1322" s="26" t="s">
        <v>18</v>
      </c>
      <c r="F1322" s="27" t="s">
        <v>94</v>
      </c>
      <c r="G1322" s="26" t="s">
        <v>95</v>
      </c>
      <c r="H1322" s="28">
        <v>2018</v>
      </c>
      <c r="I1322" s="29">
        <v>2</v>
      </c>
      <c r="J1322" s="29">
        <v>1931</v>
      </c>
      <c r="K1322" s="26" t="s">
        <v>879</v>
      </c>
      <c r="L1322" s="26" t="s">
        <v>879</v>
      </c>
      <c r="M1322" s="25" t="s">
        <v>137</v>
      </c>
      <c r="N1322" s="14"/>
      <c r="O1322" s="38" t="s">
        <v>206</v>
      </c>
      <c r="P1322" s="31"/>
      <c r="Q1322" s="32"/>
      <c r="R1322" s="32"/>
      <c r="S1322" s="6"/>
      <c r="T1322" s="15"/>
      <c r="U1322" s="179"/>
      <c r="V1322" s="179"/>
    </row>
    <row r="1323" spans="1:26" ht="15" customHeight="1" x14ac:dyDescent="0.2">
      <c r="A1323" s="65" t="str">
        <f t="shared" si="84"/>
        <v>Numerische Methoden in der Geotechnik15112018MBIDörendahl</v>
      </c>
      <c r="B1323" s="6"/>
      <c r="C1323" s="26" t="s">
        <v>912</v>
      </c>
      <c r="D1323" s="18" t="s">
        <v>84</v>
      </c>
      <c r="E1323" s="26" t="s">
        <v>18</v>
      </c>
      <c r="F1323" s="27" t="s">
        <v>94</v>
      </c>
      <c r="G1323" s="26" t="s">
        <v>95</v>
      </c>
      <c r="H1323" s="28">
        <v>2018</v>
      </c>
      <c r="I1323" s="29">
        <v>1</v>
      </c>
      <c r="J1323" s="29">
        <v>1511</v>
      </c>
      <c r="K1323" s="26" t="s">
        <v>540</v>
      </c>
      <c r="L1323" s="26" t="s">
        <v>540</v>
      </c>
      <c r="M1323" s="25" t="s">
        <v>165</v>
      </c>
      <c r="N1323" s="14"/>
      <c r="O1323" s="38" t="s">
        <v>206</v>
      </c>
      <c r="P1323" s="31"/>
      <c r="Q1323" s="32">
        <v>90</v>
      </c>
      <c r="R1323" s="32"/>
      <c r="S1323" s="6"/>
      <c r="T1323" s="249"/>
      <c r="U1323" s="179"/>
      <c r="V1323" s="179"/>
    </row>
    <row r="1324" spans="1:26" ht="15" customHeight="1" x14ac:dyDescent="0.2">
      <c r="A1324" s="243" t="str">
        <f t="shared" si="84"/>
        <v>Oberflächentechnik43812019704Segtrop</v>
      </c>
      <c r="B1324" s="181"/>
      <c r="C1324" s="219" t="s">
        <v>1945</v>
      </c>
      <c r="D1324" s="219" t="s">
        <v>28</v>
      </c>
      <c r="E1324" s="219" t="s">
        <v>29</v>
      </c>
      <c r="F1324" s="275">
        <v>704</v>
      </c>
      <c r="G1324" s="219" t="s">
        <v>30</v>
      </c>
      <c r="H1324" s="221">
        <v>2019</v>
      </c>
      <c r="I1324" s="222">
        <v>6</v>
      </c>
      <c r="J1324" s="222">
        <v>4381</v>
      </c>
      <c r="K1324" s="219" t="s">
        <v>541</v>
      </c>
      <c r="L1324" s="219" t="s">
        <v>541</v>
      </c>
      <c r="M1324" s="243" t="s">
        <v>294</v>
      </c>
      <c r="N1324" s="223">
        <v>45328</v>
      </c>
      <c r="O1324" s="231" t="s">
        <v>1375</v>
      </c>
      <c r="P1324" s="224">
        <v>0.375</v>
      </c>
      <c r="Q1324" s="232">
        <v>90</v>
      </c>
      <c r="R1324" s="232"/>
      <c r="S1324" s="181"/>
      <c r="T1324" s="179"/>
      <c r="U1324" s="17"/>
      <c r="V1324" s="17"/>
    </row>
    <row r="1325" spans="1:26" ht="15" customHeight="1" x14ac:dyDescent="0.2">
      <c r="A1325" s="267" t="str">
        <f t="shared" si="84"/>
        <v>Oberflächentechnik43812019K04Segtrop</v>
      </c>
      <c r="B1325" s="179" t="s">
        <v>1539</v>
      </c>
      <c r="C1325" s="227" t="s">
        <v>1945</v>
      </c>
      <c r="D1325" s="241" t="s">
        <v>28</v>
      </c>
      <c r="E1325" s="227" t="s">
        <v>29</v>
      </c>
      <c r="F1325" s="241" t="s">
        <v>69</v>
      </c>
      <c r="G1325" s="227" t="s">
        <v>70</v>
      </c>
      <c r="H1325" s="237">
        <v>2019</v>
      </c>
      <c r="I1325" s="238">
        <v>8</v>
      </c>
      <c r="J1325" s="238">
        <v>4381</v>
      </c>
      <c r="K1325" s="227" t="s">
        <v>541</v>
      </c>
      <c r="L1325" s="227" t="s">
        <v>541</v>
      </c>
      <c r="M1325" s="227" t="s">
        <v>294</v>
      </c>
      <c r="N1325" s="206">
        <f>VLOOKUP($B1325,$A$2:$T$1829,14,FALSE)</f>
        <v>45328</v>
      </c>
      <c r="O1325" s="276" t="str">
        <f>VLOOKUP($B1325,$A$2:$T$1829,15,FALSE)</f>
        <v>C3-14</v>
      </c>
      <c r="P1325" s="208">
        <f>VLOOKUP($B1325,$A$2:$T$1829,16,FALSE)</f>
        <v>0.375</v>
      </c>
      <c r="Q1325" s="228">
        <v>90</v>
      </c>
      <c r="R1325" s="179"/>
      <c r="S1325" s="179"/>
      <c r="T1325" s="15"/>
      <c r="U1325" s="181"/>
      <c r="V1325" s="181"/>
    </row>
    <row r="1326" spans="1:26" ht="15" customHeight="1" x14ac:dyDescent="0.2">
      <c r="A1326" s="25" t="str">
        <f t="shared" si="84"/>
        <v>Objektorientierte Programmiertechniken20212019779Oesing</v>
      </c>
      <c r="B1326" s="6"/>
      <c r="C1326" s="43" t="s">
        <v>933</v>
      </c>
      <c r="D1326" s="26" t="s">
        <v>40</v>
      </c>
      <c r="E1326" s="26" t="s">
        <v>29</v>
      </c>
      <c r="F1326" s="198">
        <v>779</v>
      </c>
      <c r="G1326" s="26" t="s">
        <v>281</v>
      </c>
      <c r="H1326" s="28">
        <v>2019</v>
      </c>
      <c r="I1326" s="29">
        <v>3</v>
      </c>
      <c r="J1326" s="29">
        <v>2021</v>
      </c>
      <c r="K1326" s="26" t="s">
        <v>821</v>
      </c>
      <c r="L1326" s="26" t="s">
        <v>821</v>
      </c>
      <c r="M1326" s="26" t="s">
        <v>345</v>
      </c>
      <c r="N1326" s="14">
        <v>45323</v>
      </c>
      <c r="O1326" s="30" t="s">
        <v>167</v>
      </c>
      <c r="P1326" s="31">
        <v>0.375</v>
      </c>
      <c r="Q1326" s="6">
        <v>120</v>
      </c>
      <c r="R1326" s="6"/>
      <c r="S1326" s="6"/>
      <c r="T1326" s="6"/>
      <c r="U1326" s="179"/>
      <c r="V1326" s="179"/>
    </row>
    <row r="1327" spans="1:26" ht="15" customHeight="1" x14ac:dyDescent="0.2">
      <c r="A1327" s="65" t="str">
        <f t="shared" si="84"/>
        <v>Objektorientierte Programmiertechniken30412019WIEOesing</v>
      </c>
      <c r="B1327" s="179" t="s">
        <v>1282</v>
      </c>
      <c r="C1327" s="230" t="s">
        <v>1682</v>
      </c>
      <c r="D1327" s="227" t="s">
        <v>40</v>
      </c>
      <c r="E1327" s="227" t="s">
        <v>29</v>
      </c>
      <c r="F1327" s="236" t="s">
        <v>55</v>
      </c>
      <c r="G1327" s="16" t="s">
        <v>259</v>
      </c>
      <c r="H1327" s="237">
        <v>2019</v>
      </c>
      <c r="I1327" s="238">
        <v>5</v>
      </c>
      <c r="J1327" s="238">
        <v>3041</v>
      </c>
      <c r="K1327" s="227" t="s">
        <v>821</v>
      </c>
      <c r="L1327" s="227" t="s">
        <v>821</v>
      </c>
      <c r="M1327" s="227" t="s">
        <v>345</v>
      </c>
      <c r="N1327" s="206">
        <f>VLOOKUP($B1327,$A$2:$T$1829,14,FALSE)</f>
        <v>45323</v>
      </c>
      <c r="O1327" s="207" t="str">
        <f>VLOOKUP($B1327,$A$2:$T$1829,15,FALSE)</f>
        <v>H9</v>
      </c>
      <c r="P1327" s="208">
        <f>VLOOKUP($B1327,$A$2:$T$1829,16,FALSE)</f>
        <v>0.375</v>
      </c>
      <c r="Q1327" s="228">
        <v>120</v>
      </c>
      <c r="R1327" s="179"/>
      <c r="S1327" s="179"/>
      <c r="T1327" s="179"/>
      <c r="U1327" s="6"/>
      <c r="V1327" s="6"/>
    </row>
    <row r="1328" spans="1:26" ht="15" customHeight="1" x14ac:dyDescent="0.2">
      <c r="A1328" s="65" t="str">
        <f t="shared" si="84"/>
        <v>Objektorientierte Programmiertechniken20212019K79Oesing</v>
      </c>
      <c r="B1328" s="179" t="s">
        <v>1282</v>
      </c>
      <c r="C1328" s="63" t="s">
        <v>933</v>
      </c>
      <c r="D1328" s="18" t="s">
        <v>40</v>
      </c>
      <c r="E1328" s="18" t="s">
        <v>29</v>
      </c>
      <c r="F1328" s="197" t="s">
        <v>1393</v>
      </c>
      <c r="G1328" s="18" t="s">
        <v>1416</v>
      </c>
      <c r="H1328" s="20">
        <v>2019</v>
      </c>
      <c r="I1328" s="21">
        <v>5</v>
      </c>
      <c r="J1328" s="21">
        <v>2021</v>
      </c>
      <c r="K1328" s="18" t="s">
        <v>821</v>
      </c>
      <c r="L1328" s="18" t="s">
        <v>821</v>
      </c>
      <c r="M1328" s="18" t="s">
        <v>345</v>
      </c>
      <c r="N1328" s="22">
        <f>VLOOKUP($B1328,$A$2:$T$1829,14,FALSE)</f>
        <v>45323</v>
      </c>
      <c r="O1328" s="35" t="str">
        <f>VLOOKUP($B1328,$A$2:$T$1829,15,FALSE)</f>
        <v>H9</v>
      </c>
      <c r="P1328" s="23">
        <f>VLOOKUP($B1328,$A$2:$T$1829,16,FALSE)</f>
        <v>0.375</v>
      </c>
      <c r="Q1328" s="17">
        <v>120</v>
      </c>
      <c r="R1328" s="17"/>
      <c r="S1328" s="17"/>
      <c r="T1328" s="179"/>
      <c r="U1328" s="17"/>
      <c r="V1328" s="17"/>
    </row>
    <row r="1329" spans="1:22" ht="16.5" customHeight="1" x14ac:dyDescent="0.2">
      <c r="A1329" s="65" t="str">
        <f t="shared" si="84"/>
        <v>Objektorientierte Programmiertechniken30412019WIIOesing</v>
      </c>
      <c r="B1329" s="179" t="s">
        <v>1282</v>
      </c>
      <c r="C1329" s="262" t="s">
        <v>1682</v>
      </c>
      <c r="D1329" s="227" t="s">
        <v>17</v>
      </c>
      <c r="E1329" s="227" t="s">
        <v>29</v>
      </c>
      <c r="F1329" s="241" t="s">
        <v>48</v>
      </c>
      <c r="G1329" s="227" t="s">
        <v>49</v>
      </c>
      <c r="H1329" s="237">
        <v>2019</v>
      </c>
      <c r="I1329" s="238">
        <v>5</v>
      </c>
      <c r="J1329" s="238">
        <v>3041</v>
      </c>
      <c r="K1329" s="227" t="s">
        <v>821</v>
      </c>
      <c r="L1329" s="227" t="s">
        <v>821</v>
      </c>
      <c r="M1329" s="227" t="s">
        <v>345</v>
      </c>
      <c r="N1329" s="206">
        <f>VLOOKUP($B1329,$A$2:$T$1829,14,FALSE)</f>
        <v>45323</v>
      </c>
      <c r="O1329" s="207" t="str">
        <f>VLOOKUP($B1329,$A$2:$T$1829,15,FALSE)</f>
        <v>H9</v>
      </c>
      <c r="P1329" s="208">
        <f>VLOOKUP($B1329,$A$2:$T$1829,16,FALSE)</f>
        <v>0.375</v>
      </c>
      <c r="Q1329" s="238">
        <v>120</v>
      </c>
      <c r="R1329" s="242"/>
      <c r="S1329" s="179"/>
      <c r="T1329" s="179"/>
      <c r="U1329" s="179"/>
      <c r="V1329" s="179"/>
    </row>
    <row r="1330" spans="1:22" ht="15" customHeight="1" x14ac:dyDescent="0.2">
      <c r="A1330" s="65" t="str">
        <f t="shared" si="84"/>
        <v>Objektorientierte Programmierung 21712019MMBEikelberg</v>
      </c>
      <c r="B1330" s="6"/>
      <c r="C1330" s="43" t="s">
        <v>1959</v>
      </c>
      <c r="D1330" s="43" t="s">
        <v>28</v>
      </c>
      <c r="E1330" s="43" t="s">
        <v>18</v>
      </c>
      <c r="F1330" s="85" t="s">
        <v>192</v>
      </c>
      <c r="G1330" s="43" t="s">
        <v>30</v>
      </c>
      <c r="H1330" s="44">
        <v>2019</v>
      </c>
      <c r="I1330" s="45">
        <v>2</v>
      </c>
      <c r="J1330" s="45">
        <v>2171</v>
      </c>
      <c r="K1330" s="26" t="s">
        <v>542</v>
      </c>
      <c r="L1330" s="26" t="s">
        <v>542</v>
      </c>
      <c r="M1330" s="26" t="s">
        <v>66</v>
      </c>
      <c r="N1330" s="14">
        <v>45328</v>
      </c>
      <c r="O1330" s="30" t="s">
        <v>1564</v>
      </c>
      <c r="P1330" s="31">
        <v>0.39583333333333331</v>
      </c>
      <c r="Q1330" s="29">
        <v>60</v>
      </c>
      <c r="R1330" s="32"/>
      <c r="S1330" s="6"/>
      <c r="T1330" s="17"/>
      <c r="U1330" s="181"/>
      <c r="V1330" s="181"/>
    </row>
    <row r="1331" spans="1:22" ht="15" customHeight="1" x14ac:dyDescent="0.2">
      <c r="A1331" s="65" t="str">
        <f t="shared" si="84"/>
        <v>Öffentlicher Personennahv35412016F04Mühlenbruch/Seipel</v>
      </c>
      <c r="B1331" s="17" t="s">
        <v>1817</v>
      </c>
      <c r="C1331" s="18" t="s">
        <v>911</v>
      </c>
      <c r="D1331" s="19" t="s">
        <v>40</v>
      </c>
      <c r="E1331" s="18" t="s">
        <v>29</v>
      </c>
      <c r="F1331" s="19" t="s">
        <v>53</v>
      </c>
      <c r="G1331" s="18" t="s">
        <v>54</v>
      </c>
      <c r="H1331" s="20">
        <v>2016</v>
      </c>
      <c r="I1331" s="21">
        <v>6</v>
      </c>
      <c r="J1331" s="21">
        <v>3541</v>
      </c>
      <c r="K1331" s="18" t="s">
        <v>543</v>
      </c>
      <c r="L1331" s="18" t="s">
        <v>543</v>
      </c>
      <c r="M1331" s="18" t="s">
        <v>440</v>
      </c>
      <c r="N1331" s="57"/>
      <c r="O1331" s="58" t="str">
        <f>VLOOKUP($B1331,$A$2:$T$1829,15,FALSE)</f>
        <v>wird nicht angeboten</v>
      </c>
      <c r="P1331" s="56"/>
      <c r="Q1331" s="21"/>
      <c r="R1331" s="36"/>
      <c r="S1331" s="17"/>
      <c r="T1331" s="6"/>
      <c r="U1331" s="6"/>
      <c r="V1331" s="6"/>
    </row>
    <row r="1332" spans="1:22" ht="15" customHeight="1" x14ac:dyDescent="0.2">
      <c r="A1332" s="65" t="str">
        <f t="shared" ref="A1332:A1396" si="85">K1332&amp;J1332&amp;H1332&amp;F1332&amp;M1332</f>
        <v>Öffentlicher Personennahv35412018K58Mühlenbruch/Schlag</v>
      </c>
      <c r="B1332" s="17" t="s">
        <v>1817</v>
      </c>
      <c r="C1332" s="18" t="s">
        <v>911</v>
      </c>
      <c r="D1332" s="39" t="s">
        <v>84</v>
      </c>
      <c r="E1332" s="18" t="s">
        <v>29</v>
      </c>
      <c r="F1332" s="19" t="s">
        <v>119</v>
      </c>
      <c r="G1332" s="18" t="s">
        <v>120</v>
      </c>
      <c r="H1332" s="20">
        <v>2018</v>
      </c>
      <c r="I1332" s="21">
        <v>7</v>
      </c>
      <c r="J1332" s="21">
        <v>3541</v>
      </c>
      <c r="K1332" s="18" t="s">
        <v>543</v>
      </c>
      <c r="L1332" s="18" t="s">
        <v>543</v>
      </c>
      <c r="M1332" s="18" t="s">
        <v>1768</v>
      </c>
      <c r="N1332" s="57"/>
      <c r="O1332" s="58" t="str">
        <f>VLOOKUP($B1332,$A$2:$T$1829,15,FALSE)</f>
        <v>wird nicht angeboten</v>
      </c>
      <c r="P1332" s="56"/>
      <c r="Q1332" s="21"/>
      <c r="R1332" s="36"/>
      <c r="S1332" s="17"/>
      <c r="T1332" s="15"/>
      <c r="U1332" s="17"/>
      <c r="V1332" s="17"/>
    </row>
    <row r="1333" spans="1:22" ht="15" customHeight="1" x14ac:dyDescent="0.2">
      <c r="A1333" s="65" t="str">
        <f t="shared" si="85"/>
        <v>Öffentlicher Personennahv35412018298Mühlenbruch/Seipel</v>
      </c>
      <c r="B1333" s="17" t="s">
        <v>1817</v>
      </c>
      <c r="C1333" s="18" t="s">
        <v>880</v>
      </c>
      <c r="D1333" s="39" t="s">
        <v>84</v>
      </c>
      <c r="E1333" s="18" t="s">
        <v>29</v>
      </c>
      <c r="F1333" s="197">
        <v>298</v>
      </c>
      <c r="G1333" s="18" t="s">
        <v>118</v>
      </c>
      <c r="H1333" s="20">
        <v>2018</v>
      </c>
      <c r="I1333" s="21">
        <v>8</v>
      </c>
      <c r="J1333" s="21">
        <v>3541</v>
      </c>
      <c r="K1333" s="18" t="s">
        <v>543</v>
      </c>
      <c r="L1333" s="18" t="s">
        <v>543</v>
      </c>
      <c r="M1333" s="18" t="s">
        <v>440</v>
      </c>
      <c r="N1333" s="57"/>
      <c r="O1333" s="58" t="str">
        <f>VLOOKUP($B1333,$A$2:$T$1829,15,FALSE)</f>
        <v>wird nicht angeboten</v>
      </c>
      <c r="P1333" s="56"/>
      <c r="Q1333" s="21"/>
      <c r="R1333" s="36"/>
      <c r="S1333" s="17"/>
      <c r="T1333" s="6"/>
      <c r="U1333" s="17"/>
      <c r="V1333" s="17"/>
    </row>
    <row r="1334" spans="1:22" ht="15" customHeight="1" x14ac:dyDescent="0.2">
      <c r="A1334" s="17" t="str">
        <f t="shared" si="85"/>
        <v>Öffentlicher Personennahverkehr35412018298Mühlenbruch</v>
      </c>
      <c r="B1334" s="17" t="s">
        <v>1817</v>
      </c>
      <c r="C1334" s="16" t="s">
        <v>861</v>
      </c>
      <c r="D1334" s="137" t="s">
        <v>84</v>
      </c>
      <c r="E1334" s="137" t="s">
        <v>29</v>
      </c>
      <c r="F1334" s="202">
        <v>298</v>
      </c>
      <c r="G1334" s="18" t="s">
        <v>118</v>
      </c>
      <c r="H1334" s="20">
        <v>2018</v>
      </c>
      <c r="I1334" s="21">
        <v>5</v>
      </c>
      <c r="J1334" s="16">
        <v>3541</v>
      </c>
      <c r="K1334" s="16" t="s">
        <v>806</v>
      </c>
      <c r="L1334" s="16" t="s">
        <v>806</v>
      </c>
      <c r="M1334" s="16" t="s">
        <v>394</v>
      </c>
      <c r="N1334" s="140"/>
      <c r="O1334" s="16" t="str">
        <f>VLOOKUP($B1334,$A$2:$T$1829,15,FALSE)</f>
        <v>wird nicht angeboten</v>
      </c>
      <c r="P1334" s="23"/>
      <c r="Q1334" s="16"/>
      <c r="R1334" s="17"/>
      <c r="S1334" s="17"/>
      <c r="T1334" s="15"/>
      <c r="U1334" s="17"/>
      <c r="V1334" s="17"/>
    </row>
    <row r="1335" spans="1:22" ht="15" customHeight="1" x14ac:dyDescent="0.2">
      <c r="A1335" s="65" t="str">
        <f t="shared" si="85"/>
        <v>Öffentlicher Personennahverkehr35412018UMTMühlenbruch/Schlag</v>
      </c>
      <c r="B1335" s="84" t="s">
        <v>1817</v>
      </c>
      <c r="C1335" s="18" t="s">
        <v>911</v>
      </c>
      <c r="D1335" s="70" t="s">
        <v>84</v>
      </c>
      <c r="E1335" s="18" t="s">
        <v>29</v>
      </c>
      <c r="F1335" s="71" t="s">
        <v>114</v>
      </c>
      <c r="G1335" s="16" t="s">
        <v>115</v>
      </c>
      <c r="H1335" s="72">
        <v>2018</v>
      </c>
      <c r="I1335" s="16">
        <v>5</v>
      </c>
      <c r="J1335" s="16">
        <v>3541</v>
      </c>
      <c r="K1335" s="16" t="s">
        <v>806</v>
      </c>
      <c r="L1335" s="16" t="s">
        <v>806</v>
      </c>
      <c r="M1335" s="16" t="s">
        <v>1768</v>
      </c>
      <c r="N1335" s="57"/>
      <c r="O1335" s="58" t="str">
        <f>VLOOKUP($B1335,$A$2:$T$1829,15,FALSE)</f>
        <v>wird nicht angeboten</v>
      </c>
      <c r="P1335" s="23"/>
      <c r="Q1335" s="16"/>
      <c r="R1335" s="17"/>
      <c r="S1335" s="17"/>
      <c r="T1335" s="187"/>
      <c r="U1335" s="179"/>
      <c r="V1335" s="179"/>
    </row>
    <row r="1336" spans="1:22" ht="15" customHeight="1" x14ac:dyDescent="0.2">
      <c r="A1336" s="25" t="str">
        <f t="shared" si="85"/>
        <v>Öffentlicher Personennahverkehr 35412018758Mühlenbruch/Schlag</v>
      </c>
      <c r="B1336" s="6"/>
      <c r="C1336" s="26" t="s">
        <v>1464</v>
      </c>
      <c r="D1336" s="26" t="s">
        <v>84</v>
      </c>
      <c r="E1336" s="26" t="s">
        <v>29</v>
      </c>
      <c r="F1336" s="198">
        <v>758</v>
      </c>
      <c r="G1336" s="26" t="s">
        <v>783</v>
      </c>
      <c r="H1336" s="28">
        <v>2018</v>
      </c>
      <c r="I1336" s="29">
        <v>5</v>
      </c>
      <c r="J1336" s="29">
        <v>3541</v>
      </c>
      <c r="K1336" s="26" t="s">
        <v>788</v>
      </c>
      <c r="L1336" s="26" t="s">
        <v>788</v>
      </c>
      <c r="M1336" s="26" t="s">
        <v>1768</v>
      </c>
      <c r="N1336" s="14"/>
      <c r="O1336" s="30" t="s">
        <v>206</v>
      </c>
      <c r="P1336" s="31"/>
      <c r="Q1336" s="6"/>
      <c r="R1336" s="6"/>
      <c r="S1336" s="6"/>
      <c r="T1336" s="187"/>
      <c r="U1336" s="17"/>
      <c r="V1336" s="17"/>
    </row>
    <row r="1337" spans="1:22" ht="15" customHeight="1" x14ac:dyDescent="0.2">
      <c r="A1337" s="65" t="str">
        <f t="shared" si="85"/>
        <v>Öffentlicher Personennahverkehr 35412020F04Mühlenbruch/Seipel</v>
      </c>
      <c r="B1337" s="17" t="s">
        <v>1817</v>
      </c>
      <c r="C1337" s="18" t="s">
        <v>911</v>
      </c>
      <c r="D1337" s="18" t="s">
        <v>84</v>
      </c>
      <c r="E1337" s="18" t="s">
        <v>29</v>
      </c>
      <c r="F1337" s="197" t="s">
        <v>53</v>
      </c>
      <c r="G1337" s="18" t="s">
        <v>54</v>
      </c>
      <c r="H1337" s="20">
        <v>2020</v>
      </c>
      <c r="I1337" s="21">
        <v>5</v>
      </c>
      <c r="J1337" s="21">
        <v>3541</v>
      </c>
      <c r="K1337" s="18" t="s">
        <v>788</v>
      </c>
      <c r="L1337" s="18" t="s">
        <v>788</v>
      </c>
      <c r="M1337" s="18" t="s">
        <v>440</v>
      </c>
      <c r="N1337" s="22"/>
      <c r="O1337" s="35" t="str">
        <f>VLOOKUP($B1337,$A$2:$T$1829,15,FALSE)</f>
        <v>wird nicht angeboten</v>
      </c>
      <c r="P1337" s="23"/>
      <c r="Q1337" s="17"/>
      <c r="R1337" s="17"/>
      <c r="S1337" s="17"/>
      <c r="T1337" s="240"/>
      <c r="U1337" s="17"/>
      <c r="V1337" s="17"/>
    </row>
    <row r="1338" spans="1:22" s="264" customFormat="1" ht="15" customHeight="1" x14ac:dyDescent="0.2">
      <c r="A1338" s="65" t="str">
        <f t="shared" si="85"/>
        <v>Ökobil u nachh Technikg15212016F04Nellesen</v>
      </c>
      <c r="B1338" s="17" t="s">
        <v>1283</v>
      </c>
      <c r="C1338" s="18" t="s">
        <v>942</v>
      </c>
      <c r="D1338" s="19" t="s">
        <v>40</v>
      </c>
      <c r="E1338" s="18" t="s">
        <v>29</v>
      </c>
      <c r="F1338" s="19" t="s">
        <v>53</v>
      </c>
      <c r="G1338" s="18" t="s">
        <v>54</v>
      </c>
      <c r="H1338" s="20">
        <v>2016</v>
      </c>
      <c r="I1338" s="21">
        <v>5</v>
      </c>
      <c r="J1338" s="21">
        <v>1521</v>
      </c>
      <c r="K1338" s="18" t="s">
        <v>544</v>
      </c>
      <c r="L1338" s="18" t="s">
        <v>544</v>
      </c>
      <c r="M1338" s="18" t="s">
        <v>424</v>
      </c>
      <c r="N1338" s="22"/>
      <c r="O1338" s="35" t="str">
        <f>VLOOKUP($B1338,$A$2:$T$1829,15,FALSE)</f>
        <v>Hausarbeit mit Präsentation</v>
      </c>
      <c r="P1338" s="23"/>
      <c r="Q1338" s="17"/>
      <c r="R1338" s="17"/>
      <c r="S1338" s="17"/>
      <c r="T1338" s="24"/>
      <c r="U1338" s="249"/>
      <c r="V1338" s="249"/>
    </row>
    <row r="1339" spans="1:22" s="264" customFormat="1" ht="15" customHeight="1" x14ac:dyDescent="0.2">
      <c r="A1339" s="25" t="str">
        <f t="shared" si="85"/>
        <v>Ökobil u nachh Technikg43912019704Nellesen</v>
      </c>
      <c r="B1339" s="181" t="s">
        <v>1283</v>
      </c>
      <c r="C1339" s="219" t="s">
        <v>942</v>
      </c>
      <c r="D1339" s="220" t="s">
        <v>40</v>
      </c>
      <c r="E1339" s="219" t="s">
        <v>29</v>
      </c>
      <c r="F1339" s="275">
        <v>704</v>
      </c>
      <c r="G1339" s="219" t="s">
        <v>30</v>
      </c>
      <c r="H1339" s="221">
        <v>2019</v>
      </c>
      <c r="I1339" s="222">
        <v>5</v>
      </c>
      <c r="J1339" s="222">
        <v>4391</v>
      </c>
      <c r="K1339" s="219" t="s">
        <v>544</v>
      </c>
      <c r="L1339" s="219" t="s">
        <v>544</v>
      </c>
      <c r="M1339" s="219" t="s">
        <v>424</v>
      </c>
      <c r="N1339" s="223"/>
      <c r="O1339" s="191" t="str">
        <f>VLOOKUP($B1339,$A$2:$T$1829,15,FALSE)</f>
        <v>Hausarbeit mit Präsentation</v>
      </c>
      <c r="P1339" s="224"/>
      <c r="Q1339" s="181"/>
      <c r="R1339" s="181"/>
      <c r="S1339" s="181"/>
      <c r="T1339" s="240"/>
      <c r="U1339" s="249"/>
      <c r="V1339" s="249"/>
    </row>
    <row r="1340" spans="1:22" ht="15" customHeight="1" x14ac:dyDescent="0.2">
      <c r="A1340" s="65" t="str">
        <f t="shared" si="85"/>
        <v>Ökobil u nachh Technikg43912019K04Nellesen</v>
      </c>
      <c r="B1340" s="179" t="s">
        <v>1283</v>
      </c>
      <c r="C1340" s="227" t="s">
        <v>942</v>
      </c>
      <c r="D1340" s="241" t="s">
        <v>40</v>
      </c>
      <c r="E1340" s="227" t="s">
        <v>29</v>
      </c>
      <c r="F1340" s="241" t="s">
        <v>69</v>
      </c>
      <c r="G1340" s="227" t="s">
        <v>70</v>
      </c>
      <c r="H1340" s="237">
        <v>2019</v>
      </c>
      <c r="I1340" s="238">
        <v>7</v>
      </c>
      <c r="J1340" s="238">
        <v>4391</v>
      </c>
      <c r="K1340" s="227" t="s">
        <v>544</v>
      </c>
      <c r="L1340" s="227" t="s">
        <v>544</v>
      </c>
      <c r="M1340" s="227" t="s">
        <v>424</v>
      </c>
      <c r="N1340" s="206"/>
      <c r="O1340" s="207" t="str">
        <f>VLOOKUP($B1340,$A$2:$T$1829,15,FALSE)</f>
        <v>Hausarbeit mit Präsentation</v>
      </c>
      <c r="P1340" s="208"/>
      <c r="Q1340" s="179"/>
      <c r="R1340" s="179"/>
      <c r="S1340" s="179"/>
      <c r="T1340" s="6"/>
      <c r="U1340" s="249"/>
      <c r="V1340" s="249"/>
    </row>
    <row r="1341" spans="1:22" ht="15" customHeight="1" x14ac:dyDescent="0.2">
      <c r="A1341" s="65" t="str">
        <f t="shared" si="85"/>
        <v>Ökobil u nachh Technikg41112019748Stengel</v>
      </c>
      <c r="B1341" s="181"/>
      <c r="C1341" s="219" t="s">
        <v>942</v>
      </c>
      <c r="D1341" s="220" t="s">
        <v>40</v>
      </c>
      <c r="E1341" s="219" t="s">
        <v>29</v>
      </c>
      <c r="F1341" s="275">
        <v>748</v>
      </c>
      <c r="G1341" s="219" t="s">
        <v>46</v>
      </c>
      <c r="H1341" s="221">
        <v>2019</v>
      </c>
      <c r="I1341" s="222">
        <v>5</v>
      </c>
      <c r="J1341" s="222">
        <v>4111</v>
      </c>
      <c r="K1341" s="219" t="s">
        <v>544</v>
      </c>
      <c r="L1341" s="219" t="s">
        <v>544</v>
      </c>
      <c r="M1341" s="219" t="s">
        <v>545</v>
      </c>
      <c r="N1341" s="223"/>
      <c r="O1341" s="191" t="s">
        <v>942</v>
      </c>
      <c r="P1341" s="224"/>
      <c r="Q1341" s="181"/>
      <c r="R1341" s="181"/>
      <c r="S1341" s="181"/>
      <c r="T1341" s="240"/>
      <c r="U1341" s="17"/>
      <c r="V1341" s="17"/>
    </row>
    <row r="1342" spans="1:22" ht="15" customHeight="1" x14ac:dyDescent="0.2">
      <c r="A1342" s="65" t="str">
        <f t="shared" si="85"/>
        <v>Ökobil u nachh Technikg41112019H48Stengel</v>
      </c>
      <c r="B1342" s="179" t="s">
        <v>1283</v>
      </c>
      <c r="C1342" s="227" t="s">
        <v>942</v>
      </c>
      <c r="D1342" s="241" t="s">
        <v>40</v>
      </c>
      <c r="E1342" s="227" t="s">
        <v>29</v>
      </c>
      <c r="F1342" s="241" t="s">
        <v>58</v>
      </c>
      <c r="G1342" s="227" t="s">
        <v>59</v>
      </c>
      <c r="H1342" s="237">
        <v>2019</v>
      </c>
      <c r="I1342" s="238">
        <v>5</v>
      </c>
      <c r="J1342" s="238">
        <v>4111</v>
      </c>
      <c r="K1342" s="227" t="s">
        <v>544</v>
      </c>
      <c r="L1342" s="227" t="s">
        <v>544</v>
      </c>
      <c r="M1342" s="227" t="s">
        <v>545</v>
      </c>
      <c r="N1342" s="206"/>
      <c r="O1342" s="207" t="str">
        <f>VLOOKUP($B1342,$A$2:$T$1829,15,FALSE)</f>
        <v>Hausarbeit mit Präsentation</v>
      </c>
      <c r="P1342" s="208"/>
      <c r="Q1342" s="228"/>
      <c r="R1342" s="179"/>
      <c r="S1342" s="179"/>
      <c r="T1342" s="267"/>
      <c r="U1342" s="179"/>
      <c r="V1342" s="179"/>
    </row>
    <row r="1343" spans="1:22" s="1" customFormat="1" ht="15" customHeight="1" x14ac:dyDescent="0.2">
      <c r="A1343" s="267" t="str">
        <f t="shared" si="85"/>
        <v>Ökologie u. Gesellschaft42112019H48Kellermann/Stengel/Nellesen</v>
      </c>
      <c r="B1343" s="267" t="s">
        <v>1898</v>
      </c>
      <c r="C1343" s="227" t="s">
        <v>2049</v>
      </c>
      <c r="D1343" s="227" t="s">
        <v>40</v>
      </c>
      <c r="E1343" s="227" t="s">
        <v>29</v>
      </c>
      <c r="F1343" s="241" t="s">
        <v>58</v>
      </c>
      <c r="G1343" s="227" t="s">
        <v>59</v>
      </c>
      <c r="H1343" s="237">
        <v>2019</v>
      </c>
      <c r="I1343" s="238">
        <v>7</v>
      </c>
      <c r="J1343" s="238">
        <v>4211</v>
      </c>
      <c r="K1343" s="227" t="s">
        <v>546</v>
      </c>
      <c r="L1343" s="227" t="s">
        <v>546</v>
      </c>
      <c r="M1343" s="227" t="s">
        <v>1897</v>
      </c>
      <c r="N1343" s="206">
        <f>VLOOKUP($B1343,$A$2:$T$3773,14,FALSE)</f>
        <v>45369</v>
      </c>
      <c r="O1343" s="207" t="str">
        <f>VLOOKUP($B1343,$A$2:$T$3773,15,FALSE)</f>
        <v>H9</v>
      </c>
      <c r="P1343" s="208">
        <f>VLOOKUP($B1343,$A$2:$T$1829,16,FALSE)</f>
        <v>0.54166666666666663</v>
      </c>
      <c r="Q1343" s="179">
        <v>120</v>
      </c>
      <c r="R1343" s="179"/>
      <c r="S1343" s="306"/>
      <c r="T1343" s="362"/>
      <c r="U1343" s="17"/>
      <c r="V1343" s="17"/>
    </row>
    <row r="1344" spans="1:22" s="1" customFormat="1" ht="15" customHeight="1" x14ac:dyDescent="0.2">
      <c r="A1344" s="267" t="str">
        <f t="shared" si="85"/>
        <v>Ökologie u. Gesellschaft42112019748Kellermann/Stengel/Nellesen</v>
      </c>
      <c r="B1344" s="267" t="s">
        <v>1898</v>
      </c>
      <c r="C1344" s="227" t="s">
        <v>2049</v>
      </c>
      <c r="D1344" s="227" t="s">
        <v>40</v>
      </c>
      <c r="E1344" s="227" t="s">
        <v>29</v>
      </c>
      <c r="F1344" s="241" t="s">
        <v>1902</v>
      </c>
      <c r="G1344" s="227" t="s">
        <v>46</v>
      </c>
      <c r="H1344" s="237">
        <v>2019</v>
      </c>
      <c r="I1344" s="238">
        <v>5</v>
      </c>
      <c r="J1344" s="238">
        <v>4211</v>
      </c>
      <c r="K1344" s="227" t="s">
        <v>546</v>
      </c>
      <c r="L1344" s="227" t="s">
        <v>546</v>
      </c>
      <c r="M1344" s="227" t="s">
        <v>1897</v>
      </c>
      <c r="N1344" s="283">
        <f>VLOOKUP($B1344,$A$2:$T$3773,14,FALSE)</f>
        <v>45369</v>
      </c>
      <c r="O1344" s="207" t="str">
        <f>VLOOKUP($B1344,$A$2:$T$3773,15,FALSE)</f>
        <v>H9</v>
      </c>
      <c r="P1344" s="208">
        <f>VLOOKUP($B1344,$A$2:$T$1829,16,FALSE)</f>
        <v>0.54166666666666663</v>
      </c>
      <c r="Q1344" s="228">
        <v>120</v>
      </c>
      <c r="R1344" s="179"/>
      <c r="S1344" s="306"/>
      <c r="T1344" s="362"/>
      <c r="U1344" s="17"/>
      <c r="V1344" s="17"/>
    </row>
    <row r="1345" spans="1:22" s="1" customFormat="1" ht="15" customHeight="1" x14ac:dyDescent="0.2">
      <c r="A1345" s="375" t="str">
        <f t="shared" si="85"/>
        <v>Ökologie und Gesellschaft15112020F04Kellermann/Stengel/Nellesen</v>
      </c>
      <c r="B1345" s="376"/>
      <c r="C1345" s="416" t="s">
        <v>2049</v>
      </c>
      <c r="D1345" s="377" t="s">
        <v>40</v>
      </c>
      <c r="E1345" s="377" t="s">
        <v>29</v>
      </c>
      <c r="F1345" s="418" t="s">
        <v>53</v>
      </c>
      <c r="G1345" s="377" t="s">
        <v>54</v>
      </c>
      <c r="H1345" s="419">
        <v>2020</v>
      </c>
      <c r="I1345" s="420">
        <v>5</v>
      </c>
      <c r="J1345" s="420">
        <v>1511</v>
      </c>
      <c r="K1345" s="377" t="s">
        <v>1701</v>
      </c>
      <c r="L1345" s="377" t="s">
        <v>1701</v>
      </c>
      <c r="M1345" s="43" t="s">
        <v>1897</v>
      </c>
      <c r="N1345" s="98">
        <v>45369</v>
      </c>
      <c r="O1345" s="93" t="s">
        <v>167</v>
      </c>
      <c r="P1345" s="103">
        <v>0.54166666666666663</v>
      </c>
      <c r="Q1345" s="6">
        <v>120</v>
      </c>
      <c r="R1345" s="6"/>
      <c r="S1345" s="6"/>
      <c r="T1345" s="181"/>
      <c r="U1345" s="181"/>
      <c r="V1345" s="181"/>
    </row>
    <row r="1346" spans="1:22" s="1" customFormat="1" ht="15" customHeight="1" x14ac:dyDescent="0.2">
      <c r="A1346" s="65" t="str">
        <f t="shared" si="85"/>
        <v>Ökosysteme34312018K58Kazner/Hense</v>
      </c>
      <c r="B1346" s="17" t="s">
        <v>1818</v>
      </c>
      <c r="C1346" s="18" t="s">
        <v>1769</v>
      </c>
      <c r="D1346" s="48" t="s">
        <v>84</v>
      </c>
      <c r="E1346" s="48" t="s">
        <v>29</v>
      </c>
      <c r="F1346" s="19" t="s">
        <v>119</v>
      </c>
      <c r="G1346" s="19" t="s">
        <v>120</v>
      </c>
      <c r="H1346" s="20">
        <v>2018</v>
      </c>
      <c r="I1346" s="21">
        <v>8</v>
      </c>
      <c r="J1346" s="21">
        <v>3431</v>
      </c>
      <c r="K1346" s="18" t="s">
        <v>871</v>
      </c>
      <c r="L1346" s="18" t="s">
        <v>871</v>
      </c>
      <c r="M1346" s="228" t="s">
        <v>1791</v>
      </c>
      <c r="N1346" s="287"/>
      <c r="O1346" s="288" t="str">
        <f>VLOOKUP($B1346,$A$2:$T$3773,15,FALSE)</f>
        <v>Hausarbeit mit Kolloquium</v>
      </c>
      <c r="P1346" s="289">
        <f>VLOOKUP($B1346,$A$2:$T$1829,16,FALSE)</f>
        <v>0</v>
      </c>
      <c r="Q1346" s="179">
        <v>90</v>
      </c>
      <c r="R1346" s="181"/>
      <c r="S1346" s="181"/>
      <c r="T1346" s="62"/>
      <c r="U1346" s="17"/>
      <c r="V1346" s="17"/>
    </row>
    <row r="1347" spans="1:22" s="1" customFormat="1" ht="15" customHeight="1" x14ac:dyDescent="0.2">
      <c r="A1347" s="65" t="str">
        <f t="shared" si="85"/>
        <v>Ökosysteme34312018758Kazner/Hense</v>
      </c>
      <c r="B1347" s="17" t="s">
        <v>1818</v>
      </c>
      <c r="C1347" s="18" t="s">
        <v>1769</v>
      </c>
      <c r="D1347" s="48" t="s">
        <v>84</v>
      </c>
      <c r="E1347" s="48" t="s">
        <v>29</v>
      </c>
      <c r="F1347" s="197">
        <v>758</v>
      </c>
      <c r="G1347" s="19" t="s">
        <v>121</v>
      </c>
      <c r="H1347" s="20">
        <v>2018</v>
      </c>
      <c r="I1347" s="21">
        <v>6</v>
      </c>
      <c r="J1347" s="21">
        <v>3431</v>
      </c>
      <c r="K1347" s="18" t="s">
        <v>871</v>
      </c>
      <c r="L1347" s="18" t="s">
        <v>871</v>
      </c>
      <c r="M1347" s="63" t="s">
        <v>1791</v>
      </c>
      <c r="N1347" s="22"/>
      <c r="O1347" s="35" t="str">
        <f>VLOOKUP($B1347,$A$2:$T$3773,15,FALSE)</f>
        <v>Hausarbeit mit Kolloquium</v>
      </c>
      <c r="P1347" s="23">
        <f>VLOOKUP($B1347,$A$2:$T$1829,16,FALSE)</f>
        <v>0</v>
      </c>
      <c r="Q1347" s="36">
        <v>90</v>
      </c>
      <c r="R1347" s="36"/>
      <c r="S1347" s="17"/>
      <c r="T1347" s="62"/>
      <c r="U1347" s="17"/>
      <c r="V1347" s="17"/>
    </row>
    <row r="1348" spans="1:22" s="1" customFormat="1" ht="15" customHeight="1" x14ac:dyDescent="0.2">
      <c r="A1348" s="25" t="str">
        <f t="shared" si="85"/>
        <v>Ökosysteme34312018UMTKazner/Hense</v>
      </c>
      <c r="B1348" s="6"/>
      <c r="C1348" s="26" t="s">
        <v>2026</v>
      </c>
      <c r="D1348" s="53" t="s">
        <v>84</v>
      </c>
      <c r="E1348" s="53" t="s">
        <v>29</v>
      </c>
      <c r="F1348" s="27" t="s">
        <v>114</v>
      </c>
      <c r="G1348" s="27" t="s">
        <v>115</v>
      </c>
      <c r="H1348" s="28">
        <v>2018</v>
      </c>
      <c r="I1348" s="29">
        <v>6</v>
      </c>
      <c r="J1348" s="29">
        <v>3431</v>
      </c>
      <c r="K1348" s="26" t="s">
        <v>871</v>
      </c>
      <c r="L1348" s="26" t="s">
        <v>871</v>
      </c>
      <c r="M1348" s="43" t="s">
        <v>1791</v>
      </c>
      <c r="N1348" s="98"/>
      <c r="O1348" s="93" t="s">
        <v>932</v>
      </c>
      <c r="P1348" s="113"/>
      <c r="Q1348" s="104"/>
      <c r="R1348" s="92"/>
      <c r="S1348" s="6"/>
      <c r="T1348" s="46"/>
      <c r="U1348" s="77"/>
      <c r="V1348" s="77"/>
    </row>
    <row r="1349" spans="1:22" s="1" customFormat="1" ht="15" customHeight="1" x14ac:dyDescent="0.2">
      <c r="A1349" s="17" t="str">
        <f t="shared" si="85"/>
        <v>Ökosysteme34312018298Kazner/Hense</v>
      </c>
      <c r="B1349" s="17" t="s">
        <v>1818</v>
      </c>
      <c r="C1349" s="16" t="s">
        <v>1769</v>
      </c>
      <c r="D1349" s="137" t="s">
        <v>84</v>
      </c>
      <c r="E1349" s="137" t="s">
        <v>29</v>
      </c>
      <c r="F1349" s="202">
        <v>298</v>
      </c>
      <c r="G1349" s="18" t="s">
        <v>118</v>
      </c>
      <c r="H1349" s="20">
        <v>2018</v>
      </c>
      <c r="I1349" s="21">
        <v>5</v>
      </c>
      <c r="J1349" s="16">
        <v>3431</v>
      </c>
      <c r="K1349" s="16" t="s">
        <v>871</v>
      </c>
      <c r="L1349" s="16" t="s">
        <v>871</v>
      </c>
      <c r="M1349" s="63" t="s">
        <v>1791</v>
      </c>
      <c r="N1349" s="95"/>
      <c r="O1349" s="330" t="str">
        <f>VLOOKUP($B1349,$A$2:$T$3773,15,FALSE)</f>
        <v>Hausarbeit mit Kolloquium</v>
      </c>
      <c r="P1349" s="112"/>
      <c r="Q1349" s="45"/>
      <c r="R1349" s="104"/>
      <c r="S1349" s="6"/>
      <c r="T1349" s="243"/>
      <c r="U1349" s="179"/>
      <c r="V1349" s="179"/>
    </row>
    <row r="1350" spans="1:22" ht="15" customHeight="1" x14ac:dyDescent="0.2">
      <c r="A1350" s="271" t="str">
        <f t="shared" si="85"/>
        <v>Ökosysteme: Wasser, Boden, Luft37512020F04Kazner/Hense</v>
      </c>
      <c r="B1350" s="271"/>
      <c r="C1350" s="300" t="s">
        <v>942</v>
      </c>
      <c r="D1350" s="300" t="s">
        <v>40</v>
      </c>
      <c r="E1350" s="300" t="s">
        <v>29</v>
      </c>
      <c r="F1350" s="300" t="s">
        <v>53</v>
      </c>
      <c r="G1350" s="300" t="s">
        <v>54</v>
      </c>
      <c r="H1350" s="300">
        <v>2020</v>
      </c>
      <c r="I1350" s="300">
        <v>6</v>
      </c>
      <c r="J1350" s="100">
        <v>3751</v>
      </c>
      <c r="K1350" s="100" t="s">
        <v>2046</v>
      </c>
      <c r="L1350" s="100" t="s">
        <v>2046</v>
      </c>
      <c r="M1350" s="100" t="s">
        <v>1791</v>
      </c>
      <c r="N1350" s="86"/>
      <c r="O1350" s="86" t="s">
        <v>942</v>
      </c>
      <c r="P1350" s="86"/>
      <c r="Q1350" s="86"/>
      <c r="R1350" s="86"/>
      <c r="S1350" s="86"/>
      <c r="T1350" s="86"/>
      <c r="U1350" s="17"/>
      <c r="V1350" s="17"/>
    </row>
    <row r="1351" spans="1:22" ht="15" customHeight="1" x14ac:dyDescent="0.2">
      <c r="A1351" s="65" t="str">
        <f t="shared" si="85"/>
        <v>Ökosystemleistungen14112020F04Auliya</v>
      </c>
      <c r="B1351" s="6"/>
      <c r="C1351" s="26" t="s">
        <v>903</v>
      </c>
      <c r="D1351" s="52" t="s">
        <v>40</v>
      </c>
      <c r="E1351" s="52" t="s">
        <v>29</v>
      </c>
      <c r="F1351" s="80" t="s">
        <v>53</v>
      </c>
      <c r="G1351" s="52" t="s">
        <v>54</v>
      </c>
      <c r="H1351" s="52">
        <v>2020</v>
      </c>
      <c r="I1351" s="52">
        <v>4</v>
      </c>
      <c r="J1351" s="52">
        <v>1411</v>
      </c>
      <c r="K1351" s="52" t="s">
        <v>1422</v>
      </c>
      <c r="L1351" s="52" t="s">
        <v>1422</v>
      </c>
      <c r="M1351" s="219" t="s">
        <v>2084</v>
      </c>
      <c r="N1351" s="246">
        <v>45328</v>
      </c>
      <c r="O1351" s="265" t="s">
        <v>1136</v>
      </c>
      <c r="P1351" s="224">
        <v>0.39583333333333331</v>
      </c>
      <c r="Q1351" s="234">
        <v>120</v>
      </c>
      <c r="R1351" s="181"/>
      <c r="S1351" s="259"/>
      <c r="T1351" s="46"/>
      <c r="U1351" s="6"/>
      <c r="V1351" s="6"/>
    </row>
    <row r="1352" spans="1:22" ht="15" customHeight="1" x14ac:dyDescent="0.2">
      <c r="A1352" s="65" t="str">
        <f t="shared" si="85"/>
        <v>Onlinemarketing42012019IBMRitzerfeld-Zell</v>
      </c>
      <c r="B1352" s="179" t="s">
        <v>1284</v>
      </c>
      <c r="C1352" s="262" t="s">
        <v>1159</v>
      </c>
      <c r="D1352" s="228" t="s">
        <v>17</v>
      </c>
      <c r="E1352" s="228" t="s">
        <v>29</v>
      </c>
      <c r="F1352" s="260" t="s">
        <v>1047</v>
      </c>
      <c r="G1352" s="262" t="s">
        <v>1048</v>
      </c>
      <c r="H1352" s="255">
        <v>2019</v>
      </c>
      <c r="I1352" s="228">
        <v>8</v>
      </c>
      <c r="J1352" s="280">
        <v>4201</v>
      </c>
      <c r="K1352" s="262" t="s">
        <v>547</v>
      </c>
      <c r="L1352" s="262" t="s">
        <v>547</v>
      </c>
      <c r="M1352" s="63" t="s">
        <v>109</v>
      </c>
      <c r="N1352" s="106"/>
      <c r="O1352" s="105" t="str">
        <f>VLOOKUP($B1352,$A$2:$T$3773,15,FALSE)</f>
        <v>wird nicht angeboten</v>
      </c>
      <c r="P1352" s="111"/>
      <c r="Q1352" s="16">
        <v>90</v>
      </c>
      <c r="R1352" s="6"/>
      <c r="S1352" s="6"/>
      <c r="T1352" s="62"/>
      <c r="U1352" s="17"/>
      <c r="V1352" s="17"/>
    </row>
    <row r="1353" spans="1:22" ht="15" customHeight="1" x14ac:dyDescent="0.2">
      <c r="A1353" s="65" t="str">
        <f t="shared" si="85"/>
        <v>Onlinemarketing36112011IBMRitzerfeld-Zell</v>
      </c>
      <c r="B1353" s="17" t="s">
        <v>1284</v>
      </c>
      <c r="C1353" s="18" t="s">
        <v>1163</v>
      </c>
      <c r="D1353" s="18" t="s">
        <v>17</v>
      </c>
      <c r="E1353" s="18" t="s">
        <v>29</v>
      </c>
      <c r="F1353" s="19" t="s">
        <v>1047</v>
      </c>
      <c r="G1353" s="18" t="s">
        <v>1048</v>
      </c>
      <c r="H1353" s="20">
        <v>2011</v>
      </c>
      <c r="I1353" s="21">
        <v>7</v>
      </c>
      <c r="J1353" s="21">
        <v>3611</v>
      </c>
      <c r="K1353" s="18" t="s">
        <v>547</v>
      </c>
      <c r="L1353" s="18" t="s">
        <v>547</v>
      </c>
      <c r="M1353" s="63" t="s">
        <v>109</v>
      </c>
      <c r="N1353" s="106"/>
      <c r="O1353" s="105" t="str">
        <f>VLOOKUP($B1353,$A$2:$T$3773,15,FALSE)</f>
        <v>wird nicht angeboten</v>
      </c>
      <c r="P1353" s="112"/>
      <c r="Q1353" s="64">
        <v>90</v>
      </c>
      <c r="R1353" s="92"/>
      <c r="S1353" s="17"/>
      <c r="T1353" s="46"/>
      <c r="U1353" s="17"/>
      <c r="V1353" s="17"/>
    </row>
    <row r="1354" spans="1:22" ht="15" customHeight="1" x14ac:dyDescent="0.2">
      <c r="A1354" s="25" t="str">
        <f t="shared" si="85"/>
        <v>Onlinemarketing42012019A67Ritzerfeld-Zell</v>
      </c>
      <c r="B1354" s="181"/>
      <c r="C1354" s="250" t="s">
        <v>1159</v>
      </c>
      <c r="D1354" s="234" t="s">
        <v>17</v>
      </c>
      <c r="E1354" s="234" t="s">
        <v>29</v>
      </c>
      <c r="F1354" s="257" t="s">
        <v>90</v>
      </c>
      <c r="G1354" s="250" t="s">
        <v>91</v>
      </c>
      <c r="H1354" s="258">
        <v>2019</v>
      </c>
      <c r="I1354" s="234">
        <v>5</v>
      </c>
      <c r="J1354" s="251">
        <v>4201</v>
      </c>
      <c r="K1354" s="250" t="s">
        <v>547</v>
      </c>
      <c r="L1354" s="281" t="s">
        <v>547</v>
      </c>
      <c r="M1354" s="234" t="s">
        <v>109</v>
      </c>
      <c r="N1354" s="298"/>
      <c r="O1354" s="302" t="s">
        <v>206</v>
      </c>
      <c r="P1354" s="299"/>
      <c r="Q1354" s="181">
        <v>90</v>
      </c>
      <c r="R1354" s="181"/>
      <c r="S1354" s="181"/>
      <c r="T1354" s="62"/>
      <c r="U1354" s="17"/>
      <c r="V1354" s="17"/>
    </row>
    <row r="1355" spans="1:22" s="171" customFormat="1" ht="15" customHeight="1" x14ac:dyDescent="0.2">
      <c r="A1355" s="243" t="str">
        <f t="shared" si="85"/>
        <v>Operations Research25212018MIMSkill</v>
      </c>
      <c r="B1355" s="249"/>
      <c r="C1355" s="219" t="s">
        <v>918</v>
      </c>
      <c r="D1355" s="219" t="s">
        <v>17</v>
      </c>
      <c r="E1355" s="219" t="s">
        <v>18</v>
      </c>
      <c r="F1355" s="220" t="s">
        <v>212</v>
      </c>
      <c r="G1355" s="219" t="s">
        <v>213</v>
      </c>
      <c r="H1355" s="221">
        <v>2018</v>
      </c>
      <c r="I1355" s="222" t="s">
        <v>1263</v>
      </c>
      <c r="J1355" s="222">
        <v>2521</v>
      </c>
      <c r="K1355" s="219" t="s">
        <v>548</v>
      </c>
      <c r="L1355" s="219" t="s">
        <v>548</v>
      </c>
      <c r="M1355" s="43" t="s">
        <v>364</v>
      </c>
      <c r="N1355" s="98"/>
      <c r="O1355" s="216" t="s">
        <v>206</v>
      </c>
      <c r="P1355" s="113"/>
      <c r="Q1355" s="45"/>
      <c r="R1355" s="104"/>
      <c r="S1355" s="6"/>
      <c r="T1355" s="243"/>
      <c r="U1355" s="15"/>
      <c r="V1355" s="15"/>
    </row>
    <row r="1356" spans="1:22" ht="15" customHeight="1" x14ac:dyDescent="0.2">
      <c r="A1356" s="65" t="str">
        <f t="shared" si="85"/>
        <v>Optimierung mechanischer Strukturen 20212019MMBFeldermann</v>
      </c>
      <c r="B1356" s="6"/>
      <c r="C1356" s="26" t="s">
        <v>903</v>
      </c>
      <c r="D1356" s="26" t="s">
        <v>28</v>
      </c>
      <c r="E1356" s="26" t="s">
        <v>18</v>
      </c>
      <c r="F1356" s="27" t="s">
        <v>192</v>
      </c>
      <c r="G1356" s="26" t="s">
        <v>30</v>
      </c>
      <c r="H1356" s="28">
        <v>2019</v>
      </c>
      <c r="I1356" s="29">
        <v>2</v>
      </c>
      <c r="J1356" s="29">
        <v>2021</v>
      </c>
      <c r="K1356" s="26" t="s">
        <v>549</v>
      </c>
      <c r="L1356" s="25" t="s">
        <v>549</v>
      </c>
      <c r="M1356" s="219" t="s">
        <v>191</v>
      </c>
      <c r="N1356" s="223">
        <v>45329</v>
      </c>
      <c r="O1356" s="265" t="s">
        <v>1133</v>
      </c>
      <c r="P1356" s="224">
        <v>0.375</v>
      </c>
      <c r="Q1356" s="181">
        <v>120</v>
      </c>
      <c r="R1356" s="181"/>
      <c r="S1356" s="259"/>
      <c r="T1356" s="46"/>
      <c r="U1356" s="15"/>
      <c r="V1356" s="15"/>
    </row>
    <row r="1357" spans="1:22" ht="15" customHeight="1" x14ac:dyDescent="0.2">
      <c r="A1357" s="243" t="str">
        <f t="shared" si="85"/>
        <v>Optische 3D-Messtchnik II25212019718Greiwe</v>
      </c>
      <c r="B1357" s="181"/>
      <c r="C1357" s="219" t="s">
        <v>912</v>
      </c>
      <c r="D1357" s="219" t="s">
        <v>76</v>
      </c>
      <c r="E1357" s="219" t="s">
        <v>29</v>
      </c>
      <c r="F1357" s="275">
        <v>718</v>
      </c>
      <c r="G1357" s="219" t="s">
        <v>169</v>
      </c>
      <c r="H1357" s="221">
        <v>2019</v>
      </c>
      <c r="I1357" s="222">
        <v>6</v>
      </c>
      <c r="J1357" s="222">
        <v>2521</v>
      </c>
      <c r="K1357" s="219" t="s">
        <v>1494</v>
      </c>
      <c r="L1357" s="219" t="s">
        <v>1499</v>
      </c>
      <c r="M1357" s="43" t="s">
        <v>374</v>
      </c>
      <c r="N1357" s="403">
        <v>45331</v>
      </c>
      <c r="O1357" s="405" t="s">
        <v>1555</v>
      </c>
      <c r="P1357" s="103">
        <v>0.5</v>
      </c>
      <c r="Q1357" s="52">
        <v>90</v>
      </c>
      <c r="R1357" s="6"/>
      <c r="S1357" s="6"/>
      <c r="T1357" s="62"/>
      <c r="U1357" s="17"/>
      <c r="V1357" s="17"/>
    </row>
    <row r="1358" spans="1:22" ht="15" customHeight="1" x14ac:dyDescent="0.2">
      <c r="A1358" s="267" t="str">
        <f t="shared" si="85"/>
        <v>Optische 3D-Messtchnik II25212019K18Greiwe</v>
      </c>
      <c r="B1358" s="179" t="s">
        <v>1664</v>
      </c>
      <c r="C1358" s="227" t="s">
        <v>912</v>
      </c>
      <c r="D1358" s="267" t="s">
        <v>76</v>
      </c>
      <c r="E1358" s="267" t="s">
        <v>29</v>
      </c>
      <c r="F1358" s="363" t="s">
        <v>172</v>
      </c>
      <c r="G1358" s="18" t="s">
        <v>173</v>
      </c>
      <c r="H1358" s="293">
        <v>2019</v>
      </c>
      <c r="I1358" s="242">
        <v>8</v>
      </c>
      <c r="J1358" s="242">
        <v>2521</v>
      </c>
      <c r="K1358" s="267" t="s">
        <v>1494</v>
      </c>
      <c r="L1358" s="267" t="s">
        <v>1499</v>
      </c>
      <c r="M1358" s="62" t="s">
        <v>374</v>
      </c>
      <c r="N1358" s="22">
        <f>VLOOKUP($B1358,$A$2:$T$1829,14,FALSE)</f>
        <v>45331</v>
      </c>
      <c r="O1358" s="35" t="str">
        <f>VLOOKUP($B1358,$A$2:$T$1829,15,FALSE)</f>
        <v>A0-22</v>
      </c>
      <c r="P1358" s="23">
        <f>VLOOKUP($B1358,$A$2:$T$1829,16,FALSE)</f>
        <v>0.5</v>
      </c>
      <c r="Q1358" s="36">
        <v>90</v>
      </c>
      <c r="R1358" s="36"/>
      <c r="S1358" s="17"/>
      <c r="T1358" s="181"/>
      <c r="U1358" s="17"/>
      <c r="V1358" s="17"/>
    </row>
    <row r="1359" spans="1:22" ht="15" customHeight="1" x14ac:dyDescent="0.2">
      <c r="A1359" s="65" t="str">
        <f t="shared" si="85"/>
        <v>Optische 3D-Messtechnik11102012718Greiwe</v>
      </c>
      <c r="B1359" s="17" t="s">
        <v>1104</v>
      </c>
      <c r="C1359" s="63" t="s">
        <v>903</v>
      </c>
      <c r="D1359" s="63" t="s">
        <v>76</v>
      </c>
      <c r="E1359" s="63" t="s">
        <v>29</v>
      </c>
      <c r="F1359" s="83">
        <v>718</v>
      </c>
      <c r="G1359" s="63" t="s">
        <v>169</v>
      </c>
      <c r="H1359" s="64">
        <v>2012</v>
      </c>
      <c r="I1359" s="64">
        <v>4</v>
      </c>
      <c r="J1359" s="64">
        <v>1110</v>
      </c>
      <c r="K1359" s="63" t="s">
        <v>550</v>
      </c>
      <c r="L1359" s="63" t="s">
        <v>550</v>
      </c>
      <c r="M1359" s="228" t="s">
        <v>374</v>
      </c>
      <c r="N1359" s="287">
        <f>VLOOKUP($B1359,$A$2:$T$1829,14,FALSE)</f>
        <v>45329</v>
      </c>
      <c r="O1359" s="288" t="str">
        <f>VLOOKUP($B1359,$A$2:$T$1829,15,FALSE)</f>
        <v>A0-16</v>
      </c>
      <c r="P1359" s="289">
        <f>VLOOKUP($B1359,$A$2:$T$1829,16,FALSE)</f>
        <v>0.33333333333333331</v>
      </c>
      <c r="Q1359" s="228">
        <v>120</v>
      </c>
      <c r="R1359" s="228"/>
      <c r="S1359" s="228"/>
      <c r="T1359" s="62"/>
      <c r="U1359" s="15"/>
      <c r="V1359" s="15"/>
    </row>
    <row r="1360" spans="1:22" ht="15" customHeight="1" x14ac:dyDescent="0.2">
      <c r="A1360" s="65" t="str">
        <f t="shared" si="85"/>
        <v>Optische 3D-Messtechnik11102016718Greiwe</v>
      </c>
      <c r="B1360" s="17" t="s">
        <v>1104</v>
      </c>
      <c r="C1360" s="63" t="s">
        <v>903</v>
      </c>
      <c r="D1360" s="63" t="s">
        <v>76</v>
      </c>
      <c r="E1360" s="63" t="s">
        <v>29</v>
      </c>
      <c r="F1360" s="83">
        <v>718</v>
      </c>
      <c r="G1360" s="63" t="s">
        <v>169</v>
      </c>
      <c r="H1360" s="64">
        <v>2016</v>
      </c>
      <c r="I1360" s="64">
        <v>4</v>
      </c>
      <c r="J1360" s="64">
        <v>1110</v>
      </c>
      <c r="K1360" s="63" t="s">
        <v>550</v>
      </c>
      <c r="L1360" s="63" t="s">
        <v>550</v>
      </c>
      <c r="M1360" s="63" t="s">
        <v>374</v>
      </c>
      <c r="N1360" s="95">
        <f>VLOOKUP($B1360,$A$2:$T$1829,14,FALSE)</f>
        <v>45329</v>
      </c>
      <c r="O1360" s="91" t="str">
        <f>VLOOKUP($B1360,$A$2:$T$1829,15,FALSE)</f>
        <v>A0-16</v>
      </c>
      <c r="P1360" s="112">
        <f>VLOOKUP($B1360,$A$2:$T$1829,16,FALSE)</f>
        <v>0.33333333333333331</v>
      </c>
      <c r="Q1360" s="64">
        <v>120</v>
      </c>
      <c r="R1360" s="92"/>
      <c r="S1360" s="17"/>
      <c r="T1360" s="46"/>
      <c r="U1360" s="24"/>
      <c r="V1360" s="24"/>
    </row>
    <row r="1361" spans="1:22" ht="15" customHeight="1" x14ac:dyDescent="0.2">
      <c r="A1361" s="65" t="str">
        <f t="shared" si="85"/>
        <v>Optische 3D-Messtechnik I21712019K18Greiwe</v>
      </c>
      <c r="B1361" s="17" t="s">
        <v>1104</v>
      </c>
      <c r="C1361" s="63" t="s">
        <v>912</v>
      </c>
      <c r="D1361" s="63" t="s">
        <v>76</v>
      </c>
      <c r="E1361" s="63" t="s">
        <v>29</v>
      </c>
      <c r="F1361" s="83" t="s">
        <v>172</v>
      </c>
      <c r="G1361" s="63" t="s">
        <v>173</v>
      </c>
      <c r="H1361" s="64">
        <v>2019</v>
      </c>
      <c r="I1361" s="64">
        <v>6</v>
      </c>
      <c r="J1361" s="64">
        <v>2171</v>
      </c>
      <c r="K1361" s="63" t="s">
        <v>1103</v>
      </c>
      <c r="L1361" s="63" t="s">
        <v>1103</v>
      </c>
      <c r="M1361" s="63" t="s">
        <v>374</v>
      </c>
      <c r="N1361" s="95">
        <f>VLOOKUP($B1361,$A$2:$T$1829,14,FALSE)</f>
        <v>45329</v>
      </c>
      <c r="O1361" s="472" t="str">
        <f>VLOOKUP($B1361,$A$2:$T$1829,15,FALSE)</f>
        <v>A0-16</v>
      </c>
      <c r="P1361" s="112">
        <f>VLOOKUP($B1361,$A$2:$T$1829,16,FALSE)</f>
        <v>0.33333333333333331</v>
      </c>
      <c r="Q1361" s="64">
        <v>90</v>
      </c>
      <c r="R1361" s="92"/>
      <c r="S1361" s="17"/>
      <c r="T1361" s="17"/>
      <c r="U1361" s="187"/>
      <c r="V1361" s="187"/>
    </row>
    <row r="1362" spans="1:22" ht="15" customHeight="1" x14ac:dyDescent="0.2">
      <c r="A1362" s="25" t="str">
        <f t="shared" si="85"/>
        <v>Optische 3D-Messtechnik I21712019718Greiwe</v>
      </c>
      <c r="B1362" s="77"/>
      <c r="C1362" s="43" t="s">
        <v>912</v>
      </c>
      <c r="D1362" s="43" t="s">
        <v>76</v>
      </c>
      <c r="E1362" s="43" t="s">
        <v>29</v>
      </c>
      <c r="F1362" s="85">
        <v>718</v>
      </c>
      <c r="G1362" s="43" t="s">
        <v>169</v>
      </c>
      <c r="H1362" s="45">
        <v>2019</v>
      </c>
      <c r="I1362" s="45">
        <v>4</v>
      </c>
      <c r="J1362" s="45">
        <v>2171</v>
      </c>
      <c r="K1362" s="43" t="s">
        <v>1103</v>
      </c>
      <c r="L1362" s="43" t="s">
        <v>1103</v>
      </c>
      <c r="M1362" s="43" t="s">
        <v>374</v>
      </c>
      <c r="N1362" s="98">
        <v>45329</v>
      </c>
      <c r="O1362" s="407" t="s">
        <v>1138</v>
      </c>
      <c r="P1362" s="99">
        <v>0.33333333333333331</v>
      </c>
      <c r="Q1362" s="45">
        <v>90</v>
      </c>
      <c r="R1362" s="104"/>
      <c r="S1362" s="6"/>
      <c r="T1362" s="249"/>
      <c r="U1362" s="15"/>
      <c r="V1362" s="15"/>
    </row>
    <row r="1363" spans="1:22" ht="15" customHeight="1" x14ac:dyDescent="0.2">
      <c r="A1363" s="243" t="str">
        <f t="shared" si="85"/>
        <v>Optische 3D-Messtechnik III35102019718Greiwe</v>
      </c>
      <c r="B1363" s="181"/>
      <c r="C1363" s="219" t="s">
        <v>2078</v>
      </c>
      <c r="D1363" s="219" t="s">
        <v>76</v>
      </c>
      <c r="E1363" s="219" t="s">
        <v>29</v>
      </c>
      <c r="F1363" s="275">
        <v>718</v>
      </c>
      <c r="G1363" s="219" t="s">
        <v>169</v>
      </c>
      <c r="H1363" s="221">
        <v>2019</v>
      </c>
      <c r="I1363" s="222">
        <v>6</v>
      </c>
      <c r="J1363" s="222">
        <v>3510</v>
      </c>
      <c r="K1363" s="219" t="s">
        <v>1498</v>
      </c>
      <c r="L1363" s="219" t="s">
        <v>1498</v>
      </c>
      <c r="M1363" s="219" t="s">
        <v>374</v>
      </c>
      <c r="N1363" s="223">
        <v>45321</v>
      </c>
      <c r="O1363" s="210" t="s">
        <v>1555</v>
      </c>
      <c r="P1363" s="224">
        <v>0.35416666666666669</v>
      </c>
      <c r="Q1363" s="234">
        <v>90</v>
      </c>
      <c r="R1363" s="181"/>
      <c r="S1363" s="181"/>
      <c r="T1363" s="17"/>
      <c r="U1363" s="179"/>
      <c r="V1363" s="179"/>
    </row>
    <row r="1364" spans="1:22" ht="15" customHeight="1" x14ac:dyDescent="0.2">
      <c r="A1364" s="65" t="str">
        <f t="shared" si="85"/>
        <v>Organisation 132212019WIBFechtner</v>
      </c>
      <c r="B1364" s="179" t="s">
        <v>2358</v>
      </c>
      <c r="C1364" s="262" t="s">
        <v>2359</v>
      </c>
      <c r="D1364" s="227" t="s">
        <v>17</v>
      </c>
      <c r="E1364" s="227" t="s">
        <v>29</v>
      </c>
      <c r="F1364" s="241" t="s">
        <v>101</v>
      </c>
      <c r="G1364" s="227" t="s">
        <v>102</v>
      </c>
      <c r="H1364" s="237">
        <v>2019</v>
      </c>
      <c r="I1364" s="238">
        <v>5</v>
      </c>
      <c r="J1364" s="238">
        <v>3221</v>
      </c>
      <c r="K1364" s="227" t="s">
        <v>551</v>
      </c>
      <c r="L1364" s="227" t="s">
        <v>551</v>
      </c>
      <c r="M1364" s="227" t="s">
        <v>2357</v>
      </c>
      <c r="N1364" s="206">
        <f t="shared" ref="N1364:N1369" si="86">VLOOKUP($B1364,$A$2:$T$3773,14,FALSE)</f>
        <v>45324</v>
      </c>
      <c r="O1364" s="207" t="str">
        <f t="shared" ref="O1364:O1369" si="87">VLOOKUP($B1364,$A$2:$T$3773,15,FALSE)</f>
        <v>C0-08/C0-09</v>
      </c>
      <c r="P1364" s="208">
        <f t="shared" ref="P1364:P1369" si="88">VLOOKUP($B1364,$A$2:$T$3773,16,FALSE)</f>
        <v>0.625</v>
      </c>
      <c r="Q1364" s="242">
        <v>90</v>
      </c>
      <c r="R1364" s="242"/>
      <c r="S1364" s="179"/>
      <c r="T1364" s="15"/>
      <c r="U1364" s="17"/>
      <c r="V1364" s="17"/>
    </row>
    <row r="1365" spans="1:22" ht="15" customHeight="1" x14ac:dyDescent="0.2">
      <c r="A1365" s="65" t="str">
        <f t="shared" si="85"/>
        <v>Organisation 132212019WIMFechtner</v>
      </c>
      <c r="B1365" s="179" t="s">
        <v>2358</v>
      </c>
      <c r="C1365" s="262" t="s">
        <v>2359</v>
      </c>
      <c r="D1365" s="227" t="s">
        <v>17</v>
      </c>
      <c r="E1365" s="227" t="s">
        <v>29</v>
      </c>
      <c r="F1365" s="241" t="s">
        <v>82</v>
      </c>
      <c r="G1365" s="227" t="s">
        <v>83</v>
      </c>
      <c r="H1365" s="237">
        <v>2019</v>
      </c>
      <c r="I1365" s="238">
        <v>5</v>
      </c>
      <c r="J1365" s="238">
        <v>3221</v>
      </c>
      <c r="K1365" s="227" t="s">
        <v>551</v>
      </c>
      <c r="L1365" s="227" t="s">
        <v>551</v>
      </c>
      <c r="M1365" s="227" t="s">
        <v>2357</v>
      </c>
      <c r="N1365" s="206">
        <f t="shared" si="86"/>
        <v>45324</v>
      </c>
      <c r="O1365" s="207" t="str">
        <f t="shared" si="87"/>
        <v>C0-08/C0-09</v>
      </c>
      <c r="P1365" s="208">
        <f t="shared" si="88"/>
        <v>0.625</v>
      </c>
      <c r="Q1365" s="242">
        <v>90</v>
      </c>
      <c r="R1365" s="242"/>
      <c r="S1365" s="179"/>
      <c r="T1365" s="179"/>
      <c r="U1365" s="6"/>
      <c r="V1365" s="6"/>
    </row>
    <row r="1366" spans="1:22" ht="15" customHeight="1" x14ac:dyDescent="0.2">
      <c r="A1366" s="65" t="str">
        <f t="shared" si="85"/>
        <v>Organisation 132212019WIEFechtner</v>
      </c>
      <c r="B1366" s="179" t="s">
        <v>2358</v>
      </c>
      <c r="C1366" s="262" t="s">
        <v>2359</v>
      </c>
      <c r="D1366" s="227" t="s">
        <v>17</v>
      </c>
      <c r="E1366" s="227" t="s">
        <v>29</v>
      </c>
      <c r="F1366" s="241" t="s">
        <v>55</v>
      </c>
      <c r="G1366" s="227" t="s">
        <v>56</v>
      </c>
      <c r="H1366" s="237">
        <v>2019</v>
      </c>
      <c r="I1366" s="238">
        <v>5</v>
      </c>
      <c r="J1366" s="238">
        <v>3221</v>
      </c>
      <c r="K1366" s="227" t="s">
        <v>551</v>
      </c>
      <c r="L1366" s="227" t="s">
        <v>551</v>
      </c>
      <c r="M1366" s="227" t="s">
        <v>2357</v>
      </c>
      <c r="N1366" s="206">
        <f t="shared" si="86"/>
        <v>45324</v>
      </c>
      <c r="O1366" s="207" t="str">
        <f t="shared" si="87"/>
        <v>C0-08/C0-09</v>
      </c>
      <c r="P1366" s="208">
        <f t="shared" si="88"/>
        <v>0.625</v>
      </c>
      <c r="Q1366" s="242">
        <v>90</v>
      </c>
      <c r="R1366" s="242"/>
      <c r="S1366" s="179"/>
      <c r="T1366" s="179"/>
      <c r="U1366" s="17"/>
      <c r="V1366" s="17"/>
    </row>
    <row r="1367" spans="1:22" ht="15" customHeight="1" x14ac:dyDescent="0.2">
      <c r="A1367" s="65" t="str">
        <f t="shared" si="85"/>
        <v>Organisation 132212019WIIFechtner</v>
      </c>
      <c r="B1367" s="179" t="s">
        <v>2358</v>
      </c>
      <c r="C1367" s="262" t="s">
        <v>2359</v>
      </c>
      <c r="D1367" s="227" t="s">
        <v>17</v>
      </c>
      <c r="E1367" s="227" t="s">
        <v>29</v>
      </c>
      <c r="F1367" s="241" t="s">
        <v>48</v>
      </c>
      <c r="G1367" s="227" t="s">
        <v>49</v>
      </c>
      <c r="H1367" s="237">
        <v>2019</v>
      </c>
      <c r="I1367" s="238">
        <v>5</v>
      </c>
      <c r="J1367" s="238">
        <v>3221</v>
      </c>
      <c r="K1367" s="227" t="s">
        <v>551</v>
      </c>
      <c r="L1367" s="227" t="s">
        <v>551</v>
      </c>
      <c r="M1367" s="227" t="s">
        <v>2357</v>
      </c>
      <c r="N1367" s="206">
        <f t="shared" si="86"/>
        <v>45324</v>
      </c>
      <c r="O1367" s="207" t="str">
        <f t="shared" si="87"/>
        <v>C0-08/C0-09</v>
      </c>
      <c r="P1367" s="208">
        <f t="shared" si="88"/>
        <v>0.625</v>
      </c>
      <c r="Q1367" s="242">
        <v>90</v>
      </c>
      <c r="R1367" s="242"/>
      <c r="S1367" s="179"/>
      <c r="T1367" s="179"/>
      <c r="U1367" s="181"/>
      <c r="V1367" s="181"/>
    </row>
    <row r="1368" spans="1:22" ht="15" customHeight="1" x14ac:dyDescent="0.2">
      <c r="A1368" s="65" t="str">
        <f t="shared" si="85"/>
        <v>Organisation 133112011IBMFechtner</v>
      </c>
      <c r="B1368" s="17" t="s">
        <v>2358</v>
      </c>
      <c r="C1368" s="18" t="s">
        <v>2359</v>
      </c>
      <c r="D1368" s="18" t="s">
        <v>17</v>
      </c>
      <c r="E1368" s="18" t="s">
        <v>29</v>
      </c>
      <c r="F1368" s="19" t="s">
        <v>1047</v>
      </c>
      <c r="G1368" s="18" t="s">
        <v>1048</v>
      </c>
      <c r="H1368" s="20">
        <v>2011</v>
      </c>
      <c r="I1368" s="21">
        <v>7</v>
      </c>
      <c r="J1368" s="21">
        <v>3311</v>
      </c>
      <c r="K1368" s="18" t="s">
        <v>551</v>
      </c>
      <c r="L1368" s="18" t="s">
        <v>551</v>
      </c>
      <c r="M1368" s="18" t="s">
        <v>2357</v>
      </c>
      <c r="N1368" s="22">
        <f t="shared" si="86"/>
        <v>45324</v>
      </c>
      <c r="O1368" s="35" t="str">
        <f t="shared" si="87"/>
        <v>C0-08/C0-09</v>
      </c>
      <c r="P1368" s="23">
        <f t="shared" si="88"/>
        <v>0.625</v>
      </c>
      <c r="Q1368" s="17">
        <v>90</v>
      </c>
      <c r="R1368" s="17"/>
      <c r="S1368" s="17"/>
      <c r="T1368" s="17"/>
      <c r="U1368" s="15"/>
      <c r="V1368" s="15"/>
    </row>
    <row r="1369" spans="1:22" ht="15" customHeight="1" x14ac:dyDescent="0.2">
      <c r="A1369" s="65" t="str">
        <f t="shared" si="85"/>
        <v>Organisation 132212019IBMFechtner</v>
      </c>
      <c r="B1369" s="179" t="s">
        <v>2358</v>
      </c>
      <c r="C1369" s="262" t="s">
        <v>2359</v>
      </c>
      <c r="D1369" s="228" t="s">
        <v>17</v>
      </c>
      <c r="E1369" s="228" t="s">
        <v>29</v>
      </c>
      <c r="F1369" s="260" t="s">
        <v>1047</v>
      </c>
      <c r="G1369" s="262" t="s">
        <v>1048</v>
      </c>
      <c r="H1369" s="255">
        <v>2019</v>
      </c>
      <c r="I1369" s="228">
        <v>7</v>
      </c>
      <c r="J1369" s="280">
        <v>3221</v>
      </c>
      <c r="K1369" s="262" t="s">
        <v>551</v>
      </c>
      <c r="L1369" s="262" t="s">
        <v>551</v>
      </c>
      <c r="M1369" s="227" t="s">
        <v>2357</v>
      </c>
      <c r="N1369" s="206">
        <f t="shared" si="86"/>
        <v>45324</v>
      </c>
      <c r="O1369" s="207" t="str">
        <f t="shared" si="87"/>
        <v>C0-08/C0-09</v>
      </c>
      <c r="P1369" s="208">
        <f t="shared" si="88"/>
        <v>0.625</v>
      </c>
      <c r="Q1369" s="242">
        <v>90</v>
      </c>
      <c r="R1369" s="242"/>
      <c r="S1369" s="179"/>
      <c r="T1369" s="17"/>
      <c r="U1369" s="17"/>
      <c r="V1369" s="17"/>
    </row>
    <row r="1370" spans="1:22" ht="15" customHeight="1" x14ac:dyDescent="0.2">
      <c r="A1370" s="65" t="str">
        <f t="shared" si="85"/>
        <v>Organisation 132212019A67Fechtner</v>
      </c>
      <c r="B1370" s="181"/>
      <c r="C1370" s="250" t="s">
        <v>2359</v>
      </c>
      <c r="D1370" s="219" t="s">
        <v>17</v>
      </c>
      <c r="E1370" s="219" t="s">
        <v>29</v>
      </c>
      <c r="F1370" s="220" t="s">
        <v>90</v>
      </c>
      <c r="G1370" s="219" t="s">
        <v>91</v>
      </c>
      <c r="H1370" s="221">
        <v>2019</v>
      </c>
      <c r="I1370" s="222">
        <v>5</v>
      </c>
      <c r="J1370" s="222">
        <v>3221</v>
      </c>
      <c r="K1370" s="219" t="s">
        <v>551</v>
      </c>
      <c r="L1370" s="219" t="s">
        <v>551</v>
      </c>
      <c r="M1370" s="219" t="s">
        <v>2357</v>
      </c>
      <c r="N1370" s="223">
        <v>45324</v>
      </c>
      <c r="O1370" s="281" t="s">
        <v>1932</v>
      </c>
      <c r="P1370" s="224">
        <v>0.625</v>
      </c>
      <c r="Q1370" s="222">
        <v>90</v>
      </c>
      <c r="R1370" s="232"/>
      <c r="S1370" s="181"/>
      <c r="T1370" s="181"/>
      <c r="U1370" s="67"/>
      <c r="V1370" s="67"/>
    </row>
    <row r="1371" spans="1:22" ht="15" customHeight="1" x14ac:dyDescent="0.2">
      <c r="A1371" s="267" t="str">
        <f t="shared" si="85"/>
        <v>Organisation 236212019IBMJornitz</v>
      </c>
      <c r="B1371" s="179" t="s">
        <v>2355</v>
      </c>
      <c r="C1371" s="227" t="s">
        <v>2360</v>
      </c>
      <c r="D1371" s="228" t="s">
        <v>17</v>
      </c>
      <c r="E1371" s="228" t="s">
        <v>29</v>
      </c>
      <c r="F1371" s="260" t="s">
        <v>1047</v>
      </c>
      <c r="G1371" s="227" t="s">
        <v>1048</v>
      </c>
      <c r="H1371" s="255">
        <v>2019</v>
      </c>
      <c r="I1371" s="228">
        <v>8</v>
      </c>
      <c r="J1371" s="238">
        <v>3621</v>
      </c>
      <c r="K1371" s="227" t="s">
        <v>552</v>
      </c>
      <c r="L1371" s="227" t="s">
        <v>552</v>
      </c>
      <c r="M1371" s="227" t="s">
        <v>2354</v>
      </c>
      <c r="N1371" s="206">
        <f>VLOOKUP($B1371,$A$2:$T$3773,14,FALSE)</f>
        <v>45334</v>
      </c>
      <c r="O1371" s="239" t="str">
        <f>VLOOKUP($B1371,$A$2:$T$3773,15,FALSE)</f>
        <v>AW0-39</v>
      </c>
      <c r="P1371" s="208">
        <f>VLOOKUP($B1371,$A$2:$T$3773,16,FALSE)</f>
        <v>0.375</v>
      </c>
      <c r="Q1371" s="238">
        <v>90</v>
      </c>
      <c r="R1371" s="181"/>
      <c r="S1371" s="181"/>
      <c r="T1371" s="249"/>
      <c r="U1371" s="1"/>
      <c r="V1371" s="1"/>
    </row>
    <row r="1372" spans="1:22" ht="15" customHeight="1" x14ac:dyDescent="0.2">
      <c r="A1372" s="65" t="str">
        <f t="shared" si="85"/>
        <v>Organisation 241312011A67Jornitz</v>
      </c>
      <c r="B1372" s="179" t="s">
        <v>2355</v>
      </c>
      <c r="C1372" s="227" t="s">
        <v>2360</v>
      </c>
      <c r="D1372" s="227" t="s">
        <v>17</v>
      </c>
      <c r="E1372" s="227" t="s">
        <v>29</v>
      </c>
      <c r="F1372" s="241" t="s">
        <v>90</v>
      </c>
      <c r="G1372" s="227" t="s">
        <v>91</v>
      </c>
      <c r="H1372" s="237">
        <v>2011</v>
      </c>
      <c r="I1372" s="238">
        <v>6</v>
      </c>
      <c r="J1372" s="238">
        <v>4131</v>
      </c>
      <c r="K1372" s="227" t="s">
        <v>552</v>
      </c>
      <c r="L1372" s="227" t="s">
        <v>552</v>
      </c>
      <c r="M1372" s="227" t="s">
        <v>2354</v>
      </c>
      <c r="N1372" s="206">
        <f>VLOOKUP($B1372,$A$2:$T$3773,14,FALSE)</f>
        <v>45334</v>
      </c>
      <c r="O1372" s="239" t="str">
        <f>VLOOKUP($B1372,$A$2:$T$3773,15,FALSE)</f>
        <v>AW0-39</v>
      </c>
      <c r="P1372" s="208">
        <f>VLOOKUP($B1372,$A$2:$T$3773,16,FALSE)</f>
        <v>0.375</v>
      </c>
      <c r="Q1372" s="238">
        <v>90</v>
      </c>
      <c r="R1372" s="242"/>
      <c r="S1372" s="179"/>
      <c r="T1372" s="249"/>
      <c r="U1372" s="17"/>
      <c r="V1372" s="17"/>
    </row>
    <row r="1373" spans="1:22" ht="15" customHeight="1" x14ac:dyDescent="0.2">
      <c r="A1373" s="65" t="str">
        <f t="shared" si="85"/>
        <v>Organisation 241312011IBMJornitz</v>
      </c>
      <c r="B1373" s="17" t="s">
        <v>2355</v>
      </c>
      <c r="C1373" s="227" t="s">
        <v>2360</v>
      </c>
      <c r="D1373" s="18" t="s">
        <v>17</v>
      </c>
      <c r="E1373" s="18" t="s">
        <v>29</v>
      </c>
      <c r="F1373" s="19" t="s">
        <v>1047</v>
      </c>
      <c r="G1373" s="18" t="s">
        <v>1048</v>
      </c>
      <c r="H1373" s="20">
        <v>2011</v>
      </c>
      <c r="I1373" s="21">
        <v>8</v>
      </c>
      <c r="J1373" s="21">
        <v>4131</v>
      </c>
      <c r="K1373" s="18" t="s">
        <v>552</v>
      </c>
      <c r="L1373" s="18" t="s">
        <v>552</v>
      </c>
      <c r="M1373" s="18" t="s">
        <v>2354</v>
      </c>
      <c r="N1373" s="22">
        <f>VLOOKUP($B1373,$A$2:$T$3773,14,FALSE)</f>
        <v>45334</v>
      </c>
      <c r="O1373" s="35" t="str">
        <f>VLOOKUP($B1373,$A$2:$T$3773,15,FALSE)</f>
        <v>AW0-39</v>
      </c>
      <c r="P1373" s="23">
        <f>VLOOKUP($B1373,$A$2:$T$3773,16,FALSE)</f>
        <v>0.375</v>
      </c>
      <c r="Q1373" s="36">
        <v>90</v>
      </c>
      <c r="R1373" s="36"/>
      <c r="S1373" s="17"/>
      <c r="T1373" s="17"/>
      <c r="U1373" s="17"/>
      <c r="V1373" s="17"/>
    </row>
    <row r="1374" spans="1:22" ht="15" customHeight="1" x14ac:dyDescent="0.2">
      <c r="A1374" s="25" t="str">
        <f t="shared" si="85"/>
        <v>Organisation 236212019A67Jornitz</v>
      </c>
      <c r="B1374" s="181"/>
      <c r="C1374" s="219" t="s">
        <v>2360</v>
      </c>
      <c r="D1374" s="219" t="s">
        <v>17</v>
      </c>
      <c r="E1374" s="219" t="s">
        <v>29</v>
      </c>
      <c r="F1374" s="220" t="s">
        <v>90</v>
      </c>
      <c r="G1374" s="219" t="s">
        <v>91</v>
      </c>
      <c r="H1374" s="221">
        <v>2019</v>
      </c>
      <c r="I1374" s="222">
        <v>6</v>
      </c>
      <c r="J1374" s="222">
        <v>3621</v>
      </c>
      <c r="K1374" s="219" t="s">
        <v>552</v>
      </c>
      <c r="L1374" s="219" t="s">
        <v>552</v>
      </c>
      <c r="M1374" s="219" t="s">
        <v>2354</v>
      </c>
      <c r="N1374" s="223">
        <v>45334</v>
      </c>
      <c r="O1374" s="210" t="s">
        <v>1663</v>
      </c>
      <c r="P1374" s="224">
        <v>0.375</v>
      </c>
      <c r="Q1374" s="232">
        <v>90</v>
      </c>
      <c r="R1374" s="232"/>
      <c r="S1374" s="181"/>
      <c r="T1374" s="179"/>
      <c r="U1374" s="179"/>
      <c r="V1374" s="179"/>
    </row>
    <row r="1375" spans="1:22" ht="15" customHeight="1" x14ac:dyDescent="0.2">
      <c r="A1375" s="25" t="str">
        <f t="shared" si="85"/>
        <v>Parallele Algorithmen33102016MITRitschel</v>
      </c>
      <c r="B1375" s="6"/>
      <c r="C1375" s="26" t="s">
        <v>1987</v>
      </c>
      <c r="D1375" s="26" t="s">
        <v>40</v>
      </c>
      <c r="E1375" s="26" t="s">
        <v>18</v>
      </c>
      <c r="F1375" s="27" t="s">
        <v>157</v>
      </c>
      <c r="G1375" s="26" t="s">
        <v>51</v>
      </c>
      <c r="H1375" s="28">
        <v>2016</v>
      </c>
      <c r="I1375" s="29">
        <v>2</v>
      </c>
      <c r="J1375" s="29">
        <v>3310</v>
      </c>
      <c r="K1375" s="26" t="s">
        <v>553</v>
      </c>
      <c r="L1375" s="26" t="s">
        <v>553</v>
      </c>
      <c r="M1375" s="26" t="s">
        <v>106</v>
      </c>
      <c r="N1375" s="14"/>
      <c r="O1375" s="30" t="s">
        <v>206</v>
      </c>
      <c r="P1375" s="31"/>
      <c r="Q1375" s="52"/>
      <c r="R1375" s="6"/>
      <c r="S1375" s="6"/>
      <c r="T1375" s="6"/>
      <c r="U1375" s="17"/>
      <c r="V1375" s="17"/>
    </row>
    <row r="1376" spans="1:22" ht="15" customHeight="1" x14ac:dyDescent="0.2">
      <c r="A1376" s="25" t="str">
        <f t="shared" si="85"/>
        <v>Parameterschätzung10212021719Eling</v>
      </c>
      <c r="B1376" s="181"/>
      <c r="C1376" s="219" t="s">
        <v>1638</v>
      </c>
      <c r="D1376" s="219" t="s">
        <v>76</v>
      </c>
      <c r="E1376" s="219" t="s">
        <v>18</v>
      </c>
      <c r="F1376" s="275">
        <v>719</v>
      </c>
      <c r="G1376" s="219" t="s">
        <v>1230</v>
      </c>
      <c r="H1376" s="221">
        <v>2021</v>
      </c>
      <c r="I1376" s="222">
        <v>1</v>
      </c>
      <c r="J1376" s="222">
        <v>1021</v>
      </c>
      <c r="K1376" s="219" t="s">
        <v>1240</v>
      </c>
      <c r="L1376" s="219" t="s">
        <v>1240</v>
      </c>
      <c r="M1376" s="219" t="s">
        <v>1353</v>
      </c>
      <c r="N1376" s="223">
        <v>45366</v>
      </c>
      <c r="O1376" s="210" t="s">
        <v>1621</v>
      </c>
      <c r="P1376" s="266" t="s">
        <v>2172</v>
      </c>
      <c r="Q1376" s="222">
        <v>90</v>
      </c>
      <c r="R1376" s="232"/>
      <c r="S1376" s="181"/>
      <c r="T1376" s="17"/>
      <c r="U1376" s="6"/>
      <c r="V1376" s="6"/>
    </row>
    <row r="1377" spans="1:22" ht="15" customHeight="1" x14ac:dyDescent="0.2">
      <c r="A1377" s="65" t="str">
        <f t="shared" si="85"/>
        <v>Personalmanagement / Sozialverantwortliche Mitarbeiterführung32512020F04Gieselmann</v>
      </c>
      <c r="B1377" s="17" t="s">
        <v>1260</v>
      </c>
      <c r="C1377" s="18" t="s">
        <v>2054</v>
      </c>
      <c r="D1377" s="70" t="s">
        <v>40</v>
      </c>
      <c r="E1377" s="16" t="s">
        <v>29</v>
      </c>
      <c r="F1377" s="71" t="s">
        <v>53</v>
      </c>
      <c r="G1377" s="19" t="s">
        <v>54</v>
      </c>
      <c r="H1377" s="72">
        <v>2020</v>
      </c>
      <c r="I1377" s="16">
        <v>4</v>
      </c>
      <c r="J1377" s="16">
        <v>3251</v>
      </c>
      <c r="K1377" s="16" t="s">
        <v>1424</v>
      </c>
      <c r="L1377" s="16" t="s">
        <v>1424</v>
      </c>
      <c r="M1377" s="16" t="s">
        <v>99</v>
      </c>
      <c r="N1377" s="95">
        <f t="shared" ref="N1377:N1390" si="89">VLOOKUP($B1377,$A$2:$T$1829,14,FALSE)</f>
        <v>45335</v>
      </c>
      <c r="O1377" s="87" t="str">
        <f t="shared" ref="O1377:O1390" si="90">VLOOKUP($B1377,$A$2:$T$1829,15,FALSE)</f>
        <v>Blue Box</v>
      </c>
      <c r="P1377" s="111">
        <f t="shared" ref="P1377:P1390" si="91">VLOOKUP($B1377,$A$2:$T$1829,16,FALSE)</f>
        <v>0.5</v>
      </c>
      <c r="Q1377" s="17">
        <v>90</v>
      </c>
      <c r="R1377" s="17"/>
      <c r="S1377" s="17"/>
      <c r="T1377" s="181"/>
      <c r="U1377" s="17"/>
      <c r="V1377" s="17"/>
    </row>
    <row r="1378" spans="1:22" ht="15" customHeight="1" x14ac:dyDescent="0.2">
      <c r="A1378" s="65" t="str">
        <f t="shared" si="85"/>
        <v>Personalmanagement 132312019WIMGieselmann</v>
      </c>
      <c r="B1378" s="179" t="s">
        <v>2315</v>
      </c>
      <c r="C1378" s="262" t="s">
        <v>1727</v>
      </c>
      <c r="D1378" s="227" t="s">
        <v>17</v>
      </c>
      <c r="E1378" s="227" t="s">
        <v>29</v>
      </c>
      <c r="F1378" s="241" t="s">
        <v>82</v>
      </c>
      <c r="G1378" s="227" t="s">
        <v>83</v>
      </c>
      <c r="H1378" s="237">
        <v>2019</v>
      </c>
      <c r="I1378" s="238">
        <v>5</v>
      </c>
      <c r="J1378" s="238">
        <v>3231</v>
      </c>
      <c r="K1378" s="227" t="s">
        <v>554</v>
      </c>
      <c r="L1378" s="227" t="s">
        <v>554</v>
      </c>
      <c r="M1378" s="227" t="s">
        <v>99</v>
      </c>
      <c r="N1378" s="206">
        <f t="shared" si="89"/>
        <v>45327</v>
      </c>
      <c r="O1378" s="207" t="str">
        <f t="shared" si="90"/>
        <v>AW0-38,AW0-39</v>
      </c>
      <c r="P1378" s="208">
        <f t="shared" si="91"/>
        <v>0.375</v>
      </c>
      <c r="Q1378" s="228">
        <v>90</v>
      </c>
      <c r="R1378" s="179"/>
      <c r="S1378" s="179"/>
      <c r="T1378" s="179"/>
      <c r="U1378" s="17"/>
      <c r="V1378" s="17"/>
    </row>
    <row r="1379" spans="1:22" ht="15" customHeight="1" x14ac:dyDescent="0.2">
      <c r="A1379" s="65" t="str">
        <f t="shared" si="85"/>
        <v>Personalmanagement 132312019WIEGeiger</v>
      </c>
      <c r="B1379" s="179" t="s">
        <v>2315</v>
      </c>
      <c r="C1379" s="262" t="s">
        <v>1727</v>
      </c>
      <c r="D1379" s="227" t="s">
        <v>17</v>
      </c>
      <c r="E1379" s="227" t="s">
        <v>29</v>
      </c>
      <c r="F1379" s="241" t="s">
        <v>55</v>
      </c>
      <c r="G1379" s="227" t="s">
        <v>56</v>
      </c>
      <c r="H1379" s="237">
        <v>2019</v>
      </c>
      <c r="I1379" s="238">
        <v>5</v>
      </c>
      <c r="J1379" s="238">
        <v>3231</v>
      </c>
      <c r="K1379" s="227" t="s">
        <v>554</v>
      </c>
      <c r="L1379" s="227" t="s">
        <v>554</v>
      </c>
      <c r="M1379" s="227" t="s">
        <v>399</v>
      </c>
      <c r="N1379" s="206">
        <f t="shared" si="89"/>
        <v>45327</v>
      </c>
      <c r="O1379" s="207" t="str">
        <f t="shared" si="90"/>
        <v>AW0-38,AW0-39</v>
      </c>
      <c r="P1379" s="208">
        <f t="shared" si="91"/>
        <v>0.375</v>
      </c>
      <c r="Q1379" s="228">
        <v>90</v>
      </c>
      <c r="R1379" s="179"/>
      <c r="S1379" s="179"/>
      <c r="T1379" s="240"/>
      <c r="U1379" s="24"/>
      <c r="V1379" s="24"/>
    </row>
    <row r="1380" spans="1:22" s="1" customFormat="1" ht="15" customHeight="1" x14ac:dyDescent="0.2">
      <c r="A1380" s="65" t="str">
        <f t="shared" si="85"/>
        <v>Personalmanagement 132312019WIMGeiger</v>
      </c>
      <c r="B1380" s="179" t="s">
        <v>2315</v>
      </c>
      <c r="C1380" s="262" t="s">
        <v>1727</v>
      </c>
      <c r="D1380" s="227" t="s">
        <v>17</v>
      </c>
      <c r="E1380" s="227" t="s">
        <v>29</v>
      </c>
      <c r="F1380" s="241" t="s">
        <v>82</v>
      </c>
      <c r="G1380" s="227" t="s">
        <v>83</v>
      </c>
      <c r="H1380" s="237">
        <v>2019</v>
      </c>
      <c r="I1380" s="238">
        <v>5</v>
      </c>
      <c r="J1380" s="238">
        <v>3231</v>
      </c>
      <c r="K1380" s="227" t="s">
        <v>554</v>
      </c>
      <c r="L1380" s="227" t="s">
        <v>554</v>
      </c>
      <c r="M1380" s="227" t="s">
        <v>399</v>
      </c>
      <c r="N1380" s="206">
        <f t="shared" si="89"/>
        <v>45327</v>
      </c>
      <c r="O1380" s="207" t="str">
        <f t="shared" si="90"/>
        <v>AW0-38,AW0-39</v>
      </c>
      <c r="P1380" s="208">
        <f t="shared" si="91"/>
        <v>0.375</v>
      </c>
      <c r="Q1380" s="179">
        <v>90</v>
      </c>
      <c r="R1380" s="179"/>
      <c r="S1380" s="179"/>
      <c r="T1380" s="179"/>
      <c r="U1380" s="181"/>
      <c r="V1380" s="181"/>
    </row>
    <row r="1381" spans="1:22" ht="15" customHeight="1" x14ac:dyDescent="0.2">
      <c r="A1381" s="65" t="str">
        <f t="shared" si="85"/>
        <v>Personalmanagement 132312019WIIGeiger</v>
      </c>
      <c r="B1381" s="179" t="s">
        <v>2315</v>
      </c>
      <c r="C1381" s="262" t="s">
        <v>1727</v>
      </c>
      <c r="D1381" s="227" t="s">
        <v>17</v>
      </c>
      <c r="E1381" s="227" t="s">
        <v>29</v>
      </c>
      <c r="F1381" s="241" t="s">
        <v>48</v>
      </c>
      <c r="G1381" s="227" t="s">
        <v>49</v>
      </c>
      <c r="H1381" s="237">
        <v>2019</v>
      </c>
      <c r="I1381" s="238">
        <v>5</v>
      </c>
      <c r="J1381" s="238">
        <v>3231</v>
      </c>
      <c r="K1381" s="227" t="s">
        <v>554</v>
      </c>
      <c r="L1381" s="227" t="s">
        <v>554</v>
      </c>
      <c r="M1381" s="227" t="s">
        <v>399</v>
      </c>
      <c r="N1381" s="206">
        <f t="shared" si="89"/>
        <v>45327</v>
      </c>
      <c r="O1381" s="207" t="str">
        <f t="shared" si="90"/>
        <v>AW0-38,AW0-39</v>
      </c>
      <c r="P1381" s="208">
        <f t="shared" si="91"/>
        <v>0.375</v>
      </c>
      <c r="Q1381" s="179">
        <v>90</v>
      </c>
      <c r="R1381" s="179"/>
      <c r="S1381" s="179"/>
      <c r="T1381" s="15"/>
      <c r="U1381" s="17"/>
      <c r="V1381" s="17"/>
    </row>
    <row r="1382" spans="1:22" ht="15" customHeight="1" x14ac:dyDescent="0.2">
      <c r="A1382" s="65" t="str">
        <f t="shared" si="85"/>
        <v>Personalmanagement 132312019WIBGeiger</v>
      </c>
      <c r="B1382" s="179" t="s">
        <v>2315</v>
      </c>
      <c r="C1382" s="262" t="s">
        <v>1727</v>
      </c>
      <c r="D1382" s="227" t="s">
        <v>17</v>
      </c>
      <c r="E1382" s="227" t="s">
        <v>29</v>
      </c>
      <c r="F1382" s="241" t="s">
        <v>101</v>
      </c>
      <c r="G1382" s="227" t="s">
        <v>102</v>
      </c>
      <c r="H1382" s="237">
        <v>2019</v>
      </c>
      <c r="I1382" s="238">
        <v>5</v>
      </c>
      <c r="J1382" s="238">
        <v>3231</v>
      </c>
      <c r="K1382" s="227" t="s">
        <v>554</v>
      </c>
      <c r="L1382" s="227" t="s">
        <v>554</v>
      </c>
      <c r="M1382" s="227" t="s">
        <v>399</v>
      </c>
      <c r="N1382" s="206">
        <f t="shared" si="89"/>
        <v>45327</v>
      </c>
      <c r="O1382" s="207" t="str">
        <f t="shared" si="90"/>
        <v>AW0-38,AW0-39</v>
      </c>
      <c r="P1382" s="208">
        <f t="shared" si="91"/>
        <v>0.375</v>
      </c>
      <c r="Q1382" s="228">
        <v>90</v>
      </c>
      <c r="R1382" s="179"/>
      <c r="S1382" s="179"/>
      <c r="T1382" s="249"/>
      <c r="U1382" s="6"/>
      <c r="V1382" s="6"/>
    </row>
    <row r="1383" spans="1:22" ht="15" customHeight="1" x14ac:dyDescent="0.2">
      <c r="A1383" s="65" t="str">
        <f t="shared" si="85"/>
        <v>Personalmanagement 133212011IBMGieselmann</v>
      </c>
      <c r="B1383" s="179" t="s">
        <v>2315</v>
      </c>
      <c r="C1383" s="18" t="s">
        <v>1728</v>
      </c>
      <c r="D1383" s="18" t="s">
        <v>17</v>
      </c>
      <c r="E1383" s="18" t="s">
        <v>29</v>
      </c>
      <c r="F1383" s="19" t="s">
        <v>1047</v>
      </c>
      <c r="G1383" s="18" t="s">
        <v>1048</v>
      </c>
      <c r="H1383" s="20">
        <v>2011</v>
      </c>
      <c r="I1383" s="21">
        <v>7</v>
      </c>
      <c r="J1383" s="21">
        <v>3321</v>
      </c>
      <c r="K1383" s="18" t="s">
        <v>554</v>
      </c>
      <c r="L1383" s="18" t="s">
        <v>554</v>
      </c>
      <c r="M1383" s="227" t="s">
        <v>99</v>
      </c>
      <c r="N1383" s="22">
        <f t="shared" si="89"/>
        <v>45327</v>
      </c>
      <c r="O1383" s="35" t="str">
        <f t="shared" si="90"/>
        <v>AW0-38,AW0-39</v>
      </c>
      <c r="P1383" s="23">
        <f t="shared" si="91"/>
        <v>0.375</v>
      </c>
      <c r="Q1383" s="16">
        <v>90</v>
      </c>
      <c r="R1383" s="17"/>
      <c r="S1383" s="17"/>
      <c r="T1383" s="15"/>
      <c r="U1383" s="17"/>
      <c r="V1383" s="17"/>
    </row>
    <row r="1384" spans="1:22" ht="15" customHeight="1" x14ac:dyDescent="0.2">
      <c r="A1384" s="65" t="str">
        <f t="shared" si="85"/>
        <v>Personalmanagement 132312019IBMGieselmann</v>
      </c>
      <c r="B1384" s="179" t="s">
        <v>2315</v>
      </c>
      <c r="C1384" s="262" t="s">
        <v>1173</v>
      </c>
      <c r="D1384" s="228" t="s">
        <v>17</v>
      </c>
      <c r="E1384" s="228" t="s">
        <v>29</v>
      </c>
      <c r="F1384" s="260" t="s">
        <v>1047</v>
      </c>
      <c r="G1384" s="262" t="s">
        <v>1048</v>
      </c>
      <c r="H1384" s="255">
        <v>2019</v>
      </c>
      <c r="I1384" s="228">
        <v>7</v>
      </c>
      <c r="J1384" s="280">
        <v>3231</v>
      </c>
      <c r="K1384" s="262" t="s">
        <v>554</v>
      </c>
      <c r="L1384" s="262" t="s">
        <v>554</v>
      </c>
      <c r="M1384" s="227" t="s">
        <v>99</v>
      </c>
      <c r="N1384" s="206">
        <f t="shared" si="89"/>
        <v>45327</v>
      </c>
      <c r="O1384" s="207" t="str">
        <f t="shared" si="90"/>
        <v>AW0-38,AW0-39</v>
      </c>
      <c r="P1384" s="208">
        <f t="shared" si="91"/>
        <v>0.375</v>
      </c>
      <c r="Q1384" s="238">
        <v>90</v>
      </c>
      <c r="R1384" s="242"/>
      <c r="S1384" s="179"/>
      <c r="T1384" s="181"/>
      <c r="U1384" s="17"/>
      <c r="V1384" s="17"/>
    </row>
    <row r="1385" spans="1:22" s="225" customFormat="1" ht="15" customHeight="1" x14ac:dyDescent="0.2">
      <c r="A1385" s="65" t="str">
        <f t="shared" si="85"/>
        <v>Personalmanagement 132312019WIIGieselmann</v>
      </c>
      <c r="B1385" s="179" t="s">
        <v>2315</v>
      </c>
      <c r="C1385" s="262" t="s">
        <v>1727</v>
      </c>
      <c r="D1385" s="227" t="s">
        <v>17</v>
      </c>
      <c r="E1385" s="227" t="s">
        <v>29</v>
      </c>
      <c r="F1385" s="241" t="s">
        <v>48</v>
      </c>
      <c r="G1385" s="227" t="s">
        <v>49</v>
      </c>
      <c r="H1385" s="237">
        <v>2019</v>
      </c>
      <c r="I1385" s="238">
        <v>5</v>
      </c>
      <c r="J1385" s="238">
        <v>3231</v>
      </c>
      <c r="K1385" s="227" t="s">
        <v>554</v>
      </c>
      <c r="L1385" s="227" t="s">
        <v>554</v>
      </c>
      <c r="M1385" s="227" t="s">
        <v>99</v>
      </c>
      <c r="N1385" s="206">
        <f t="shared" si="89"/>
        <v>45327</v>
      </c>
      <c r="O1385" s="207" t="str">
        <f t="shared" si="90"/>
        <v>AW0-38,AW0-39</v>
      </c>
      <c r="P1385" s="208">
        <f t="shared" si="91"/>
        <v>0.375</v>
      </c>
      <c r="Q1385" s="228">
        <v>90</v>
      </c>
      <c r="R1385" s="179"/>
      <c r="S1385" s="179"/>
      <c r="T1385" s="179"/>
      <c r="U1385" s="17"/>
      <c r="V1385" s="17"/>
    </row>
    <row r="1386" spans="1:22" ht="15" customHeight="1" x14ac:dyDescent="0.2">
      <c r="A1386" s="65" t="str">
        <f t="shared" si="85"/>
        <v>Personalmanagement 132312019WIEGieselmann</v>
      </c>
      <c r="B1386" s="179" t="s">
        <v>2315</v>
      </c>
      <c r="C1386" s="262" t="s">
        <v>1727</v>
      </c>
      <c r="D1386" s="227" t="s">
        <v>17</v>
      </c>
      <c r="E1386" s="227" t="s">
        <v>29</v>
      </c>
      <c r="F1386" s="241" t="s">
        <v>55</v>
      </c>
      <c r="G1386" s="227" t="s">
        <v>56</v>
      </c>
      <c r="H1386" s="237">
        <v>2019</v>
      </c>
      <c r="I1386" s="238">
        <v>5</v>
      </c>
      <c r="J1386" s="238">
        <v>3231</v>
      </c>
      <c r="K1386" s="227" t="s">
        <v>554</v>
      </c>
      <c r="L1386" s="227" t="s">
        <v>554</v>
      </c>
      <c r="M1386" s="227" t="s">
        <v>99</v>
      </c>
      <c r="N1386" s="206">
        <f t="shared" si="89"/>
        <v>45327</v>
      </c>
      <c r="O1386" s="207" t="str">
        <f t="shared" si="90"/>
        <v>AW0-38,AW0-39</v>
      </c>
      <c r="P1386" s="208">
        <f t="shared" si="91"/>
        <v>0.375</v>
      </c>
      <c r="Q1386" s="228">
        <v>90</v>
      </c>
      <c r="R1386" s="179"/>
      <c r="S1386" s="179"/>
      <c r="T1386" s="15"/>
      <c r="U1386" s="179"/>
      <c r="V1386" s="179"/>
    </row>
    <row r="1387" spans="1:22" ht="15" customHeight="1" x14ac:dyDescent="0.2">
      <c r="A1387" s="65" t="str">
        <f t="shared" si="85"/>
        <v>Personalmanagement 132312019WIBGieselmann</v>
      </c>
      <c r="B1387" s="179" t="s">
        <v>2315</v>
      </c>
      <c r="C1387" s="262" t="s">
        <v>1727</v>
      </c>
      <c r="D1387" s="227" t="s">
        <v>17</v>
      </c>
      <c r="E1387" s="227" t="s">
        <v>29</v>
      </c>
      <c r="F1387" s="241" t="s">
        <v>101</v>
      </c>
      <c r="G1387" s="227" t="s">
        <v>102</v>
      </c>
      <c r="H1387" s="237">
        <v>2019</v>
      </c>
      <c r="I1387" s="238">
        <v>5</v>
      </c>
      <c r="J1387" s="238">
        <v>3231</v>
      </c>
      <c r="K1387" s="227" t="s">
        <v>554</v>
      </c>
      <c r="L1387" s="227" t="s">
        <v>554</v>
      </c>
      <c r="M1387" s="227" t="s">
        <v>99</v>
      </c>
      <c r="N1387" s="206">
        <f t="shared" si="89"/>
        <v>45327</v>
      </c>
      <c r="O1387" s="207" t="str">
        <f t="shared" si="90"/>
        <v>AW0-38,AW0-39</v>
      </c>
      <c r="P1387" s="208">
        <f t="shared" si="91"/>
        <v>0.375</v>
      </c>
      <c r="Q1387" s="228">
        <v>90</v>
      </c>
      <c r="R1387" s="179"/>
      <c r="S1387" s="179"/>
      <c r="T1387" s="6"/>
      <c r="U1387" s="17"/>
      <c r="V1387" s="17"/>
    </row>
    <row r="1388" spans="1:22" s="166" customFormat="1" ht="15" customHeight="1" x14ac:dyDescent="0.2">
      <c r="A1388" s="65" t="str">
        <f t="shared" si="85"/>
        <v>Personalmanagement 133212011IBMGeiger</v>
      </c>
      <c r="B1388" s="179" t="s">
        <v>2315</v>
      </c>
      <c r="C1388" s="18" t="s">
        <v>1728</v>
      </c>
      <c r="D1388" s="18" t="s">
        <v>17</v>
      </c>
      <c r="E1388" s="18" t="s">
        <v>29</v>
      </c>
      <c r="F1388" s="19" t="s">
        <v>1047</v>
      </c>
      <c r="G1388" s="18" t="s">
        <v>1048</v>
      </c>
      <c r="H1388" s="20">
        <v>2011</v>
      </c>
      <c r="I1388" s="21">
        <v>7</v>
      </c>
      <c r="J1388" s="21">
        <v>3321</v>
      </c>
      <c r="K1388" s="18" t="s">
        <v>554</v>
      </c>
      <c r="L1388" s="18" t="s">
        <v>554</v>
      </c>
      <c r="M1388" s="227" t="s">
        <v>399</v>
      </c>
      <c r="N1388" s="22">
        <f t="shared" si="89"/>
        <v>45327</v>
      </c>
      <c r="O1388" s="35" t="str">
        <f t="shared" si="90"/>
        <v>AW0-38,AW0-39</v>
      </c>
      <c r="P1388" s="23">
        <f t="shared" si="91"/>
        <v>0.375</v>
      </c>
      <c r="Q1388" s="16">
        <v>90</v>
      </c>
      <c r="R1388" s="17"/>
      <c r="S1388" s="17"/>
      <c r="T1388" s="15"/>
      <c r="U1388" s="6"/>
      <c r="V1388" s="6"/>
    </row>
    <row r="1389" spans="1:22" ht="15" customHeight="1" x14ac:dyDescent="0.2">
      <c r="A1389" s="65" t="str">
        <f t="shared" si="85"/>
        <v>Personalmanagement 132312019IBMGeiger</v>
      </c>
      <c r="B1389" s="179" t="s">
        <v>2315</v>
      </c>
      <c r="C1389" s="262" t="s">
        <v>1173</v>
      </c>
      <c r="D1389" s="228" t="s">
        <v>17</v>
      </c>
      <c r="E1389" s="228" t="s">
        <v>29</v>
      </c>
      <c r="F1389" s="260" t="s">
        <v>1047</v>
      </c>
      <c r="G1389" s="262" t="s">
        <v>1048</v>
      </c>
      <c r="H1389" s="255">
        <v>2019</v>
      </c>
      <c r="I1389" s="228">
        <v>7</v>
      </c>
      <c r="J1389" s="280">
        <v>3231</v>
      </c>
      <c r="K1389" s="262" t="s">
        <v>554</v>
      </c>
      <c r="L1389" s="262" t="s">
        <v>554</v>
      </c>
      <c r="M1389" s="227" t="s">
        <v>399</v>
      </c>
      <c r="N1389" s="206">
        <f t="shared" si="89"/>
        <v>45327</v>
      </c>
      <c r="O1389" s="207" t="str">
        <f t="shared" si="90"/>
        <v>AW0-38,AW0-39</v>
      </c>
      <c r="P1389" s="208">
        <f t="shared" si="91"/>
        <v>0.375</v>
      </c>
      <c r="Q1389" s="238">
        <v>90</v>
      </c>
      <c r="R1389" s="242"/>
      <c r="S1389" s="179"/>
      <c r="T1389" s="179"/>
      <c r="U1389" s="17"/>
      <c r="V1389" s="17"/>
    </row>
    <row r="1390" spans="1:22" s="1" customFormat="1" ht="15" customHeight="1" x14ac:dyDescent="0.2">
      <c r="A1390" s="65" t="str">
        <f t="shared" si="85"/>
        <v>Personalmanagement 132312019A67Geiger</v>
      </c>
      <c r="B1390" s="179" t="s">
        <v>2315</v>
      </c>
      <c r="C1390" s="262" t="s">
        <v>1173</v>
      </c>
      <c r="D1390" s="228" t="s">
        <v>17</v>
      </c>
      <c r="E1390" s="228" t="s">
        <v>29</v>
      </c>
      <c r="F1390" s="260" t="s">
        <v>90</v>
      </c>
      <c r="G1390" s="262" t="s">
        <v>91</v>
      </c>
      <c r="H1390" s="255">
        <v>2019</v>
      </c>
      <c r="I1390" s="228">
        <v>5</v>
      </c>
      <c r="J1390" s="280">
        <v>3231</v>
      </c>
      <c r="K1390" s="262" t="s">
        <v>554</v>
      </c>
      <c r="L1390" s="262" t="s">
        <v>554</v>
      </c>
      <c r="M1390" s="227" t="s">
        <v>399</v>
      </c>
      <c r="N1390" s="206">
        <f t="shared" si="89"/>
        <v>45327</v>
      </c>
      <c r="O1390" s="207" t="str">
        <f t="shared" si="90"/>
        <v>AW0-38,AW0-39</v>
      </c>
      <c r="P1390" s="208">
        <f t="shared" si="91"/>
        <v>0.375</v>
      </c>
      <c r="Q1390" s="238">
        <v>90</v>
      </c>
      <c r="R1390" s="242"/>
      <c r="S1390" s="179"/>
      <c r="T1390" s="179"/>
      <c r="U1390" s="17"/>
      <c r="V1390" s="17"/>
    </row>
    <row r="1391" spans="1:22" ht="15" customHeight="1" x14ac:dyDescent="0.2">
      <c r="A1391" s="25" t="str">
        <f t="shared" si="85"/>
        <v>Personalmanagement 132312019A67Gieselmann</v>
      </c>
      <c r="B1391" s="181"/>
      <c r="C1391" s="250" t="s">
        <v>1774</v>
      </c>
      <c r="D1391" s="219" t="s">
        <v>17</v>
      </c>
      <c r="E1391" s="219" t="s">
        <v>29</v>
      </c>
      <c r="F1391" s="220" t="s">
        <v>90</v>
      </c>
      <c r="G1391" s="219" t="s">
        <v>91</v>
      </c>
      <c r="H1391" s="221">
        <v>2019</v>
      </c>
      <c r="I1391" s="222">
        <v>5</v>
      </c>
      <c r="J1391" s="222">
        <v>3231</v>
      </c>
      <c r="K1391" s="219" t="s">
        <v>554</v>
      </c>
      <c r="L1391" s="219" t="s">
        <v>554</v>
      </c>
      <c r="M1391" s="219" t="s">
        <v>99</v>
      </c>
      <c r="N1391" s="223">
        <v>45327</v>
      </c>
      <c r="O1391" s="30" t="s">
        <v>2166</v>
      </c>
      <c r="P1391" s="224">
        <v>0.375</v>
      </c>
      <c r="Q1391" s="234">
        <v>90</v>
      </c>
      <c r="R1391" s="181"/>
      <c r="S1391" s="181"/>
      <c r="T1391" s="181"/>
      <c r="U1391" s="17"/>
      <c r="V1391" s="17"/>
    </row>
    <row r="1392" spans="1:22" ht="15" customHeight="1" x14ac:dyDescent="0.2">
      <c r="A1392" s="65" t="str">
        <f t="shared" si="85"/>
        <v>Personalmanagement 241412011A67Geiger</v>
      </c>
      <c r="B1392" s="15" t="s">
        <v>1910</v>
      </c>
      <c r="C1392" s="18" t="s">
        <v>1775</v>
      </c>
      <c r="D1392" s="18" t="s">
        <v>17</v>
      </c>
      <c r="E1392" s="18" t="s">
        <v>29</v>
      </c>
      <c r="F1392" s="19" t="s">
        <v>90</v>
      </c>
      <c r="G1392" s="18" t="s">
        <v>91</v>
      </c>
      <c r="H1392" s="20">
        <v>2011</v>
      </c>
      <c r="I1392" s="21">
        <v>6</v>
      </c>
      <c r="J1392" s="21">
        <v>4141</v>
      </c>
      <c r="K1392" s="18" t="s">
        <v>555</v>
      </c>
      <c r="L1392" s="18" t="s">
        <v>555</v>
      </c>
      <c r="M1392" s="18" t="s">
        <v>399</v>
      </c>
      <c r="N1392" s="22"/>
      <c r="O1392" s="35" t="str">
        <f>VLOOKUP($B1392,$A$2:$T$1829,15,FALSE)</f>
        <v>Hausarbeit mit Refeat</v>
      </c>
      <c r="P1392" s="23"/>
      <c r="Q1392" s="21"/>
      <c r="R1392" s="36"/>
      <c r="S1392" s="17"/>
      <c r="T1392" s="17"/>
      <c r="U1392" s="6"/>
      <c r="V1392" s="6"/>
    </row>
    <row r="1393" spans="1:22" ht="15" customHeight="1" x14ac:dyDescent="0.2">
      <c r="A1393" s="65" t="str">
        <f t="shared" si="85"/>
        <v>Personalmanagement 241412011IBMGeiger</v>
      </c>
      <c r="B1393" s="179" t="s">
        <v>1910</v>
      </c>
      <c r="C1393" s="18" t="s">
        <v>943</v>
      </c>
      <c r="D1393" s="18" t="s">
        <v>17</v>
      </c>
      <c r="E1393" s="18" t="s">
        <v>29</v>
      </c>
      <c r="F1393" s="19" t="s">
        <v>1047</v>
      </c>
      <c r="G1393" s="18" t="s">
        <v>1048</v>
      </c>
      <c r="H1393" s="20">
        <v>2011</v>
      </c>
      <c r="I1393" s="21">
        <v>8</v>
      </c>
      <c r="J1393" s="21">
        <v>4141</v>
      </c>
      <c r="K1393" s="18" t="s">
        <v>555</v>
      </c>
      <c r="L1393" s="18" t="s">
        <v>555</v>
      </c>
      <c r="M1393" s="227" t="s">
        <v>399</v>
      </c>
      <c r="N1393" s="22"/>
      <c r="O1393" s="35" t="str">
        <f>VLOOKUP($B1393,$A$2:$T$1829,15,FALSE)</f>
        <v>Hausarbeit mit Refeat</v>
      </c>
      <c r="P1393" s="23"/>
      <c r="Q1393" s="16"/>
      <c r="R1393" s="17"/>
      <c r="S1393" s="17"/>
      <c r="T1393" s="15"/>
      <c r="U1393" s="17"/>
      <c r="V1393" s="17"/>
    </row>
    <row r="1394" spans="1:22" ht="15" customHeight="1" x14ac:dyDescent="0.2">
      <c r="A1394" s="25" t="str">
        <f t="shared" si="85"/>
        <v>Personalmanagement 241412011IBMGeiger</v>
      </c>
      <c r="B1394" s="181" t="s">
        <v>1910</v>
      </c>
      <c r="C1394" s="26" t="s">
        <v>1775</v>
      </c>
      <c r="D1394" s="26" t="s">
        <v>17</v>
      </c>
      <c r="E1394" s="26" t="s">
        <v>29</v>
      </c>
      <c r="F1394" s="27" t="s">
        <v>1047</v>
      </c>
      <c r="G1394" s="26" t="s">
        <v>1048</v>
      </c>
      <c r="H1394" s="28">
        <v>2011</v>
      </c>
      <c r="I1394" s="29">
        <v>8</v>
      </c>
      <c r="J1394" s="29">
        <v>4141</v>
      </c>
      <c r="K1394" s="26" t="s">
        <v>555</v>
      </c>
      <c r="L1394" s="26" t="s">
        <v>555</v>
      </c>
      <c r="M1394" s="219" t="s">
        <v>399</v>
      </c>
      <c r="N1394" s="14"/>
      <c r="O1394" s="30" t="str">
        <f>VLOOKUP($B1394,$A$2:$T$1829,15,FALSE)</f>
        <v>Hausarbeit mit Refeat</v>
      </c>
      <c r="P1394" s="31"/>
      <c r="Q1394" s="6"/>
      <c r="R1394" s="6"/>
      <c r="S1394" s="6"/>
      <c r="T1394" s="24"/>
      <c r="U1394" s="179"/>
      <c r="V1394" s="179"/>
    </row>
    <row r="1395" spans="1:22" ht="15" customHeight="1" x14ac:dyDescent="0.2">
      <c r="A1395" s="267" t="str">
        <f t="shared" si="85"/>
        <v>Personalmanagement 236312019IBMGeiger</v>
      </c>
      <c r="B1395" s="179" t="s">
        <v>2313</v>
      </c>
      <c r="C1395" s="262" t="s">
        <v>986</v>
      </c>
      <c r="D1395" s="228" t="s">
        <v>17</v>
      </c>
      <c r="E1395" s="228" t="s">
        <v>29</v>
      </c>
      <c r="F1395" s="260" t="s">
        <v>1047</v>
      </c>
      <c r="G1395" s="227" t="s">
        <v>1048</v>
      </c>
      <c r="H1395" s="255">
        <v>2019</v>
      </c>
      <c r="I1395" s="228">
        <v>8</v>
      </c>
      <c r="J1395" s="280">
        <v>3631</v>
      </c>
      <c r="K1395" s="227" t="s">
        <v>555</v>
      </c>
      <c r="L1395" s="227" t="s">
        <v>555</v>
      </c>
      <c r="M1395" s="227" t="s">
        <v>399</v>
      </c>
      <c r="N1395" s="206"/>
      <c r="O1395" s="207" t="str">
        <f>VLOOKUP($B1395,$A$2:$T$1829,15,FALSE)</f>
        <v>Hausarbeit mit Refeat</v>
      </c>
      <c r="P1395" s="208"/>
      <c r="Q1395" s="242"/>
      <c r="R1395" s="242"/>
      <c r="S1395" s="179"/>
      <c r="T1395" s="181"/>
      <c r="U1395" s="181"/>
      <c r="V1395" s="181"/>
    </row>
    <row r="1396" spans="1:22" ht="15" customHeight="1" x14ac:dyDescent="0.2">
      <c r="A1396" s="25" t="str">
        <f t="shared" si="85"/>
        <v>Personalmanagement 241412011A67Schmidt</v>
      </c>
      <c r="B1396" s="24"/>
      <c r="C1396" s="26" t="s">
        <v>1775</v>
      </c>
      <c r="D1396" s="26" t="s">
        <v>17</v>
      </c>
      <c r="E1396" s="26" t="s">
        <v>29</v>
      </c>
      <c r="F1396" s="27" t="s">
        <v>90</v>
      </c>
      <c r="G1396" s="26" t="s">
        <v>91</v>
      </c>
      <c r="H1396" s="28">
        <v>2011</v>
      </c>
      <c r="I1396" s="29">
        <v>6</v>
      </c>
      <c r="J1396" s="29">
        <v>4141</v>
      </c>
      <c r="K1396" s="26" t="s">
        <v>555</v>
      </c>
      <c r="L1396" s="26" t="s">
        <v>555</v>
      </c>
      <c r="M1396" s="26" t="s">
        <v>181</v>
      </c>
      <c r="N1396" s="14"/>
      <c r="O1396" s="30" t="s">
        <v>986</v>
      </c>
      <c r="P1396" s="31"/>
      <c r="Q1396" s="32"/>
      <c r="R1396" s="32"/>
      <c r="S1396" s="6"/>
      <c r="T1396" s="17"/>
      <c r="U1396" s="179"/>
      <c r="V1396" s="179"/>
    </row>
    <row r="1397" spans="1:22" ht="15" customHeight="1" x14ac:dyDescent="0.2">
      <c r="A1397" s="25" t="str">
        <f t="shared" ref="A1397:A1460" si="92">K1397&amp;J1397&amp;H1397&amp;F1397&amp;M1397</f>
        <v>Personalmanagement 236312019A67Geiger</v>
      </c>
      <c r="B1397" s="181"/>
      <c r="C1397" s="250" t="s">
        <v>986</v>
      </c>
      <c r="D1397" s="234" t="s">
        <v>17</v>
      </c>
      <c r="E1397" s="234" t="s">
        <v>29</v>
      </c>
      <c r="F1397" s="257" t="s">
        <v>90</v>
      </c>
      <c r="G1397" s="250" t="s">
        <v>91</v>
      </c>
      <c r="H1397" s="258">
        <v>2019</v>
      </c>
      <c r="I1397" s="234">
        <v>6</v>
      </c>
      <c r="J1397" s="251">
        <v>3631</v>
      </c>
      <c r="K1397" s="219" t="s">
        <v>555</v>
      </c>
      <c r="L1397" s="219" t="s">
        <v>555</v>
      </c>
      <c r="M1397" s="219" t="s">
        <v>399</v>
      </c>
      <c r="N1397" s="223"/>
      <c r="O1397" s="191" t="s">
        <v>1908</v>
      </c>
      <c r="P1397" s="224"/>
      <c r="Q1397" s="222"/>
      <c r="R1397" s="232"/>
      <c r="S1397" s="181"/>
      <c r="T1397" s="181"/>
      <c r="U1397" s="240"/>
      <c r="V1397" s="240"/>
    </row>
    <row r="1398" spans="1:22" ht="15" customHeight="1" x14ac:dyDescent="0.2">
      <c r="A1398" s="267" t="str">
        <f t="shared" si="92"/>
        <v>Personalmanagement 236312019IBMSchmidt</v>
      </c>
      <c r="B1398" s="179" t="s">
        <v>2314</v>
      </c>
      <c r="C1398" s="262" t="s">
        <v>986</v>
      </c>
      <c r="D1398" s="228" t="s">
        <v>17</v>
      </c>
      <c r="E1398" s="228" t="s">
        <v>29</v>
      </c>
      <c r="F1398" s="260" t="s">
        <v>1047</v>
      </c>
      <c r="G1398" s="227" t="s">
        <v>1048</v>
      </c>
      <c r="H1398" s="255">
        <v>2019</v>
      </c>
      <c r="I1398" s="228">
        <v>8</v>
      </c>
      <c r="J1398" s="280">
        <v>3631</v>
      </c>
      <c r="K1398" s="227" t="s">
        <v>555</v>
      </c>
      <c r="L1398" s="227" t="s">
        <v>555</v>
      </c>
      <c r="M1398" s="227" t="s">
        <v>181</v>
      </c>
      <c r="N1398" s="206"/>
      <c r="O1398" s="207" t="str">
        <f>VLOOKUP($B1398,$A$2:$T$1829,15,FALSE)</f>
        <v>Hausarbeit mit Referat</v>
      </c>
      <c r="P1398" s="208"/>
      <c r="Q1398" s="238"/>
      <c r="R1398" s="242"/>
      <c r="S1398" s="179"/>
      <c r="T1398" s="15"/>
      <c r="U1398" s="181"/>
      <c r="V1398" s="181"/>
    </row>
    <row r="1399" spans="1:22" ht="15" customHeight="1" x14ac:dyDescent="0.2">
      <c r="A1399" s="65" t="str">
        <f t="shared" si="92"/>
        <v>Personalmanagement 236312019A67Schmidt</v>
      </c>
      <c r="B1399" s="179" t="s">
        <v>2314</v>
      </c>
      <c r="C1399" s="262" t="s">
        <v>986</v>
      </c>
      <c r="D1399" s="228" t="s">
        <v>17</v>
      </c>
      <c r="E1399" s="228" t="s">
        <v>29</v>
      </c>
      <c r="F1399" s="260" t="s">
        <v>90</v>
      </c>
      <c r="G1399" s="262" t="s">
        <v>91</v>
      </c>
      <c r="H1399" s="255">
        <v>2019</v>
      </c>
      <c r="I1399" s="228">
        <v>6</v>
      </c>
      <c r="J1399" s="280">
        <v>3631</v>
      </c>
      <c r="K1399" s="227" t="s">
        <v>555</v>
      </c>
      <c r="L1399" s="227" t="s">
        <v>555</v>
      </c>
      <c r="M1399" s="227" t="s">
        <v>181</v>
      </c>
      <c r="N1399" s="206"/>
      <c r="O1399" s="207" t="str">
        <f>VLOOKUP($B1399,$A$2:$T$1829,15,FALSE)</f>
        <v>Hausarbeit mit Referat</v>
      </c>
      <c r="P1399" s="208"/>
      <c r="Q1399" s="238"/>
      <c r="R1399" s="242"/>
      <c r="S1399" s="179"/>
      <c r="T1399" s="249"/>
      <c r="U1399" s="17"/>
      <c r="V1399" s="17"/>
    </row>
    <row r="1400" spans="1:22" ht="15" customHeight="1" x14ac:dyDescent="0.2">
      <c r="A1400" s="65" t="str">
        <f t="shared" si="92"/>
        <v>Photogramm + Fernerkund19102012771Greiwe</v>
      </c>
      <c r="B1400" s="17" t="s">
        <v>556</v>
      </c>
      <c r="C1400" s="63" t="s">
        <v>861</v>
      </c>
      <c r="D1400" s="63" t="s">
        <v>76</v>
      </c>
      <c r="E1400" s="63" t="s">
        <v>29</v>
      </c>
      <c r="F1400" s="178">
        <v>771</v>
      </c>
      <c r="G1400" s="63" t="s">
        <v>77</v>
      </c>
      <c r="H1400" s="64">
        <v>2012</v>
      </c>
      <c r="I1400" s="64">
        <v>6</v>
      </c>
      <c r="J1400" s="64">
        <v>1910</v>
      </c>
      <c r="K1400" s="63" t="s">
        <v>557</v>
      </c>
      <c r="L1400" s="63" t="s">
        <v>557</v>
      </c>
      <c r="M1400" s="63" t="s">
        <v>374</v>
      </c>
      <c r="N1400" s="95">
        <f>VLOOKUP($B1400,$A$2:$T$1829,14,FALSE)</f>
        <v>45329</v>
      </c>
      <c r="O1400" s="87" t="str">
        <f>VLOOKUP($B1400,$A$2:$T$1829,15,FALSE)</f>
        <v>A0-16</v>
      </c>
      <c r="P1400" s="96">
        <f>VLOOKUP($B1400,$A$2:$T$1829,16,FALSE)</f>
        <v>0.33333333333333331</v>
      </c>
      <c r="Q1400" s="64">
        <v>180</v>
      </c>
      <c r="R1400" s="92"/>
      <c r="S1400" s="183"/>
      <c r="T1400" s="17"/>
      <c r="U1400" s="17"/>
      <c r="V1400" s="17"/>
    </row>
    <row r="1401" spans="1:22" ht="15" customHeight="1" x14ac:dyDescent="0.2">
      <c r="A1401" s="25" t="str">
        <f t="shared" si="92"/>
        <v>Photogramm + Fernerkund19102016771Greiwe</v>
      </c>
      <c r="B1401" s="77"/>
      <c r="C1401" s="100" t="s">
        <v>861</v>
      </c>
      <c r="D1401" s="43" t="s">
        <v>76</v>
      </c>
      <c r="E1401" s="43" t="s">
        <v>29</v>
      </c>
      <c r="F1401" s="203">
        <v>771</v>
      </c>
      <c r="G1401" s="43" t="s">
        <v>77</v>
      </c>
      <c r="H1401" s="45">
        <v>2016</v>
      </c>
      <c r="I1401" s="45">
        <v>6</v>
      </c>
      <c r="J1401" s="45">
        <v>1910</v>
      </c>
      <c r="K1401" s="43" t="s">
        <v>557</v>
      </c>
      <c r="L1401" s="43" t="s">
        <v>557</v>
      </c>
      <c r="M1401" s="43" t="s">
        <v>374</v>
      </c>
      <c r="N1401" s="98">
        <v>45329</v>
      </c>
      <c r="O1401" s="93" t="s">
        <v>1138</v>
      </c>
      <c r="P1401" s="99">
        <v>0.33333333333333331</v>
      </c>
      <c r="Q1401" s="104">
        <v>180</v>
      </c>
      <c r="R1401" s="104"/>
      <c r="S1401" s="184"/>
      <c r="T1401" s="17"/>
      <c r="U1401" s="17"/>
      <c r="V1401" s="17"/>
    </row>
    <row r="1402" spans="1:22" ht="15" customHeight="1" x14ac:dyDescent="0.2">
      <c r="A1402" s="65" t="str">
        <f t="shared" si="92"/>
        <v>Photogramm + Fernerkund19102012K71Greiwe</v>
      </c>
      <c r="B1402" s="17" t="s">
        <v>556</v>
      </c>
      <c r="C1402" s="63" t="s">
        <v>861</v>
      </c>
      <c r="D1402" s="63" t="s">
        <v>76</v>
      </c>
      <c r="E1402" s="63" t="s">
        <v>29</v>
      </c>
      <c r="F1402" s="83" t="s">
        <v>79</v>
      </c>
      <c r="G1402" s="63" t="s">
        <v>80</v>
      </c>
      <c r="H1402" s="64">
        <v>2012</v>
      </c>
      <c r="I1402" s="64">
        <v>8</v>
      </c>
      <c r="J1402" s="64">
        <v>1910</v>
      </c>
      <c r="K1402" s="63" t="s">
        <v>557</v>
      </c>
      <c r="L1402" s="63" t="s">
        <v>557</v>
      </c>
      <c r="M1402" s="63" t="s">
        <v>374</v>
      </c>
      <c r="N1402" s="95">
        <f>VLOOKUP($B1402,$A$2:$T$1829,14,FALSE)</f>
        <v>45329</v>
      </c>
      <c r="O1402" s="87" t="str">
        <f>VLOOKUP($B1402,$A$2:$T$1829,15,FALSE)</f>
        <v>A0-16</v>
      </c>
      <c r="P1402" s="96">
        <f>VLOOKUP($B1402,$A$2:$T$1829,16,FALSE)</f>
        <v>0.33333333333333331</v>
      </c>
      <c r="Q1402" s="64">
        <v>180</v>
      </c>
      <c r="R1402" s="92"/>
      <c r="S1402" s="17"/>
      <c r="T1402" s="77"/>
      <c r="U1402" s="17"/>
      <c r="V1402" s="17"/>
    </row>
    <row r="1403" spans="1:22" ht="15" customHeight="1" x14ac:dyDescent="0.2">
      <c r="A1403" s="65" t="str">
        <f t="shared" si="92"/>
        <v>Photogrammetrie u. L.-Sc.35102012718Greiwe</v>
      </c>
      <c r="B1403" s="17" t="s">
        <v>558</v>
      </c>
      <c r="C1403" s="63" t="s">
        <v>1027</v>
      </c>
      <c r="D1403" s="63" t="s">
        <v>76</v>
      </c>
      <c r="E1403" s="63" t="s">
        <v>29</v>
      </c>
      <c r="F1403" s="178">
        <v>718</v>
      </c>
      <c r="G1403" s="63" t="s">
        <v>169</v>
      </c>
      <c r="H1403" s="64">
        <v>2012</v>
      </c>
      <c r="I1403" s="64">
        <v>5</v>
      </c>
      <c r="J1403" s="64">
        <v>3510</v>
      </c>
      <c r="K1403" s="63" t="s">
        <v>559</v>
      </c>
      <c r="L1403" s="63" t="s">
        <v>559</v>
      </c>
      <c r="M1403" s="63" t="s">
        <v>374</v>
      </c>
      <c r="N1403" s="95">
        <f>VLOOKUP($B1403,$A$2:$T$3773,14,FALSE)</f>
        <v>45328</v>
      </c>
      <c r="O1403" s="87" t="str">
        <f>VLOOKUP($B1403,$A$2:$T$3773,15,FALSE)</f>
        <v>mündl. Prüfung</v>
      </c>
      <c r="P1403" s="96">
        <f>VLOOKUP($B1403,$A$2:$T$3773,16,FALSE)</f>
        <v>0.33333333333333331</v>
      </c>
      <c r="Q1403" s="64">
        <v>120</v>
      </c>
      <c r="R1403" s="92"/>
      <c r="S1403" s="17"/>
      <c r="T1403" s="17"/>
      <c r="U1403" s="17"/>
      <c r="V1403" s="17"/>
    </row>
    <row r="1404" spans="1:22" ht="15" customHeight="1" x14ac:dyDescent="0.2">
      <c r="A1404" s="25" t="str">
        <f t="shared" si="92"/>
        <v>Photogrammetrie u. L.-Sc.35102016718Greiwe</v>
      </c>
      <c r="B1404" s="17"/>
      <c r="C1404" s="43" t="s">
        <v>1027</v>
      </c>
      <c r="D1404" s="43" t="s">
        <v>76</v>
      </c>
      <c r="E1404" s="43" t="s">
        <v>29</v>
      </c>
      <c r="F1404" s="203">
        <v>718</v>
      </c>
      <c r="G1404" s="43" t="s">
        <v>169</v>
      </c>
      <c r="H1404" s="45">
        <v>2016</v>
      </c>
      <c r="I1404" s="45">
        <v>5</v>
      </c>
      <c r="J1404" s="45">
        <v>3510</v>
      </c>
      <c r="K1404" s="43" t="s">
        <v>559</v>
      </c>
      <c r="L1404" s="43" t="s">
        <v>559</v>
      </c>
      <c r="M1404" s="43" t="s">
        <v>374</v>
      </c>
      <c r="N1404" s="98">
        <v>45328</v>
      </c>
      <c r="O1404" s="93" t="s">
        <v>431</v>
      </c>
      <c r="P1404" s="99">
        <v>0.33333333333333331</v>
      </c>
      <c r="Q1404" s="45">
        <v>120</v>
      </c>
      <c r="R1404" s="104"/>
      <c r="S1404" s="6"/>
      <c r="T1404" s="187"/>
      <c r="U1404" s="17"/>
      <c r="V1404" s="17"/>
    </row>
    <row r="1405" spans="1:22" ht="15" customHeight="1" x14ac:dyDescent="0.2">
      <c r="A1405" s="65" t="str">
        <f t="shared" si="92"/>
        <v>Physik11712019K04Müller/Tenberge, Anja</v>
      </c>
      <c r="B1405" s="17" t="s">
        <v>2265</v>
      </c>
      <c r="C1405" s="63" t="s">
        <v>903</v>
      </c>
      <c r="D1405" s="70" t="s">
        <v>28</v>
      </c>
      <c r="E1405" s="16" t="s">
        <v>29</v>
      </c>
      <c r="F1405" s="71" t="s">
        <v>69</v>
      </c>
      <c r="G1405" s="16" t="s">
        <v>70</v>
      </c>
      <c r="H1405" s="72">
        <v>2019</v>
      </c>
      <c r="I1405" s="16">
        <v>3</v>
      </c>
      <c r="J1405" s="16">
        <v>1171</v>
      </c>
      <c r="K1405" s="16" t="s">
        <v>560</v>
      </c>
      <c r="L1405" s="16" t="s">
        <v>560</v>
      </c>
      <c r="M1405" s="16" t="s">
        <v>2264</v>
      </c>
      <c r="N1405" s="22">
        <f>VLOOKUP($B1405,$A$2:$T$1829,14,FALSE)</f>
        <v>45366</v>
      </c>
      <c r="O1405" s="35" t="str">
        <f>VLOOKUP($B1405,$A$2:$T$1829,15,FALSE)</f>
        <v>Blue Box</v>
      </c>
      <c r="P1405" s="23">
        <f>VLOOKUP($B1405,$A$2:$T$1829,16,FALSE)</f>
        <v>0.35416666666666669</v>
      </c>
      <c r="Q1405" s="16">
        <v>120</v>
      </c>
      <c r="R1405" s="17"/>
      <c r="S1405" s="17"/>
      <c r="T1405" s="6"/>
      <c r="U1405" s="17"/>
      <c r="V1405" s="17"/>
    </row>
    <row r="1406" spans="1:22" ht="15" customHeight="1" x14ac:dyDescent="0.2">
      <c r="A1406" s="65" t="str">
        <f t="shared" si="92"/>
        <v>Physik42812019779Müller/Bijl/Lütticke</v>
      </c>
      <c r="B1406" s="17" t="s">
        <v>2265</v>
      </c>
      <c r="C1406" s="18" t="s">
        <v>903</v>
      </c>
      <c r="D1406" s="18" t="s">
        <v>40</v>
      </c>
      <c r="E1406" s="18" t="s">
        <v>29</v>
      </c>
      <c r="F1406" s="19" t="s">
        <v>1913</v>
      </c>
      <c r="G1406" s="18" t="s">
        <v>51</v>
      </c>
      <c r="H1406" s="20">
        <v>2019</v>
      </c>
      <c r="I1406" s="21">
        <v>5</v>
      </c>
      <c r="J1406" s="21">
        <v>4281</v>
      </c>
      <c r="K1406" s="18" t="s">
        <v>560</v>
      </c>
      <c r="L1406" s="18" t="s">
        <v>560</v>
      </c>
      <c r="M1406" s="18" t="s">
        <v>2116</v>
      </c>
      <c r="N1406" s="22">
        <f>VLOOKUP($B1406,$A$2:$T$1829,14,FALSE)</f>
        <v>45366</v>
      </c>
      <c r="O1406" s="35" t="str">
        <f>VLOOKUP($B1406,$A$2:$T$1829,15,FALSE)</f>
        <v>Blue Box</v>
      </c>
      <c r="P1406" s="23">
        <f>VLOOKUP($B1406,$A$2:$T$1829,16,FALSE)</f>
        <v>0.35416666666666669</v>
      </c>
      <c r="Q1406" s="36">
        <v>120</v>
      </c>
      <c r="R1406" s="36"/>
      <c r="S1406" s="17"/>
      <c r="T1406" s="17"/>
      <c r="U1406" s="15"/>
      <c r="V1406" s="15"/>
    </row>
    <row r="1407" spans="1:22" ht="15" customHeight="1" x14ac:dyDescent="0.2">
      <c r="A1407" s="65" t="str">
        <f t="shared" si="92"/>
        <v>Physik5102012771Balla</v>
      </c>
      <c r="B1407" s="17" t="s">
        <v>1635</v>
      </c>
      <c r="C1407" s="63" t="s">
        <v>1865</v>
      </c>
      <c r="D1407" s="63" t="s">
        <v>76</v>
      </c>
      <c r="E1407" s="63" t="s">
        <v>29</v>
      </c>
      <c r="F1407" s="178">
        <v>771</v>
      </c>
      <c r="G1407" s="63" t="s">
        <v>77</v>
      </c>
      <c r="H1407" s="64">
        <v>2012</v>
      </c>
      <c r="I1407" s="64">
        <v>2</v>
      </c>
      <c r="J1407" s="64">
        <v>510</v>
      </c>
      <c r="K1407" s="63" t="s">
        <v>560</v>
      </c>
      <c r="L1407" s="63" t="s">
        <v>560</v>
      </c>
      <c r="M1407" s="63" t="s">
        <v>183</v>
      </c>
      <c r="N1407" s="95">
        <f>VLOOKUP($B1407,$A$2:$T$3483,14,FALSE)</f>
        <v>45376</v>
      </c>
      <c r="O1407" s="87" t="str">
        <f>VLOOKUP($B1407,$A$2:$T$3483,15,FALSE)</f>
        <v>mündl. Prüfung</v>
      </c>
      <c r="P1407" s="96">
        <f>VLOOKUP($B1407,$A$2:$T$3483,16,FALSE)</f>
        <v>0.54166666666666663</v>
      </c>
      <c r="Q1407" s="64">
        <v>120</v>
      </c>
      <c r="R1407" s="92"/>
      <c r="S1407" s="183"/>
      <c r="T1407" s="17"/>
      <c r="U1407" s="17"/>
      <c r="V1407" s="17"/>
    </row>
    <row r="1408" spans="1:22" ht="15" customHeight="1" x14ac:dyDescent="0.2">
      <c r="A1408" s="65" t="str">
        <f t="shared" si="92"/>
        <v>Physik5102016771Balla</v>
      </c>
      <c r="B1408" s="17" t="s">
        <v>1635</v>
      </c>
      <c r="C1408" s="63" t="s">
        <v>1865</v>
      </c>
      <c r="D1408" s="63" t="s">
        <v>76</v>
      </c>
      <c r="E1408" s="63" t="s">
        <v>29</v>
      </c>
      <c r="F1408" s="178">
        <v>771</v>
      </c>
      <c r="G1408" s="63" t="s">
        <v>77</v>
      </c>
      <c r="H1408" s="64">
        <v>2016</v>
      </c>
      <c r="I1408" s="64">
        <v>2</v>
      </c>
      <c r="J1408" s="64">
        <v>510</v>
      </c>
      <c r="K1408" s="63" t="s">
        <v>560</v>
      </c>
      <c r="L1408" s="63" t="s">
        <v>560</v>
      </c>
      <c r="M1408" s="63" t="s">
        <v>183</v>
      </c>
      <c r="N1408" s="95">
        <f>VLOOKUP($B1408,$A$2:$T$3483,14,FALSE)</f>
        <v>45376</v>
      </c>
      <c r="O1408" s="105" t="str">
        <f>VLOOKUP($B1408,$A$2:$T$3483,15,FALSE)</f>
        <v>mündl. Prüfung</v>
      </c>
      <c r="P1408" s="96">
        <f>VLOOKUP($B1408,$A$2:$T$3483,16,FALSE)</f>
        <v>0.54166666666666663</v>
      </c>
      <c r="Q1408" s="64">
        <v>120</v>
      </c>
      <c r="R1408" s="92"/>
      <c r="S1408" s="183"/>
      <c r="T1408" s="17"/>
      <c r="U1408" s="181"/>
      <c r="V1408" s="181"/>
    </row>
    <row r="1409" spans="1:22" ht="15" customHeight="1" x14ac:dyDescent="0.2">
      <c r="A1409" s="65" t="str">
        <f t="shared" si="92"/>
        <v>Physik5102012K71Balla</v>
      </c>
      <c r="B1409" s="17" t="s">
        <v>1635</v>
      </c>
      <c r="C1409" s="63" t="s">
        <v>1865</v>
      </c>
      <c r="D1409" s="63" t="s">
        <v>76</v>
      </c>
      <c r="E1409" s="63" t="s">
        <v>29</v>
      </c>
      <c r="F1409" s="83" t="s">
        <v>79</v>
      </c>
      <c r="G1409" s="63" t="s">
        <v>80</v>
      </c>
      <c r="H1409" s="64">
        <v>2012</v>
      </c>
      <c r="I1409" s="64">
        <v>4</v>
      </c>
      <c r="J1409" s="64">
        <v>510</v>
      </c>
      <c r="K1409" s="63" t="s">
        <v>560</v>
      </c>
      <c r="L1409" s="63" t="s">
        <v>560</v>
      </c>
      <c r="M1409" s="63" t="s">
        <v>183</v>
      </c>
      <c r="N1409" s="95">
        <f>VLOOKUP($B1409,$A$2:$T$3483,14,FALSE)</f>
        <v>45376</v>
      </c>
      <c r="O1409" s="87" t="str">
        <f>VLOOKUP($B1409,$A$2:$T$3483,15,FALSE)</f>
        <v>mündl. Prüfung</v>
      </c>
      <c r="P1409" s="96">
        <f>VLOOKUP($B1409,$A$2:$T$3483,16,FALSE)</f>
        <v>0.54166666666666663</v>
      </c>
      <c r="Q1409" s="64">
        <v>120</v>
      </c>
      <c r="R1409" s="92"/>
      <c r="S1409" s="17"/>
      <c r="T1409" s="77"/>
      <c r="U1409" s="17"/>
      <c r="V1409" s="17"/>
    </row>
    <row r="1410" spans="1:22" ht="15" customHeight="1" x14ac:dyDescent="0.2">
      <c r="A1410" s="65" t="str">
        <f t="shared" si="92"/>
        <v>Physik5102012718Balla</v>
      </c>
      <c r="B1410" s="17" t="s">
        <v>1635</v>
      </c>
      <c r="C1410" s="63" t="s">
        <v>1865</v>
      </c>
      <c r="D1410" s="63" t="s">
        <v>76</v>
      </c>
      <c r="E1410" s="63" t="s">
        <v>29</v>
      </c>
      <c r="F1410" s="178">
        <v>718</v>
      </c>
      <c r="G1410" s="63" t="s">
        <v>169</v>
      </c>
      <c r="H1410" s="64">
        <v>2012</v>
      </c>
      <c r="I1410" s="64">
        <v>2</v>
      </c>
      <c r="J1410" s="64">
        <v>510</v>
      </c>
      <c r="K1410" s="63" t="s">
        <v>560</v>
      </c>
      <c r="L1410" s="63" t="s">
        <v>560</v>
      </c>
      <c r="M1410" s="63" t="s">
        <v>183</v>
      </c>
      <c r="N1410" s="95">
        <f>VLOOKUP($B1410,$A$2:$T$3483,14,FALSE)</f>
        <v>45376</v>
      </c>
      <c r="O1410" s="87" t="str">
        <f>VLOOKUP($B1410,$A$2:$T$3483,15,FALSE)</f>
        <v>mündl. Prüfung</v>
      </c>
      <c r="P1410" s="96">
        <f>VLOOKUP($B1410,$A$2:$T$3483,16,FALSE)</f>
        <v>0.54166666666666663</v>
      </c>
      <c r="Q1410" s="92">
        <v>120</v>
      </c>
      <c r="R1410" s="92"/>
      <c r="S1410" s="17"/>
      <c r="T1410" s="17"/>
      <c r="U1410" s="17"/>
      <c r="V1410" s="17"/>
    </row>
    <row r="1411" spans="1:22" ht="15" customHeight="1" x14ac:dyDescent="0.2">
      <c r="A1411" s="65" t="str">
        <f t="shared" si="92"/>
        <v>Physik5102016718Balla</v>
      </c>
      <c r="B1411" s="17" t="s">
        <v>1635</v>
      </c>
      <c r="C1411" s="63" t="s">
        <v>1865</v>
      </c>
      <c r="D1411" s="63" t="s">
        <v>76</v>
      </c>
      <c r="E1411" s="63" t="s">
        <v>29</v>
      </c>
      <c r="F1411" s="178">
        <v>718</v>
      </c>
      <c r="G1411" s="63" t="s">
        <v>169</v>
      </c>
      <c r="H1411" s="64">
        <v>2016</v>
      </c>
      <c r="I1411" s="64">
        <v>2</v>
      </c>
      <c r="J1411" s="64">
        <v>510</v>
      </c>
      <c r="K1411" s="63" t="s">
        <v>560</v>
      </c>
      <c r="L1411" s="63" t="s">
        <v>560</v>
      </c>
      <c r="M1411" s="63" t="s">
        <v>183</v>
      </c>
      <c r="N1411" s="95">
        <f>VLOOKUP($B1411,$A$2:$T$3483,14,FALSE)</f>
        <v>45376</v>
      </c>
      <c r="O1411" s="41" t="str">
        <f>VLOOKUP($B1411,$A$2:$T$3483,15,FALSE)</f>
        <v>mündl. Prüfung</v>
      </c>
      <c r="P1411" s="96">
        <f>VLOOKUP($B1411,$A$2:$T$3483,16,FALSE)</f>
        <v>0.54166666666666663</v>
      </c>
      <c r="Q1411" s="64">
        <v>120</v>
      </c>
      <c r="R1411" s="92"/>
      <c r="S1411" s="17"/>
      <c r="T1411" s="17"/>
      <c r="U1411" s="17"/>
      <c r="V1411" s="17"/>
    </row>
    <row r="1412" spans="1:22" ht="15" customHeight="1" x14ac:dyDescent="0.2">
      <c r="A1412" s="25" t="str">
        <f t="shared" si="92"/>
        <v>Physik11412019718Balla</v>
      </c>
      <c r="B1412" s="6"/>
      <c r="C1412" s="26" t="s">
        <v>1865</v>
      </c>
      <c r="D1412" s="26" t="s">
        <v>76</v>
      </c>
      <c r="E1412" s="26" t="s">
        <v>29</v>
      </c>
      <c r="F1412" s="27">
        <v>718</v>
      </c>
      <c r="G1412" s="26" t="s">
        <v>169</v>
      </c>
      <c r="H1412" s="28">
        <v>2019</v>
      </c>
      <c r="I1412" s="29">
        <v>2</v>
      </c>
      <c r="J1412" s="29">
        <v>1141</v>
      </c>
      <c r="K1412" s="26" t="s">
        <v>560</v>
      </c>
      <c r="L1412" s="26" t="s">
        <v>560</v>
      </c>
      <c r="M1412" s="26" t="s">
        <v>183</v>
      </c>
      <c r="N1412" s="14">
        <v>45376</v>
      </c>
      <c r="O1412" s="30" t="s">
        <v>431</v>
      </c>
      <c r="P1412" s="31">
        <v>0.54166666666666663</v>
      </c>
      <c r="Q1412" s="52">
        <v>120</v>
      </c>
      <c r="R1412" s="6"/>
      <c r="S1412" s="6"/>
      <c r="T1412" s="17"/>
      <c r="U1412" s="17"/>
      <c r="V1412" s="17"/>
    </row>
    <row r="1413" spans="1:22" ht="15" customHeight="1" x14ac:dyDescent="0.2">
      <c r="A1413" s="65" t="str">
        <f t="shared" si="92"/>
        <v>Physik11412019K18Balla</v>
      </c>
      <c r="B1413" s="17" t="s">
        <v>1635</v>
      </c>
      <c r="C1413" s="63" t="s">
        <v>1865</v>
      </c>
      <c r="D1413" s="18" t="s">
        <v>76</v>
      </c>
      <c r="E1413" s="18" t="s">
        <v>29</v>
      </c>
      <c r="F1413" s="19" t="s">
        <v>172</v>
      </c>
      <c r="G1413" s="63" t="s">
        <v>173</v>
      </c>
      <c r="H1413" s="20">
        <v>2019</v>
      </c>
      <c r="I1413" s="21">
        <v>4</v>
      </c>
      <c r="J1413" s="21">
        <v>1141</v>
      </c>
      <c r="K1413" s="18" t="s">
        <v>560</v>
      </c>
      <c r="L1413" s="18" t="s">
        <v>560</v>
      </c>
      <c r="M1413" s="63" t="s">
        <v>183</v>
      </c>
      <c r="N1413" s="22">
        <f>VLOOKUP($B1413,$A$2:$T$3483,14,FALSE)</f>
        <v>45376</v>
      </c>
      <c r="O1413" s="35" t="str">
        <f>VLOOKUP($B1413,$A$2:$T$3483,15,FALSE)</f>
        <v>mündl. Prüfung</v>
      </c>
      <c r="P1413" s="23">
        <f>VLOOKUP($B1413,$A$2:$T$3483,16,FALSE)</f>
        <v>0.54166666666666663</v>
      </c>
      <c r="Q1413" s="16">
        <v>120</v>
      </c>
      <c r="R1413" s="17"/>
      <c r="S1413" s="17"/>
      <c r="T1413" s="17"/>
      <c r="U1413" s="17"/>
      <c r="V1413" s="17"/>
    </row>
    <row r="1414" spans="1:22" ht="15" customHeight="1" x14ac:dyDescent="0.2">
      <c r="A1414" s="65" t="str">
        <f t="shared" si="92"/>
        <v>Physik5102016K18Balla</v>
      </c>
      <c r="B1414" s="17" t="s">
        <v>1635</v>
      </c>
      <c r="C1414" s="63" t="s">
        <v>1865</v>
      </c>
      <c r="D1414" s="63" t="s">
        <v>76</v>
      </c>
      <c r="E1414" s="63" t="s">
        <v>29</v>
      </c>
      <c r="F1414" s="83" t="s">
        <v>172</v>
      </c>
      <c r="G1414" s="63" t="s">
        <v>173</v>
      </c>
      <c r="H1414" s="64">
        <v>2016</v>
      </c>
      <c r="I1414" s="64">
        <v>4</v>
      </c>
      <c r="J1414" s="64">
        <v>510</v>
      </c>
      <c r="K1414" s="63" t="s">
        <v>560</v>
      </c>
      <c r="L1414" s="63" t="s">
        <v>560</v>
      </c>
      <c r="M1414" s="63" t="s">
        <v>183</v>
      </c>
      <c r="N1414" s="95">
        <f>VLOOKUP($B1414,$A$2:$T$3483,14,FALSE)</f>
        <v>45376</v>
      </c>
      <c r="O1414" s="87" t="str">
        <f>VLOOKUP($B1414,$A$2:$T$3483,15,FALSE)</f>
        <v>mündl. Prüfung</v>
      </c>
      <c r="P1414" s="96">
        <f>VLOOKUP($B1414,$A$2:$T$3483,16,FALSE)</f>
        <v>0.54166666666666663</v>
      </c>
      <c r="Q1414" s="92">
        <v>120</v>
      </c>
      <c r="R1414" s="92"/>
      <c r="S1414" s="17"/>
      <c r="T1414" s="77"/>
      <c r="U1414" s="15"/>
      <c r="V1414" s="15"/>
    </row>
    <row r="1415" spans="1:22" ht="15" customHeight="1" x14ac:dyDescent="0.2">
      <c r="A1415" s="25" t="str">
        <f t="shared" si="92"/>
        <v>Physik 11712019704Müller/Tenberge, Anja</v>
      </c>
      <c r="B1415" s="6"/>
      <c r="C1415" s="26" t="s">
        <v>903</v>
      </c>
      <c r="D1415" s="26" t="s">
        <v>28</v>
      </c>
      <c r="E1415" s="26" t="s">
        <v>29</v>
      </c>
      <c r="F1415" s="27">
        <v>704</v>
      </c>
      <c r="G1415" s="26" t="s">
        <v>30</v>
      </c>
      <c r="H1415" s="28">
        <v>2019</v>
      </c>
      <c r="I1415" s="29">
        <v>2</v>
      </c>
      <c r="J1415" s="29">
        <v>1171</v>
      </c>
      <c r="K1415" s="26" t="s">
        <v>561</v>
      </c>
      <c r="L1415" s="26" t="s">
        <v>560</v>
      </c>
      <c r="M1415" s="26" t="s">
        <v>2264</v>
      </c>
      <c r="N1415" s="14">
        <v>45366</v>
      </c>
      <c r="O1415" s="30" t="s">
        <v>1130</v>
      </c>
      <c r="P1415" s="31">
        <v>0.35416666666666669</v>
      </c>
      <c r="Q1415" s="6">
        <v>120</v>
      </c>
      <c r="R1415" s="6"/>
      <c r="S1415" s="6"/>
      <c r="T1415" s="17"/>
      <c r="U1415" s="181"/>
      <c r="V1415" s="181"/>
    </row>
    <row r="1416" spans="1:22" ht="15" customHeight="1" x14ac:dyDescent="0.2">
      <c r="A1416" s="65" t="str">
        <f t="shared" si="92"/>
        <v>Physik 11712019757Müller/Bijl/ Lütticke</v>
      </c>
      <c r="B1416" s="17" t="s">
        <v>2265</v>
      </c>
      <c r="C1416" s="18" t="s">
        <v>903</v>
      </c>
      <c r="D1416" s="18" t="s">
        <v>28</v>
      </c>
      <c r="E1416" s="18" t="s">
        <v>29</v>
      </c>
      <c r="F1416" s="19">
        <v>757</v>
      </c>
      <c r="G1416" s="18" t="s">
        <v>32</v>
      </c>
      <c r="H1416" s="20">
        <v>2019</v>
      </c>
      <c r="I1416" s="21">
        <v>2</v>
      </c>
      <c r="J1416" s="21">
        <v>1171</v>
      </c>
      <c r="K1416" s="18" t="s">
        <v>561</v>
      </c>
      <c r="L1416" s="18" t="s">
        <v>561</v>
      </c>
      <c r="M1416" s="18" t="s">
        <v>2115</v>
      </c>
      <c r="N1416" s="22">
        <f>VLOOKUP($B1416,$A$2:$T$1829,14,FALSE)</f>
        <v>45366</v>
      </c>
      <c r="O1416" s="35" t="str">
        <f>VLOOKUP($B1416,$A$2:$T$1829,15,FALSE)</f>
        <v>Blue Box</v>
      </c>
      <c r="P1416" s="23">
        <f>VLOOKUP($B1416,$A$2:$T$1829,16,FALSE)</f>
        <v>0.35416666666666669</v>
      </c>
      <c r="Q1416" s="17">
        <v>120</v>
      </c>
      <c r="R1416" s="17"/>
      <c r="S1416" s="17"/>
      <c r="T1416" s="15"/>
      <c r="U1416" s="77"/>
      <c r="V1416" s="77"/>
    </row>
    <row r="1417" spans="1:22" ht="15" customHeight="1" x14ac:dyDescent="0.2">
      <c r="A1417" s="65" t="str">
        <f t="shared" si="92"/>
        <v>Physik 11712019K57Müller/Bijl/ Lütticke</v>
      </c>
      <c r="B1417" s="17" t="s">
        <v>2265</v>
      </c>
      <c r="C1417" s="18" t="s">
        <v>903</v>
      </c>
      <c r="D1417" s="18" t="s">
        <v>28</v>
      </c>
      <c r="E1417" s="18" t="s">
        <v>29</v>
      </c>
      <c r="F1417" s="19" t="s">
        <v>35</v>
      </c>
      <c r="G1417" s="18" t="s">
        <v>36</v>
      </c>
      <c r="H1417" s="20">
        <v>2019</v>
      </c>
      <c r="I1417" s="21">
        <v>3</v>
      </c>
      <c r="J1417" s="21">
        <v>1171</v>
      </c>
      <c r="K1417" s="18" t="s">
        <v>561</v>
      </c>
      <c r="L1417" s="18" t="s">
        <v>561</v>
      </c>
      <c r="M1417" s="18" t="s">
        <v>2115</v>
      </c>
      <c r="N1417" s="22">
        <f>VLOOKUP($B1417,$A$2:$T$1829,14,FALSE)</f>
        <v>45366</v>
      </c>
      <c r="O1417" s="35" t="str">
        <f>VLOOKUP($B1417,$A$2:$T$1829,15,FALSE)</f>
        <v>Blue Box</v>
      </c>
      <c r="P1417" s="23">
        <f>VLOOKUP($B1417,$A$2:$T$1829,16,FALSE)</f>
        <v>0.35416666666666669</v>
      </c>
      <c r="Q1417" s="36">
        <v>120</v>
      </c>
      <c r="R1417" s="36"/>
      <c r="S1417" s="17"/>
      <c r="T1417" s="17"/>
      <c r="U1417" s="17"/>
      <c r="V1417" s="17"/>
    </row>
    <row r="1418" spans="1:22" ht="15" customHeight="1" x14ac:dyDescent="0.2">
      <c r="A1418" s="65" t="str">
        <f t="shared" si="92"/>
        <v>Physik 11612019WIMMüller/Tenberge, Anja</v>
      </c>
      <c r="B1418" s="17" t="s">
        <v>2265</v>
      </c>
      <c r="C1418" s="18" t="s">
        <v>903</v>
      </c>
      <c r="D1418" s="18" t="s">
        <v>28</v>
      </c>
      <c r="E1418" s="18" t="s">
        <v>29</v>
      </c>
      <c r="F1418" s="19" t="s">
        <v>82</v>
      </c>
      <c r="G1418" s="16" t="s">
        <v>83</v>
      </c>
      <c r="H1418" s="20">
        <v>2019</v>
      </c>
      <c r="I1418" s="21">
        <v>2</v>
      </c>
      <c r="J1418" s="21">
        <v>1161</v>
      </c>
      <c r="K1418" s="18" t="s">
        <v>561</v>
      </c>
      <c r="L1418" s="18" t="s">
        <v>560</v>
      </c>
      <c r="M1418" s="18" t="s">
        <v>2264</v>
      </c>
      <c r="N1418" s="22">
        <f>VLOOKUP($B1418,$A$2:$T$1829,14,FALSE)</f>
        <v>45366</v>
      </c>
      <c r="O1418" s="35" t="str">
        <f>VLOOKUP($B1418,$A$2:$T$1829,15,FALSE)</f>
        <v>Blue Box</v>
      </c>
      <c r="P1418" s="23">
        <f>VLOOKUP($B1418,$A$2:$T$1829,16,FALSE)</f>
        <v>0.35416666666666669</v>
      </c>
      <c r="Q1418" s="36">
        <v>120</v>
      </c>
      <c r="R1418" s="36"/>
      <c r="S1418" s="17"/>
      <c r="T1418" s="17"/>
      <c r="U1418" s="6"/>
      <c r="V1418" s="6"/>
    </row>
    <row r="1419" spans="1:22" ht="15" customHeight="1" x14ac:dyDescent="0.2">
      <c r="A1419" s="65" t="str">
        <f t="shared" si="92"/>
        <v>Physik 111212019748Albers</v>
      </c>
      <c r="B1419" s="6"/>
      <c r="C1419" s="26" t="s">
        <v>903</v>
      </c>
      <c r="D1419" s="26" t="s">
        <v>40</v>
      </c>
      <c r="E1419" s="26" t="s">
        <v>29</v>
      </c>
      <c r="F1419" s="27">
        <v>748</v>
      </c>
      <c r="G1419" s="26" t="s">
        <v>46</v>
      </c>
      <c r="H1419" s="28">
        <v>2019</v>
      </c>
      <c r="I1419" s="29">
        <v>1</v>
      </c>
      <c r="J1419" s="29">
        <v>1121</v>
      </c>
      <c r="K1419" s="26" t="s">
        <v>562</v>
      </c>
      <c r="L1419" s="26" t="s">
        <v>562</v>
      </c>
      <c r="M1419" s="26" t="s">
        <v>112</v>
      </c>
      <c r="N1419" s="14">
        <v>45366</v>
      </c>
      <c r="O1419" s="30" t="s">
        <v>1130</v>
      </c>
      <c r="P1419" s="31">
        <v>0.35416666666666669</v>
      </c>
      <c r="Q1419" s="6">
        <v>120</v>
      </c>
      <c r="R1419" s="6"/>
      <c r="S1419" s="6"/>
      <c r="T1419" s="179"/>
      <c r="U1419" s="6"/>
      <c r="V1419" s="6"/>
    </row>
    <row r="1420" spans="1:22" ht="15" customHeight="1" x14ac:dyDescent="0.2">
      <c r="A1420" s="65" t="str">
        <f t="shared" si="92"/>
        <v>Physik 111512019WIEAlbers</v>
      </c>
      <c r="B1420" s="17" t="s">
        <v>1879</v>
      </c>
      <c r="C1420" s="18" t="s">
        <v>903</v>
      </c>
      <c r="D1420" s="16" t="s">
        <v>17</v>
      </c>
      <c r="E1420" s="16" t="s">
        <v>29</v>
      </c>
      <c r="F1420" s="71" t="s">
        <v>55</v>
      </c>
      <c r="G1420" s="16" t="s">
        <v>259</v>
      </c>
      <c r="H1420" s="16">
        <v>2019</v>
      </c>
      <c r="I1420" s="16">
        <v>1</v>
      </c>
      <c r="J1420" s="16">
        <v>1151</v>
      </c>
      <c r="K1420" s="16" t="s">
        <v>562</v>
      </c>
      <c r="L1420" s="16" t="s">
        <v>562</v>
      </c>
      <c r="M1420" s="18" t="s">
        <v>112</v>
      </c>
      <c r="N1420" s="22">
        <f>VLOOKUP($B1420,$A$2:$T$3332,14,FALSE)</f>
        <v>45366</v>
      </c>
      <c r="O1420" s="58" t="str">
        <f>VLOOKUP($B1420,$A$2:$T$2262,15,FALSE)</f>
        <v>Blue Box</v>
      </c>
      <c r="P1420" s="23">
        <f>VLOOKUP($B1420,$A$2:$T$3332,16,FALSE)</f>
        <v>0.35416666666666669</v>
      </c>
      <c r="Q1420" s="17">
        <v>120</v>
      </c>
      <c r="R1420" s="17"/>
      <c r="S1420" s="17"/>
      <c r="T1420" s="15"/>
      <c r="U1420" s="84"/>
      <c r="V1420" s="84"/>
    </row>
    <row r="1421" spans="1:22" ht="15" customHeight="1" x14ac:dyDescent="0.2">
      <c r="A1421" s="25" t="str">
        <f t="shared" si="92"/>
        <v>Physik 211612019748Albers</v>
      </c>
      <c r="B1421" s="6"/>
      <c r="C1421" s="26" t="s">
        <v>903</v>
      </c>
      <c r="D1421" s="26" t="s">
        <v>40</v>
      </c>
      <c r="E1421" s="26" t="s">
        <v>29</v>
      </c>
      <c r="F1421" s="27">
        <v>748</v>
      </c>
      <c r="G1421" s="26" t="s">
        <v>46</v>
      </c>
      <c r="H1421" s="28">
        <v>2019</v>
      </c>
      <c r="I1421" s="29">
        <v>2</v>
      </c>
      <c r="J1421" s="29">
        <v>1161</v>
      </c>
      <c r="K1421" s="26" t="s">
        <v>563</v>
      </c>
      <c r="L1421" s="26" t="s">
        <v>563</v>
      </c>
      <c r="M1421" s="26" t="s">
        <v>112</v>
      </c>
      <c r="N1421" s="14">
        <v>45331</v>
      </c>
      <c r="O1421" s="78" t="s">
        <v>1131</v>
      </c>
      <c r="P1421" s="31">
        <v>0.47916666666666669</v>
      </c>
      <c r="Q1421" s="6">
        <v>120</v>
      </c>
      <c r="R1421" s="6"/>
      <c r="S1421" s="6"/>
      <c r="T1421" s="6"/>
      <c r="U1421" s="84"/>
      <c r="V1421" s="84"/>
    </row>
    <row r="1422" spans="1:22" ht="15" customHeight="1" x14ac:dyDescent="0.2">
      <c r="A1422" s="65" t="str">
        <f t="shared" si="92"/>
        <v>Physik 211612019WIEAlbers</v>
      </c>
      <c r="B1422" s="17" t="s">
        <v>1116</v>
      </c>
      <c r="C1422" s="18" t="s">
        <v>903</v>
      </c>
      <c r="D1422" s="16" t="s">
        <v>40</v>
      </c>
      <c r="E1422" s="16" t="s">
        <v>29</v>
      </c>
      <c r="F1422" s="71" t="s">
        <v>55</v>
      </c>
      <c r="G1422" s="16" t="s">
        <v>259</v>
      </c>
      <c r="H1422" s="16">
        <v>2019</v>
      </c>
      <c r="I1422" s="16">
        <v>2</v>
      </c>
      <c r="J1422" s="16">
        <v>1161</v>
      </c>
      <c r="K1422" s="16" t="s">
        <v>563</v>
      </c>
      <c r="L1422" s="16" t="s">
        <v>563</v>
      </c>
      <c r="M1422" s="18" t="s">
        <v>112</v>
      </c>
      <c r="N1422" s="57">
        <f>VLOOKUP($B1422,$A$2:$T$3483,14,FALSE)</f>
        <v>45331</v>
      </c>
      <c r="O1422" s="58" t="str">
        <f>VLOOKUP($B1422,$A$2:$T$3483,15,FALSE)</f>
        <v>D3-16, D3-33</v>
      </c>
      <c r="P1422" s="23">
        <f>VLOOKUP($B1422,$A$2:$T$3483,16,FALSE)</f>
        <v>0.47916666666666669</v>
      </c>
      <c r="Q1422" s="17">
        <v>120</v>
      </c>
      <c r="R1422" s="17"/>
      <c r="S1422" s="17"/>
      <c r="T1422" s="179"/>
      <c r="U1422" s="179"/>
      <c r="V1422" s="179"/>
    </row>
    <row r="1423" spans="1:22" s="225" customFormat="1" ht="15" customHeight="1" x14ac:dyDescent="0.2">
      <c r="A1423" s="25" t="str">
        <f t="shared" si="92"/>
        <v>Physikal.-mathemat. Gdl 11512020F04Tenberge, Anja/Lütticke</v>
      </c>
      <c r="B1423" s="6"/>
      <c r="C1423" s="26" t="s">
        <v>903</v>
      </c>
      <c r="D1423" s="26" t="s">
        <v>40</v>
      </c>
      <c r="E1423" s="26" t="s">
        <v>29</v>
      </c>
      <c r="F1423" s="27" t="s">
        <v>53</v>
      </c>
      <c r="G1423" s="26" t="s">
        <v>54</v>
      </c>
      <c r="H1423" s="28">
        <v>2020</v>
      </c>
      <c r="I1423" s="29">
        <v>1</v>
      </c>
      <c r="J1423" s="29">
        <v>151</v>
      </c>
      <c r="K1423" s="26" t="s">
        <v>564</v>
      </c>
      <c r="L1423" s="26" t="s">
        <v>564</v>
      </c>
      <c r="M1423" s="26" t="s">
        <v>2266</v>
      </c>
      <c r="N1423" s="430">
        <v>45330</v>
      </c>
      <c r="O1423" s="47" t="s">
        <v>1130</v>
      </c>
      <c r="P1423" s="31">
        <v>0.375</v>
      </c>
      <c r="Q1423" s="32">
        <v>120</v>
      </c>
      <c r="R1423" s="32"/>
      <c r="S1423" s="6"/>
      <c r="T1423" s="6"/>
      <c r="U1423" s="181"/>
      <c r="V1423" s="181"/>
    </row>
    <row r="1424" spans="1:22" ht="15" customHeight="1" x14ac:dyDescent="0.2">
      <c r="A1424" s="25" t="str">
        <f t="shared" si="92"/>
        <v>Physikal.-mathemat. Gdl 21522020F04Lütticke</v>
      </c>
      <c r="B1424" s="6"/>
      <c r="C1424" s="26" t="s">
        <v>903</v>
      </c>
      <c r="D1424" s="26" t="s">
        <v>40</v>
      </c>
      <c r="E1424" s="26" t="s">
        <v>29</v>
      </c>
      <c r="F1424" s="27" t="s">
        <v>53</v>
      </c>
      <c r="G1424" s="26" t="s">
        <v>54</v>
      </c>
      <c r="H1424" s="28">
        <v>2020</v>
      </c>
      <c r="I1424" s="29">
        <v>2</v>
      </c>
      <c r="J1424" s="29">
        <v>152</v>
      </c>
      <c r="K1424" s="26" t="s">
        <v>565</v>
      </c>
      <c r="L1424" s="25" t="s">
        <v>565</v>
      </c>
      <c r="M1424" s="26" t="s">
        <v>246</v>
      </c>
      <c r="N1424" s="134">
        <v>45369</v>
      </c>
      <c r="O1424" s="47" t="s">
        <v>167</v>
      </c>
      <c r="P1424" s="31">
        <v>0.39583333333333331</v>
      </c>
      <c r="Q1424" s="32">
        <v>120</v>
      </c>
      <c r="R1424" s="32"/>
      <c r="S1424" s="6"/>
      <c r="T1424" s="17"/>
      <c r="U1424" s="17"/>
      <c r="V1424" s="17"/>
    </row>
    <row r="1425" spans="1:22" ht="15" customHeight="1" x14ac:dyDescent="0.2">
      <c r="A1425" s="65" t="str">
        <f t="shared" si="92"/>
        <v>Planung der Kanalisation33612016F04Nolting</v>
      </c>
      <c r="B1425" s="17" t="s">
        <v>808</v>
      </c>
      <c r="C1425" s="18" t="s">
        <v>1070</v>
      </c>
      <c r="D1425" s="19" t="s">
        <v>40</v>
      </c>
      <c r="E1425" s="48" t="s">
        <v>29</v>
      </c>
      <c r="F1425" s="19" t="s">
        <v>53</v>
      </c>
      <c r="G1425" s="19" t="s">
        <v>54</v>
      </c>
      <c r="H1425" s="20">
        <v>2016</v>
      </c>
      <c r="I1425" s="49">
        <v>5</v>
      </c>
      <c r="J1425" s="49">
        <v>3361</v>
      </c>
      <c r="K1425" s="18" t="s">
        <v>566</v>
      </c>
      <c r="L1425" s="18" t="s">
        <v>566</v>
      </c>
      <c r="M1425" s="18" t="s">
        <v>93</v>
      </c>
      <c r="N1425" s="22">
        <f>VLOOKUP($B1425,$A$2:$T$1829,14,FALSE)</f>
        <v>45320</v>
      </c>
      <c r="O1425" s="35" t="str">
        <f>VLOOKUP($B1425,$A$2:$T$1829,15,FALSE)</f>
        <v>H4-18</v>
      </c>
      <c r="P1425" s="56">
        <f>VLOOKUP($B1425,$A$2:$T$1829,16,FALSE)</f>
        <v>0.375</v>
      </c>
      <c r="Q1425" s="36">
        <v>90</v>
      </c>
      <c r="R1425" s="36"/>
      <c r="S1425" s="17"/>
      <c r="T1425" s="17"/>
      <c r="U1425" s="17"/>
      <c r="V1425" s="17"/>
    </row>
    <row r="1426" spans="1:22" ht="15" customHeight="1" x14ac:dyDescent="0.2">
      <c r="A1426" s="65" t="str">
        <f t="shared" si="92"/>
        <v>Planung der Kanalisation36112018UMTNolting</v>
      </c>
      <c r="B1426" s="17" t="s">
        <v>808</v>
      </c>
      <c r="C1426" s="18" t="s">
        <v>1070</v>
      </c>
      <c r="D1426" s="70" t="s">
        <v>84</v>
      </c>
      <c r="E1426" s="18" t="s">
        <v>29</v>
      </c>
      <c r="F1426" s="71" t="s">
        <v>114</v>
      </c>
      <c r="G1426" s="16" t="s">
        <v>115</v>
      </c>
      <c r="H1426" s="72">
        <v>2018</v>
      </c>
      <c r="I1426" s="16">
        <v>5</v>
      </c>
      <c r="J1426" s="16">
        <v>3611</v>
      </c>
      <c r="K1426" s="16" t="s">
        <v>566</v>
      </c>
      <c r="L1426" s="16" t="s">
        <v>566</v>
      </c>
      <c r="M1426" s="17" t="s">
        <v>93</v>
      </c>
      <c r="N1426" s="22">
        <f>VLOOKUP($B1426,$A$2:$T$1829,14,FALSE)</f>
        <v>45320</v>
      </c>
      <c r="O1426" s="35" t="str">
        <f>VLOOKUP($B1426,$A$2:$T$1829,15,FALSE)</f>
        <v>H4-18</v>
      </c>
      <c r="P1426" s="23">
        <f>VLOOKUP($B1426,$A$2:$T$1829,16,FALSE)</f>
        <v>0.375</v>
      </c>
      <c r="Q1426" s="17">
        <v>90</v>
      </c>
      <c r="R1426" s="17"/>
      <c r="S1426" s="17"/>
      <c r="T1426" s="141"/>
      <c r="U1426" s="17"/>
      <c r="V1426" s="6"/>
    </row>
    <row r="1427" spans="1:22" ht="15" customHeight="1" x14ac:dyDescent="0.2">
      <c r="A1427" s="65" t="str">
        <f t="shared" si="92"/>
        <v>Planung der Kanalisation33512018K58Nolting</v>
      </c>
      <c r="B1427" s="141" t="s">
        <v>808</v>
      </c>
      <c r="C1427" s="18" t="s">
        <v>1070</v>
      </c>
      <c r="D1427" s="137" t="s">
        <v>84</v>
      </c>
      <c r="E1427" s="137" t="s">
        <v>29</v>
      </c>
      <c r="F1427" s="19" t="s">
        <v>119</v>
      </c>
      <c r="G1427" s="18" t="s">
        <v>120</v>
      </c>
      <c r="H1427" s="142">
        <v>2018</v>
      </c>
      <c r="I1427" s="168">
        <v>7</v>
      </c>
      <c r="J1427" s="168">
        <v>3351</v>
      </c>
      <c r="K1427" s="137" t="s">
        <v>566</v>
      </c>
      <c r="L1427" s="137" t="s">
        <v>566</v>
      </c>
      <c r="M1427" s="65" t="s">
        <v>93</v>
      </c>
      <c r="N1427" s="336">
        <f>VLOOKUP($B1427,$A$2:$T$1829,14,FALSE)</f>
        <v>45320</v>
      </c>
      <c r="O1427" s="475" t="str">
        <f>VLOOKUP($B1427,$A$2:$T$1829,15,FALSE)</f>
        <v>H4-18</v>
      </c>
      <c r="P1427" s="143">
        <f>VLOOKUP($B1427,$A$2:$T$1829,16,FALSE)</f>
        <v>0.375</v>
      </c>
      <c r="Q1427" s="176">
        <v>90</v>
      </c>
      <c r="R1427" s="176"/>
      <c r="S1427" s="17"/>
      <c r="T1427" s="141"/>
      <c r="U1427" s="305"/>
      <c r="V1427" s="305"/>
    </row>
    <row r="1428" spans="1:22" ht="15" customHeight="1" x14ac:dyDescent="0.2">
      <c r="A1428" s="65" t="str">
        <f t="shared" si="92"/>
        <v>Planung der Kanalisation33512018298Nolting</v>
      </c>
      <c r="B1428" s="17" t="s">
        <v>808</v>
      </c>
      <c r="C1428" s="18" t="s">
        <v>1070</v>
      </c>
      <c r="D1428" s="39" t="s">
        <v>84</v>
      </c>
      <c r="E1428" s="18" t="s">
        <v>29</v>
      </c>
      <c r="F1428" s="19">
        <v>298</v>
      </c>
      <c r="G1428" s="18" t="s">
        <v>118</v>
      </c>
      <c r="H1428" s="20">
        <v>2018</v>
      </c>
      <c r="I1428" s="21">
        <v>5</v>
      </c>
      <c r="J1428" s="21">
        <v>3351</v>
      </c>
      <c r="K1428" s="18" t="s">
        <v>566</v>
      </c>
      <c r="L1428" s="18" t="s">
        <v>566</v>
      </c>
      <c r="M1428" s="65" t="s">
        <v>93</v>
      </c>
      <c r="N1428" s="22">
        <f>VLOOKUP($B1428,$A$2:$T$1829,14,FALSE)</f>
        <v>45320</v>
      </c>
      <c r="O1428" s="35" t="str">
        <f>VLOOKUP($B1428,$A$2:$T$1829,15,FALSE)</f>
        <v>H4-18</v>
      </c>
      <c r="P1428" s="56">
        <f>VLOOKUP($B1428,$A$2:$T$1829,16,FALSE)</f>
        <v>0.375</v>
      </c>
      <c r="Q1428" s="36">
        <v>90</v>
      </c>
      <c r="R1428" s="36"/>
      <c r="S1428" s="17"/>
      <c r="T1428" s="15"/>
      <c r="U1428" s="6"/>
      <c r="V1428" s="6"/>
    </row>
    <row r="1429" spans="1:22" s="225" customFormat="1" ht="15" customHeight="1" x14ac:dyDescent="0.2">
      <c r="A1429" s="25" t="str">
        <f t="shared" si="92"/>
        <v>Planung der Kanalisation 33512018758Nolting</v>
      </c>
      <c r="B1429" s="129"/>
      <c r="C1429" s="26" t="s">
        <v>1070</v>
      </c>
      <c r="D1429" s="130" t="s">
        <v>84</v>
      </c>
      <c r="E1429" s="130" t="s">
        <v>29</v>
      </c>
      <c r="F1429" s="201">
        <v>758</v>
      </c>
      <c r="G1429" s="130" t="s">
        <v>783</v>
      </c>
      <c r="H1429" s="132">
        <v>2018</v>
      </c>
      <c r="I1429" s="133">
        <v>5</v>
      </c>
      <c r="J1429" s="133">
        <v>3351</v>
      </c>
      <c r="K1429" s="130" t="s">
        <v>786</v>
      </c>
      <c r="L1429" s="130" t="s">
        <v>786</v>
      </c>
      <c r="M1429" s="25" t="s">
        <v>93</v>
      </c>
      <c r="N1429" s="134">
        <v>45320</v>
      </c>
      <c r="O1429" s="30" t="s">
        <v>1358</v>
      </c>
      <c r="P1429" s="135">
        <v>0.375</v>
      </c>
      <c r="Q1429" s="129">
        <v>90</v>
      </c>
      <c r="R1429" s="129"/>
      <c r="S1429" s="6"/>
      <c r="T1429" s="129"/>
      <c r="U1429" s="179"/>
      <c r="V1429" s="179"/>
    </row>
    <row r="1430" spans="1:22" ht="15" customHeight="1" x14ac:dyDescent="0.2">
      <c r="A1430" s="65" t="str">
        <f t="shared" si="92"/>
        <v>Planung der Kanalisation 37212020F04Nolting</v>
      </c>
      <c r="B1430" s="17" t="s">
        <v>808</v>
      </c>
      <c r="C1430" s="18" t="s">
        <v>2010</v>
      </c>
      <c r="D1430" s="18" t="s">
        <v>84</v>
      </c>
      <c r="E1430" s="18" t="s">
        <v>29</v>
      </c>
      <c r="F1430" s="197" t="s">
        <v>53</v>
      </c>
      <c r="G1430" s="18" t="s">
        <v>54</v>
      </c>
      <c r="H1430" s="20">
        <v>2020</v>
      </c>
      <c r="I1430" s="21">
        <v>5</v>
      </c>
      <c r="J1430" s="21">
        <v>3721</v>
      </c>
      <c r="K1430" s="18" t="s">
        <v>786</v>
      </c>
      <c r="L1430" s="18" t="s">
        <v>786</v>
      </c>
      <c r="M1430" s="65" t="s">
        <v>93</v>
      </c>
      <c r="N1430" s="22">
        <f>VLOOKUP($B1430,$A$2:$T$2262,14,FALSE)</f>
        <v>45320</v>
      </c>
      <c r="O1430" s="17" t="str">
        <f>VLOOKUP($B1430,$A$2:$T$2262,15,FALSE)</f>
        <v>H4-18</v>
      </c>
      <c r="P1430" s="23">
        <f>VLOOKUP($B1430,$A$2:$T$2262,16,FALSE)</f>
        <v>0.375</v>
      </c>
      <c r="Q1430" s="17">
        <v>90</v>
      </c>
      <c r="R1430" s="17"/>
      <c r="S1430" s="17"/>
      <c r="T1430" s="187"/>
      <c r="U1430" s="249"/>
      <c r="V1430" s="249"/>
    </row>
    <row r="1431" spans="1:22" ht="15" customHeight="1" x14ac:dyDescent="0.2">
      <c r="A1431" s="65" t="str">
        <f t="shared" si="92"/>
        <v>Planung u. Entwurf v. Verkehrsanlagen 34512020F04Seipel</v>
      </c>
      <c r="B1431" s="17" t="s">
        <v>567</v>
      </c>
      <c r="C1431" s="18" t="s">
        <v>1922</v>
      </c>
      <c r="D1431" s="18" t="s">
        <v>40</v>
      </c>
      <c r="E1431" s="18" t="s">
        <v>29</v>
      </c>
      <c r="F1431" s="19" t="s">
        <v>53</v>
      </c>
      <c r="G1431" s="18" t="s">
        <v>54</v>
      </c>
      <c r="H1431" s="20">
        <v>2020</v>
      </c>
      <c r="I1431" s="21">
        <v>4</v>
      </c>
      <c r="J1431" s="21">
        <v>3451</v>
      </c>
      <c r="K1431" s="18" t="s">
        <v>568</v>
      </c>
      <c r="L1431" s="18" t="s">
        <v>569</v>
      </c>
      <c r="M1431" s="18" t="s">
        <v>117</v>
      </c>
      <c r="N1431" s="22">
        <f>VLOOKUP($B1431,$A$2:$T$1829,14,FALSE)</f>
        <v>45324</v>
      </c>
      <c r="O1431" s="35" t="str">
        <f>VLOOKUP($B1431,$A$2:$T$1829,15,FALSE)</f>
        <v>Blue Box</v>
      </c>
      <c r="P1431" s="23">
        <f>VLOOKUP($B1431,$A$2:$T$1829,16,FALSE)</f>
        <v>0.5</v>
      </c>
      <c r="Q1431" s="17">
        <v>90</v>
      </c>
      <c r="R1431" s="17"/>
      <c r="S1431" s="17"/>
      <c r="T1431" s="17"/>
      <c r="U1431" s="179"/>
      <c r="V1431" s="179"/>
    </row>
    <row r="1432" spans="1:22" ht="15" customHeight="1" x14ac:dyDescent="0.2">
      <c r="A1432" s="25" t="str">
        <f t="shared" si="92"/>
        <v>Planung u. Entwurf v. Verkehrsanlagen 21012018758Seipel</v>
      </c>
      <c r="B1432" s="6"/>
      <c r="C1432" s="487" t="s">
        <v>912</v>
      </c>
      <c r="D1432" s="26" t="s">
        <v>84</v>
      </c>
      <c r="E1432" s="26" t="s">
        <v>29</v>
      </c>
      <c r="F1432" s="27">
        <v>758</v>
      </c>
      <c r="G1432" s="26" t="s">
        <v>121</v>
      </c>
      <c r="H1432" s="28">
        <v>2018</v>
      </c>
      <c r="I1432" s="29">
        <v>4</v>
      </c>
      <c r="J1432" s="29">
        <v>2101</v>
      </c>
      <c r="K1432" s="26" t="s">
        <v>568</v>
      </c>
      <c r="L1432" s="26" t="s">
        <v>569</v>
      </c>
      <c r="M1432" s="26" t="s">
        <v>117</v>
      </c>
      <c r="N1432" s="14">
        <v>45324</v>
      </c>
      <c r="O1432" s="30" t="s">
        <v>1130</v>
      </c>
      <c r="P1432" s="31">
        <v>0.5</v>
      </c>
      <c r="Q1432" s="6">
        <v>90</v>
      </c>
      <c r="R1432" s="6"/>
      <c r="S1432" s="6"/>
      <c r="T1432" s="17"/>
      <c r="U1432" s="17"/>
      <c r="V1432" s="17"/>
    </row>
    <row r="1433" spans="1:22" ht="15" customHeight="1" x14ac:dyDescent="0.2">
      <c r="A1433" s="65" t="str">
        <f t="shared" si="92"/>
        <v>Planung u. Entwurf v. Verkehrsanlagen 21012018K58Seipel</v>
      </c>
      <c r="B1433" s="17" t="s">
        <v>567</v>
      </c>
      <c r="C1433" s="18" t="s">
        <v>912</v>
      </c>
      <c r="D1433" s="18" t="s">
        <v>84</v>
      </c>
      <c r="E1433" s="18" t="s">
        <v>29</v>
      </c>
      <c r="F1433" s="19" t="s">
        <v>119</v>
      </c>
      <c r="G1433" s="18" t="s">
        <v>120</v>
      </c>
      <c r="H1433" s="20">
        <v>2018</v>
      </c>
      <c r="I1433" s="21">
        <v>6</v>
      </c>
      <c r="J1433" s="21">
        <v>2101</v>
      </c>
      <c r="K1433" s="18" t="s">
        <v>568</v>
      </c>
      <c r="L1433" s="18" t="s">
        <v>569</v>
      </c>
      <c r="M1433" s="18" t="s">
        <v>117</v>
      </c>
      <c r="N1433" s="22">
        <f>VLOOKUP($B1433,$A$2:$T$4019,14,FALSE)</f>
        <v>45324</v>
      </c>
      <c r="O1433" s="35" t="str">
        <f>VLOOKUP($B1433,$A$2:$T$4019,15,FALSE)</f>
        <v>Blue Box</v>
      </c>
      <c r="P1433" s="23">
        <f>VLOOKUP($B1433,$A$2:$T$4019,16,FALSE)</f>
        <v>0.5</v>
      </c>
      <c r="Q1433" s="16">
        <v>90</v>
      </c>
      <c r="R1433" s="17"/>
      <c r="S1433" s="17"/>
      <c r="T1433" s="17"/>
      <c r="U1433" s="6"/>
      <c r="V1433" s="6"/>
    </row>
    <row r="1434" spans="1:22" ht="15" customHeight="1" x14ac:dyDescent="0.2">
      <c r="A1434" s="65" t="str">
        <f t="shared" si="92"/>
        <v>Planung u. Entwurf v. Verkehrsanlagen 21012018298Seipel</v>
      </c>
      <c r="B1434" s="17" t="s">
        <v>567</v>
      </c>
      <c r="C1434" s="18" t="s">
        <v>912</v>
      </c>
      <c r="D1434" s="18" t="s">
        <v>84</v>
      </c>
      <c r="E1434" s="18" t="s">
        <v>29</v>
      </c>
      <c r="F1434" s="19">
        <v>298</v>
      </c>
      <c r="G1434" s="18" t="s">
        <v>118</v>
      </c>
      <c r="H1434" s="20">
        <v>2018</v>
      </c>
      <c r="I1434" s="21">
        <v>6</v>
      </c>
      <c r="J1434" s="21">
        <v>2101</v>
      </c>
      <c r="K1434" s="18" t="s">
        <v>568</v>
      </c>
      <c r="L1434" s="18" t="s">
        <v>569</v>
      </c>
      <c r="M1434" s="18" t="s">
        <v>117</v>
      </c>
      <c r="N1434" s="22">
        <f>VLOOKUP($B1434,$A$2:$T$4019,14,FALSE)</f>
        <v>45324</v>
      </c>
      <c r="O1434" s="58" t="str">
        <f>VLOOKUP($B1434,$A$2:$T$4019,15,FALSE)</f>
        <v>Blue Box</v>
      </c>
      <c r="P1434" s="23">
        <f>VLOOKUP($B1434,$A$2:$T$4019,16,FALSE)</f>
        <v>0.5</v>
      </c>
      <c r="Q1434" s="17">
        <v>90</v>
      </c>
      <c r="R1434" s="17"/>
      <c r="S1434" s="17"/>
      <c r="T1434" s="17"/>
      <c r="U1434" s="6"/>
      <c r="V1434" s="6"/>
    </row>
    <row r="1435" spans="1:22" ht="15" customHeight="1" x14ac:dyDescent="0.2">
      <c r="A1435" s="65" t="str">
        <f t="shared" si="92"/>
        <v>Planung u. Entwurf v. Verkehrsanlagen 21012018UMTSeipel/Mühlenbruch</v>
      </c>
      <c r="B1435" s="17" t="s">
        <v>567</v>
      </c>
      <c r="C1435" s="18" t="s">
        <v>912</v>
      </c>
      <c r="D1435" s="18" t="s">
        <v>84</v>
      </c>
      <c r="E1435" s="18" t="s">
        <v>29</v>
      </c>
      <c r="F1435" s="19" t="s">
        <v>114</v>
      </c>
      <c r="G1435" s="18" t="s">
        <v>115</v>
      </c>
      <c r="H1435" s="20">
        <v>2018</v>
      </c>
      <c r="I1435" s="21">
        <v>4</v>
      </c>
      <c r="J1435" s="21">
        <v>2101</v>
      </c>
      <c r="K1435" s="18" t="s">
        <v>568</v>
      </c>
      <c r="L1435" s="18" t="s">
        <v>569</v>
      </c>
      <c r="M1435" s="18" t="s">
        <v>1801</v>
      </c>
      <c r="N1435" s="22">
        <f>VLOOKUP($B1435,$A$2:$T$4019,14,FALSE)</f>
        <v>45324</v>
      </c>
      <c r="O1435" s="35" t="str">
        <f>VLOOKUP($B1435,$A$2:$T$4019,15,FALSE)</f>
        <v>Blue Box</v>
      </c>
      <c r="P1435" s="23">
        <f>VLOOKUP($B1435,$A$2:$T$4019,16,FALSE)</f>
        <v>0.5</v>
      </c>
      <c r="Q1435" s="17">
        <v>90</v>
      </c>
      <c r="R1435" s="17"/>
      <c r="S1435" s="17"/>
      <c r="T1435" s="17"/>
      <c r="U1435" s="17"/>
      <c r="V1435" s="17"/>
    </row>
    <row r="1436" spans="1:22" ht="15" customHeight="1" x14ac:dyDescent="0.2">
      <c r="A1436" s="25" t="str">
        <f t="shared" si="92"/>
        <v>Planung von Radverkehrsanlagen 15212018MBIMühlenbruch</v>
      </c>
      <c r="B1436" s="6"/>
      <c r="C1436" s="26" t="s">
        <v>932</v>
      </c>
      <c r="D1436" s="26" t="s">
        <v>84</v>
      </c>
      <c r="E1436" s="26" t="s">
        <v>18</v>
      </c>
      <c r="F1436" s="27" t="s">
        <v>94</v>
      </c>
      <c r="G1436" s="26" t="s">
        <v>95</v>
      </c>
      <c r="H1436" s="28">
        <v>2018</v>
      </c>
      <c r="I1436" s="29">
        <v>1</v>
      </c>
      <c r="J1436" s="29">
        <v>1521</v>
      </c>
      <c r="K1436" s="26" t="s">
        <v>874</v>
      </c>
      <c r="L1436" s="26" t="s">
        <v>874</v>
      </c>
      <c r="M1436" s="26" t="s">
        <v>394</v>
      </c>
      <c r="N1436" s="14"/>
      <c r="O1436" s="30" t="s">
        <v>932</v>
      </c>
      <c r="P1436" s="31"/>
      <c r="Q1436" s="6"/>
      <c r="R1436" s="6"/>
      <c r="S1436" s="6"/>
      <c r="T1436" s="17"/>
      <c r="U1436" s="17"/>
      <c r="V1436" s="17"/>
    </row>
    <row r="1437" spans="1:22" ht="15" customHeight="1" x14ac:dyDescent="0.2">
      <c r="A1437" s="65" t="str">
        <f t="shared" si="92"/>
        <v>Planung von Radverkehrsanlagen 14912018UMMMühlenbruch</v>
      </c>
      <c r="B1437" s="17" t="s">
        <v>1339</v>
      </c>
      <c r="C1437" s="18" t="s">
        <v>932</v>
      </c>
      <c r="D1437" s="48" t="s">
        <v>84</v>
      </c>
      <c r="E1437" s="18" t="s">
        <v>18</v>
      </c>
      <c r="F1437" s="19" t="s">
        <v>85</v>
      </c>
      <c r="G1437" s="18" t="s">
        <v>86</v>
      </c>
      <c r="H1437" s="20">
        <v>2018</v>
      </c>
      <c r="I1437" s="21">
        <v>1</v>
      </c>
      <c r="J1437" s="21">
        <v>1491</v>
      </c>
      <c r="K1437" s="18" t="s">
        <v>874</v>
      </c>
      <c r="L1437" s="18" t="s">
        <v>874</v>
      </c>
      <c r="M1437" s="18" t="s">
        <v>394</v>
      </c>
      <c r="N1437" s="22"/>
      <c r="O1437" s="35" t="s">
        <v>206</v>
      </c>
      <c r="P1437" s="23"/>
      <c r="Q1437" s="16"/>
      <c r="R1437" s="17"/>
      <c r="S1437" s="17"/>
      <c r="T1437" s="17"/>
      <c r="U1437" s="17"/>
      <c r="V1437" s="17"/>
    </row>
    <row r="1438" spans="1:22" ht="15" customHeight="1" x14ac:dyDescent="0.2">
      <c r="A1438" s="65" t="str">
        <f t="shared" si="92"/>
        <v>Planungs-, Bau- und Umweltrecht21112018K58Kattenbusch</v>
      </c>
      <c r="B1438" s="17" t="s">
        <v>570</v>
      </c>
      <c r="C1438" s="16" t="s">
        <v>903</v>
      </c>
      <c r="D1438" s="18" t="s">
        <v>84</v>
      </c>
      <c r="E1438" s="18" t="s">
        <v>29</v>
      </c>
      <c r="F1438" s="71" t="s">
        <v>119</v>
      </c>
      <c r="G1438" s="18" t="s">
        <v>120</v>
      </c>
      <c r="H1438" s="72">
        <v>2018</v>
      </c>
      <c r="I1438" s="16">
        <v>5</v>
      </c>
      <c r="J1438" s="16">
        <v>2111</v>
      </c>
      <c r="K1438" s="16" t="s">
        <v>571</v>
      </c>
      <c r="L1438" s="16" t="s">
        <v>571</v>
      </c>
      <c r="M1438" s="16" t="s">
        <v>572</v>
      </c>
      <c r="N1438" s="22">
        <f>VLOOKUP($B1438,$A$2:$T$1829,14,FALSE)</f>
        <v>45320</v>
      </c>
      <c r="O1438" s="35" t="str">
        <f>VLOOKUP($B1438,$A$2:$T$1829,15,FALSE)</f>
        <v>Blue Box</v>
      </c>
      <c r="P1438" s="23">
        <f>VLOOKUP($B1438,$A$2:$T$1829,16,FALSE)</f>
        <v>0.5</v>
      </c>
      <c r="Q1438" s="16">
        <v>120</v>
      </c>
      <c r="R1438" s="17"/>
      <c r="S1438" s="17"/>
      <c r="T1438" s="187"/>
      <c r="U1438" s="17"/>
      <c r="V1438" s="17"/>
    </row>
    <row r="1439" spans="1:22" ht="15" customHeight="1" x14ac:dyDescent="0.2">
      <c r="A1439" s="65" t="str">
        <f t="shared" si="92"/>
        <v>Planungs-, Bau- und Umweltrecht21112018298Kattenbusch</v>
      </c>
      <c r="B1439" s="17" t="s">
        <v>570</v>
      </c>
      <c r="C1439" s="137" t="s">
        <v>903</v>
      </c>
      <c r="D1439" s="18" t="s">
        <v>84</v>
      </c>
      <c r="E1439" s="18" t="s">
        <v>29</v>
      </c>
      <c r="F1439" s="19">
        <v>298</v>
      </c>
      <c r="G1439" s="18" t="s">
        <v>118</v>
      </c>
      <c r="H1439" s="20">
        <v>2018</v>
      </c>
      <c r="I1439" s="21">
        <v>3</v>
      </c>
      <c r="J1439" s="21">
        <v>2111</v>
      </c>
      <c r="K1439" s="18" t="s">
        <v>571</v>
      </c>
      <c r="L1439" s="18" t="s">
        <v>571</v>
      </c>
      <c r="M1439" s="18" t="s">
        <v>572</v>
      </c>
      <c r="N1439" s="22">
        <f>VLOOKUP($B1439,$A$2:$T$1829,14,FALSE)</f>
        <v>45320</v>
      </c>
      <c r="O1439" s="35" t="str">
        <f>VLOOKUP($B1439,$A$2:$T$1829,15,FALSE)</f>
        <v>Blue Box</v>
      </c>
      <c r="P1439" s="82">
        <f>VLOOKUP($B1439,$A$2:$T$1829,16,FALSE)</f>
        <v>0.5</v>
      </c>
      <c r="Q1439" s="16">
        <v>120</v>
      </c>
      <c r="R1439" s="17"/>
      <c r="S1439" s="17"/>
      <c r="T1439" s="17"/>
      <c r="U1439" s="17"/>
      <c r="V1439" s="17"/>
    </row>
    <row r="1440" spans="1:22" ht="15" customHeight="1" x14ac:dyDescent="0.2">
      <c r="A1440" s="25" t="str">
        <f t="shared" si="92"/>
        <v>Planungs-, Bau- und Umweltrecht21112018758Kattenbusch</v>
      </c>
      <c r="B1440" s="6"/>
      <c r="C1440" s="6" t="s">
        <v>903</v>
      </c>
      <c r="D1440" s="79" t="s">
        <v>84</v>
      </c>
      <c r="E1440" s="52" t="s">
        <v>29</v>
      </c>
      <c r="F1440" s="80">
        <v>758</v>
      </c>
      <c r="G1440" s="26" t="s">
        <v>121</v>
      </c>
      <c r="H1440" s="81">
        <v>2018</v>
      </c>
      <c r="I1440" s="52">
        <v>3</v>
      </c>
      <c r="J1440" s="52">
        <v>2111</v>
      </c>
      <c r="K1440" s="52" t="s">
        <v>571</v>
      </c>
      <c r="L1440" s="52" t="s">
        <v>571</v>
      </c>
      <c r="M1440" s="52" t="s">
        <v>572</v>
      </c>
      <c r="N1440" s="14">
        <v>45320</v>
      </c>
      <c r="O1440" s="30" t="s">
        <v>1130</v>
      </c>
      <c r="P1440" s="31">
        <v>0.5</v>
      </c>
      <c r="Q1440" s="32">
        <v>120</v>
      </c>
      <c r="R1440" s="32"/>
      <c r="S1440" s="6"/>
      <c r="T1440" s="6"/>
      <c r="U1440" s="24"/>
      <c r="V1440" s="24"/>
    </row>
    <row r="1441" spans="1:22" ht="15" customHeight="1" x14ac:dyDescent="0.2">
      <c r="A1441" s="65" t="str">
        <f t="shared" si="92"/>
        <v>Planungs-, Bau- und Umweltrecht21112018UMTKattenbusch/Bröker</v>
      </c>
      <c r="B1441" s="17" t="s">
        <v>570</v>
      </c>
      <c r="C1441" s="65" t="s">
        <v>903</v>
      </c>
      <c r="D1441" s="18" t="s">
        <v>84</v>
      </c>
      <c r="E1441" s="18" t="s">
        <v>29</v>
      </c>
      <c r="F1441" s="19" t="s">
        <v>114</v>
      </c>
      <c r="G1441" s="18" t="s">
        <v>115</v>
      </c>
      <c r="H1441" s="20">
        <v>2018</v>
      </c>
      <c r="I1441" s="21">
        <v>3</v>
      </c>
      <c r="J1441" s="21">
        <v>2111</v>
      </c>
      <c r="K1441" s="18" t="s">
        <v>571</v>
      </c>
      <c r="L1441" s="18" t="s">
        <v>571</v>
      </c>
      <c r="M1441" s="18" t="s">
        <v>1802</v>
      </c>
      <c r="N1441" s="22">
        <f>VLOOKUP($B1441,$A$2:$T$1829,14,FALSE)</f>
        <v>45320</v>
      </c>
      <c r="O1441" s="35" t="str">
        <f>VLOOKUP($B1441,$A$2:$T$1829,15,FALSE)</f>
        <v>Blue Box</v>
      </c>
      <c r="P1441" s="23">
        <f>VLOOKUP($B1441,$A$2:$T$1829,16,FALSE)</f>
        <v>0.5</v>
      </c>
      <c r="Q1441" s="17">
        <v>120</v>
      </c>
      <c r="R1441" s="17"/>
      <c r="S1441" s="17"/>
      <c r="T1441" s="187"/>
      <c r="U1441" s="181"/>
      <c r="V1441" s="181"/>
    </row>
    <row r="1442" spans="1:22" s="1" customFormat="1" ht="15" customHeight="1" x14ac:dyDescent="0.2">
      <c r="A1442" s="65" t="str">
        <f t="shared" si="92"/>
        <v>Planungs-, Bau- und Umweltrecht20512019WIBKattenbusch</v>
      </c>
      <c r="B1442" s="17" t="s">
        <v>570</v>
      </c>
      <c r="C1442" s="17" t="s">
        <v>903</v>
      </c>
      <c r="D1442" s="70" t="s">
        <v>17</v>
      </c>
      <c r="E1442" s="16" t="s">
        <v>29</v>
      </c>
      <c r="F1442" s="71" t="s">
        <v>101</v>
      </c>
      <c r="G1442" s="18" t="s">
        <v>102</v>
      </c>
      <c r="H1442" s="72">
        <v>2019</v>
      </c>
      <c r="I1442" s="16">
        <v>3</v>
      </c>
      <c r="J1442" s="16">
        <v>2051</v>
      </c>
      <c r="K1442" s="16" t="s">
        <v>571</v>
      </c>
      <c r="L1442" s="16" t="s">
        <v>571</v>
      </c>
      <c r="M1442" s="16" t="s">
        <v>572</v>
      </c>
      <c r="N1442" s="22">
        <f>VLOOKUP($B1442,$A$2:$T$1829,14,FALSE)</f>
        <v>45320</v>
      </c>
      <c r="O1442" s="35" t="str">
        <f>VLOOKUP($B1442,$A$2:$T$1829,15,FALSE)</f>
        <v>Blue Box</v>
      </c>
      <c r="P1442" s="23">
        <f>VLOOKUP($B1442,$A$2:$T$1829,16,FALSE)</f>
        <v>0.5</v>
      </c>
      <c r="Q1442" s="17">
        <v>120</v>
      </c>
      <c r="R1442" s="17"/>
      <c r="S1442" s="17"/>
      <c r="T1442" s="17"/>
      <c r="U1442" s="187"/>
      <c r="V1442" s="187"/>
    </row>
    <row r="1443" spans="1:22" s="1" customFormat="1" ht="15" customHeight="1" x14ac:dyDescent="0.2">
      <c r="A1443" s="25" t="str">
        <f t="shared" si="92"/>
        <v>Planungsgrundlagen / CAD34412020F04Weigt/Frielinghaus/Mischke/Keßler</v>
      </c>
      <c r="B1443" s="6"/>
      <c r="C1443" s="6" t="s">
        <v>903</v>
      </c>
      <c r="D1443" s="79" t="s">
        <v>40</v>
      </c>
      <c r="E1443" s="52" t="s">
        <v>29</v>
      </c>
      <c r="F1443" s="80" t="s">
        <v>53</v>
      </c>
      <c r="G1443" s="26" t="s">
        <v>54</v>
      </c>
      <c r="H1443" s="81">
        <v>2020</v>
      </c>
      <c r="I1443" s="52">
        <v>4</v>
      </c>
      <c r="J1443" s="52">
        <v>3441</v>
      </c>
      <c r="K1443" s="52" t="s">
        <v>1426</v>
      </c>
      <c r="L1443" s="52" t="s">
        <v>1426</v>
      </c>
      <c r="M1443" s="52" t="s">
        <v>1546</v>
      </c>
      <c r="N1443" s="14">
        <v>45371</v>
      </c>
      <c r="O1443" s="30" t="s">
        <v>1134</v>
      </c>
      <c r="P1443" s="31">
        <v>0.375</v>
      </c>
      <c r="Q1443" s="6">
        <v>120</v>
      </c>
      <c r="R1443" s="6"/>
      <c r="S1443" s="6"/>
      <c r="T1443" s="6"/>
      <c r="U1443" s="17"/>
      <c r="V1443" s="17"/>
    </row>
    <row r="1444" spans="1:22" ht="15" customHeight="1" x14ac:dyDescent="0.2">
      <c r="A1444" s="25" t="str">
        <f t="shared" si="92"/>
        <v>PM i Fokus v Glob,Dig,Ag21312018MIMGieselmann</v>
      </c>
      <c r="B1444" s="6"/>
      <c r="C1444" s="26" t="s">
        <v>918</v>
      </c>
      <c r="D1444" s="26" t="s">
        <v>17</v>
      </c>
      <c r="E1444" s="26" t="s">
        <v>18</v>
      </c>
      <c r="F1444" s="27" t="s">
        <v>212</v>
      </c>
      <c r="G1444" s="26" t="s">
        <v>213</v>
      </c>
      <c r="H1444" s="28">
        <v>2018</v>
      </c>
      <c r="I1444" s="29" t="s">
        <v>1263</v>
      </c>
      <c r="J1444" s="29">
        <v>2131</v>
      </c>
      <c r="K1444" s="26" t="s">
        <v>573</v>
      </c>
      <c r="L1444" s="26" t="s">
        <v>573</v>
      </c>
      <c r="M1444" s="26" t="s">
        <v>99</v>
      </c>
      <c r="N1444" s="14"/>
      <c r="O1444" s="93" t="s">
        <v>206</v>
      </c>
      <c r="P1444" s="31"/>
      <c r="Q1444" s="52"/>
      <c r="R1444" s="6"/>
      <c r="S1444" s="6"/>
      <c r="T1444" s="17"/>
      <c r="U1444" s="6"/>
      <c r="V1444" s="6"/>
    </row>
    <row r="1445" spans="1:22" ht="15" customHeight="1" x14ac:dyDescent="0.2">
      <c r="A1445" s="25" t="str">
        <f t="shared" si="92"/>
        <v>Power2X44412019704Preuster</v>
      </c>
      <c r="B1445" s="6"/>
      <c r="C1445" s="26" t="s">
        <v>942</v>
      </c>
      <c r="D1445" s="26" t="s">
        <v>28</v>
      </c>
      <c r="E1445" s="26" t="s">
        <v>29</v>
      </c>
      <c r="F1445" s="27" t="s">
        <v>1946</v>
      </c>
      <c r="G1445" s="26" t="s">
        <v>30</v>
      </c>
      <c r="H1445" s="28">
        <v>2019</v>
      </c>
      <c r="I1445" s="29"/>
      <c r="J1445" s="222">
        <v>4441</v>
      </c>
      <c r="K1445" s="26" t="s">
        <v>1947</v>
      </c>
      <c r="L1445" s="26" t="s">
        <v>1947</v>
      </c>
      <c r="M1445" s="26" t="s">
        <v>1949</v>
      </c>
      <c r="N1445" s="14"/>
      <c r="O1445" s="30" t="s">
        <v>1948</v>
      </c>
      <c r="P1445" s="31"/>
      <c r="Q1445" s="32"/>
      <c r="R1445" s="32"/>
      <c r="S1445" s="6"/>
      <c r="T1445" s="6"/>
      <c r="U1445" s="17"/>
      <c r="V1445" s="17"/>
    </row>
    <row r="1446" spans="1:22" ht="15" customHeight="1" x14ac:dyDescent="0.2">
      <c r="A1446" s="65" t="str">
        <f t="shared" si="92"/>
        <v>Power2X44412019K04Preuster</v>
      </c>
      <c r="B1446" s="17" t="s">
        <v>1950</v>
      </c>
      <c r="C1446" s="18" t="s">
        <v>942</v>
      </c>
      <c r="D1446" s="18" t="s">
        <v>28</v>
      </c>
      <c r="E1446" s="18" t="s">
        <v>29</v>
      </c>
      <c r="F1446" s="19" t="s">
        <v>69</v>
      </c>
      <c r="G1446" s="18" t="s">
        <v>70</v>
      </c>
      <c r="H1446" s="20">
        <v>2019</v>
      </c>
      <c r="I1446" s="21"/>
      <c r="J1446" s="238">
        <v>4441</v>
      </c>
      <c r="K1446" s="18" t="s">
        <v>1947</v>
      </c>
      <c r="L1446" s="18" t="s">
        <v>1947</v>
      </c>
      <c r="M1446" s="18" t="s">
        <v>1949</v>
      </c>
      <c r="N1446" s="22"/>
      <c r="O1446" s="35" t="s">
        <v>1948</v>
      </c>
      <c r="P1446" s="82"/>
      <c r="Q1446" s="21"/>
      <c r="R1446" s="36"/>
      <c r="S1446" s="17"/>
      <c r="T1446" s="17"/>
      <c r="U1446" s="17"/>
      <c r="V1446" s="17"/>
    </row>
    <row r="1447" spans="1:22" ht="15" customHeight="1" x14ac:dyDescent="0.2">
      <c r="A1447" s="65" t="str">
        <f t="shared" si="92"/>
        <v>Power2X44412019757Preuster</v>
      </c>
      <c r="B1447" s="17" t="s">
        <v>1950</v>
      </c>
      <c r="C1447" s="18" t="s">
        <v>942</v>
      </c>
      <c r="D1447" s="18" t="s">
        <v>28</v>
      </c>
      <c r="E1447" s="18" t="s">
        <v>29</v>
      </c>
      <c r="F1447" s="19" t="s">
        <v>1917</v>
      </c>
      <c r="G1447" s="18" t="s">
        <v>32</v>
      </c>
      <c r="H1447" s="20">
        <v>2019</v>
      </c>
      <c r="I1447" s="21"/>
      <c r="J1447" s="238">
        <v>4441</v>
      </c>
      <c r="K1447" s="18" t="s">
        <v>1947</v>
      </c>
      <c r="L1447" s="18" t="s">
        <v>1947</v>
      </c>
      <c r="M1447" s="18" t="s">
        <v>1949</v>
      </c>
      <c r="N1447" s="22"/>
      <c r="O1447" s="35" t="s">
        <v>1948</v>
      </c>
      <c r="P1447" s="23"/>
      <c r="Q1447" s="21"/>
      <c r="R1447" s="36"/>
      <c r="S1447" s="17"/>
      <c r="T1447" s="17"/>
      <c r="U1447" s="181"/>
      <c r="V1447" s="181"/>
    </row>
    <row r="1448" spans="1:22" ht="15" customHeight="1" x14ac:dyDescent="0.2">
      <c r="A1448" s="65" t="str">
        <f t="shared" si="92"/>
        <v>Power2X44412019K57Preuster</v>
      </c>
      <c r="B1448" s="17" t="s">
        <v>1950</v>
      </c>
      <c r="C1448" s="18" t="s">
        <v>942</v>
      </c>
      <c r="D1448" s="18" t="s">
        <v>28</v>
      </c>
      <c r="E1448" s="18" t="s">
        <v>29</v>
      </c>
      <c r="F1448" s="19" t="s">
        <v>35</v>
      </c>
      <c r="G1448" s="18" t="s">
        <v>36</v>
      </c>
      <c r="H1448" s="20">
        <v>2019</v>
      </c>
      <c r="I1448" s="21"/>
      <c r="J1448" s="238">
        <v>4441</v>
      </c>
      <c r="K1448" s="18" t="s">
        <v>1947</v>
      </c>
      <c r="L1448" s="18" t="s">
        <v>1947</v>
      </c>
      <c r="M1448" s="18" t="s">
        <v>1949</v>
      </c>
      <c r="N1448" s="22"/>
      <c r="O1448" s="35" t="s">
        <v>1948</v>
      </c>
      <c r="P1448" s="23"/>
      <c r="Q1448" s="21"/>
      <c r="R1448" s="36"/>
      <c r="S1448" s="17"/>
      <c r="T1448" s="17"/>
      <c r="U1448" s="24"/>
      <c r="V1448" s="24"/>
    </row>
    <row r="1449" spans="1:22" ht="15" customHeight="1" x14ac:dyDescent="0.2">
      <c r="A1449" s="65" t="str">
        <f t="shared" si="92"/>
        <v>Praktische Informatik8102012718Kersting</v>
      </c>
      <c r="B1449" s="17" t="s">
        <v>1370</v>
      </c>
      <c r="C1449" s="63" t="s">
        <v>1025</v>
      </c>
      <c r="D1449" s="63" t="s">
        <v>76</v>
      </c>
      <c r="E1449" s="63" t="s">
        <v>29</v>
      </c>
      <c r="F1449" s="83">
        <v>718</v>
      </c>
      <c r="G1449" s="63" t="s">
        <v>169</v>
      </c>
      <c r="H1449" s="64">
        <v>2012</v>
      </c>
      <c r="I1449" s="64">
        <v>4</v>
      </c>
      <c r="J1449" s="64">
        <v>810</v>
      </c>
      <c r="K1449" s="63" t="s">
        <v>574</v>
      </c>
      <c r="L1449" s="63" t="s">
        <v>574</v>
      </c>
      <c r="M1449" s="63" t="s">
        <v>575</v>
      </c>
      <c r="N1449" s="95">
        <f>VLOOKUP($B1449,$A$2:$T$1829,14,FALSE)</f>
        <v>45378</v>
      </c>
      <c r="O1449" s="87" t="str">
        <f>VLOOKUP($B1449,$A$2:$T$1829,15,FALSE)</f>
        <v>A0-20</v>
      </c>
      <c r="P1449" s="96">
        <f>VLOOKUP($B1449,$A$2:$T$1829,16,FALSE)</f>
        <v>0.375</v>
      </c>
      <c r="Q1449" s="92">
        <v>120</v>
      </c>
      <c r="R1449" s="92"/>
      <c r="S1449" s="17"/>
      <c r="T1449" s="17"/>
      <c r="U1449" s="17"/>
      <c r="V1449" s="17"/>
    </row>
    <row r="1450" spans="1:22" ht="15" customHeight="1" x14ac:dyDescent="0.2">
      <c r="A1450" s="25" t="str">
        <f t="shared" si="92"/>
        <v>Praktische Informatik8102016718Kersting</v>
      </c>
      <c r="B1450" s="6"/>
      <c r="C1450" s="43" t="s">
        <v>1764</v>
      </c>
      <c r="D1450" s="43" t="s">
        <v>76</v>
      </c>
      <c r="E1450" s="43" t="s">
        <v>29</v>
      </c>
      <c r="F1450" s="85">
        <v>718</v>
      </c>
      <c r="G1450" s="43" t="s">
        <v>169</v>
      </c>
      <c r="H1450" s="45">
        <v>2016</v>
      </c>
      <c r="I1450" s="45">
        <v>4</v>
      </c>
      <c r="J1450" s="45">
        <v>810</v>
      </c>
      <c r="K1450" s="43" t="s">
        <v>574</v>
      </c>
      <c r="L1450" s="43" t="s">
        <v>574</v>
      </c>
      <c r="M1450" s="43" t="s">
        <v>575</v>
      </c>
      <c r="N1450" s="98">
        <v>45378</v>
      </c>
      <c r="O1450" s="93" t="s">
        <v>1141</v>
      </c>
      <c r="P1450" s="99">
        <v>0.375</v>
      </c>
      <c r="Q1450" s="104">
        <v>120</v>
      </c>
      <c r="R1450" s="104"/>
      <c r="S1450" s="6"/>
      <c r="T1450" s="6"/>
      <c r="U1450" s="305"/>
      <c r="V1450" s="305"/>
    </row>
    <row r="1451" spans="1:22" ht="15" customHeight="1" x14ac:dyDescent="0.2">
      <c r="A1451" s="25" t="str">
        <f t="shared" si="92"/>
        <v>Praktische Informatik21312019718Kersting</v>
      </c>
      <c r="B1451" s="77"/>
      <c r="C1451" s="43" t="s">
        <v>918</v>
      </c>
      <c r="D1451" s="43" t="s">
        <v>76</v>
      </c>
      <c r="E1451" s="43" t="s">
        <v>29</v>
      </c>
      <c r="F1451" s="85">
        <v>718</v>
      </c>
      <c r="G1451" s="43" t="s">
        <v>169</v>
      </c>
      <c r="H1451" s="45">
        <v>2019</v>
      </c>
      <c r="I1451" s="45">
        <v>4</v>
      </c>
      <c r="J1451" s="45">
        <v>2131</v>
      </c>
      <c r="K1451" s="43" t="s">
        <v>574</v>
      </c>
      <c r="L1451" s="43" t="s">
        <v>574</v>
      </c>
      <c r="M1451" s="43" t="s">
        <v>575</v>
      </c>
      <c r="N1451" s="98"/>
      <c r="O1451" s="93" t="s">
        <v>918</v>
      </c>
      <c r="P1451" s="99"/>
      <c r="Q1451" s="104"/>
      <c r="R1451" s="104"/>
      <c r="S1451" s="6"/>
      <c r="T1451" s="6"/>
      <c r="U1451" s="305"/>
      <c r="V1451" s="305"/>
    </row>
    <row r="1452" spans="1:22" ht="15" customHeight="1" x14ac:dyDescent="0.2">
      <c r="A1452" s="65" t="str">
        <f t="shared" si="92"/>
        <v>Praktische Informatik21312019K18Kersting</v>
      </c>
      <c r="B1452" s="17" t="s">
        <v>1145</v>
      </c>
      <c r="C1452" s="63" t="s">
        <v>918</v>
      </c>
      <c r="D1452" s="63" t="s">
        <v>76</v>
      </c>
      <c r="E1452" s="63" t="s">
        <v>29</v>
      </c>
      <c r="F1452" s="83" t="s">
        <v>172</v>
      </c>
      <c r="G1452" s="63" t="s">
        <v>173</v>
      </c>
      <c r="H1452" s="64">
        <v>2019</v>
      </c>
      <c r="I1452" s="64">
        <v>6</v>
      </c>
      <c r="J1452" s="64">
        <v>2131</v>
      </c>
      <c r="K1452" s="63" t="s">
        <v>574</v>
      </c>
      <c r="L1452" s="63" t="s">
        <v>574</v>
      </c>
      <c r="M1452" s="63" t="s">
        <v>575</v>
      </c>
      <c r="N1452" s="95"/>
      <c r="O1452" s="87" t="str">
        <f>VLOOKUP($B1452,$A$2:$T$1829,15,FALSE)</f>
        <v>Hausarbeit mit mündl. Prüfung</v>
      </c>
      <c r="P1452" s="96"/>
      <c r="Q1452" s="92"/>
      <c r="R1452" s="92"/>
      <c r="S1452" s="17"/>
      <c r="T1452" s="6"/>
      <c r="U1452" s="17"/>
      <c r="V1452" s="17"/>
    </row>
    <row r="1453" spans="1:22" ht="15" customHeight="1" x14ac:dyDescent="0.2">
      <c r="A1453" s="25" t="str">
        <f t="shared" si="92"/>
        <v>Produ and Log Management20312018MIMMerchiers</v>
      </c>
      <c r="B1453" s="6"/>
      <c r="C1453" s="26" t="s">
        <v>918</v>
      </c>
      <c r="D1453" s="26" t="s">
        <v>17</v>
      </c>
      <c r="E1453" s="26" t="s">
        <v>18</v>
      </c>
      <c r="F1453" s="27" t="s">
        <v>212</v>
      </c>
      <c r="G1453" s="26" t="s">
        <v>213</v>
      </c>
      <c r="H1453" s="28">
        <v>2018</v>
      </c>
      <c r="I1453" s="29" t="s">
        <v>1263</v>
      </c>
      <c r="J1453" s="29">
        <v>2031</v>
      </c>
      <c r="K1453" s="26" t="s">
        <v>576</v>
      </c>
      <c r="L1453" s="26" t="s">
        <v>576</v>
      </c>
      <c r="M1453" s="26" t="s">
        <v>577</v>
      </c>
      <c r="N1453" s="14"/>
      <c r="O1453" s="25" t="s">
        <v>918</v>
      </c>
      <c r="P1453" s="31"/>
      <c r="Q1453" s="6"/>
      <c r="R1453" s="6"/>
      <c r="S1453" s="6"/>
      <c r="T1453" s="15"/>
      <c r="U1453" s="17"/>
      <c r="V1453" s="17"/>
    </row>
    <row r="1454" spans="1:22" ht="15" customHeight="1" x14ac:dyDescent="0.2">
      <c r="A1454" s="25" t="str">
        <f t="shared" si="92"/>
        <v>Produktionslogistik und Wertschöpfungsmanag.41112019704Habich</v>
      </c>
      <c r="B1454" s="6"/>
      <c r="C1454" s="26" t="s">
        <v>2292</v>
      </c>
      <c r="D1454" s="219" t="s">
        <v>28</v>
      </c>
      <c r="E1454" s="219" t="s">
        <v>29</v>
      </c>
      <c r="F1454" s="275">
        <v>704</v>
      </c>
      <c r="G1454" s="219" t="s">
        <v>30</v>
      </c>
      <c r="H1454" s="221">
        <v>2019</v>
      </c>
      <c r="I1454" s="222">
        <v>6</v>
      </c>
      <c r="J1454" s="222">
        <v>4111</v>
      </c>
      <c r="K1454" s="219" t="s">
        <v>1463</v>
      </c>
      <c r="L1454" s="219" t="s">
        <v>1463</v>
      </c>
      <c r="M1454" s="219" t="s">
        <v>289</v>
      </c>
      <c r="N1454" s="14">
        <v>45321</v>
      </c>
      <c r="O1454" s="25" t="s">
        <v>1128</v>
      </c>
      <c r="P1454" s="31">
        <v>0.375</v>
      </c>
      <c r="Q1454" s="482">
        <v>90</v>
      </c>
      <c r="R1454" s="6"/>
      <c r="S1454" s="6"/>
      <c r="T1454" s="15"/>
      <c r="U1454" s="17"/>
      <c r="V1454" s="17"/>
    </row>
    <row r="1455" spans="1:22" ht="15" customHeight="1" x14ac:dyDescent="0.2">
      <c r="A1455" s="65" t="str">
        <f t="shared" si="92"/>
        <v>Produktionslogistik und Wertschöpfungsmanag.41112019K04Habich</v>
      </c>
      <c r="B1455" s="17" t="s">
        <v>1525</v>
      </c>
      <c r="C1455" s="18" t="s">
        <v>2292</v>
      </c>
      <c r="D1455" s="227" t="s">
        <v>28</v>
      </c>
      <c r="E1455" s="227" t="s">
        <v>29</v>
      </c>
      <c r="F1455" s="241" t="s">
        <v>69</v>
      </c>
      <c r="G1455" s="227" t="s">
        <v>70</v>
      </c>
      <c r="H1455" s="237">
        <v>2019</v>
      </c>
      <c r="I1455" s="238">
        <v>8</v>
      </c>
      <c r="J1455" s="238">
        <v>4111</v>
      </c>
      <c r="K1455" s="227" t="s">
        <v>1463</v>
      </c>
      <c r="L1455" s="227" t="s">
        <v>1463</v>
      </c>
      <c r="M1455" s="227" t="s">
        <v>289</v>
      </c>
      <c r="N1455" s="22">
        <f t="shared" ref="N1455:N1477" si="93">VLOOKUP($B1455,$A$2:$T$1829,14,FALSE)</f>
        <v>45321</v>
      </c>
      <c r="O1455" s="35" t="str">
        <f t="shared" ref="O1455:O1470" si="94">VLOOKUP($B1455,$A$2:$T$1829,15,FALSE)</f>
        <v>C2-18</v>
      </c>
      <c r="P1455" s="23">
        <f t="shared" ref="P1455:P1477" si="95">VLOOKUP($B1455,$A$2:$T$1829,16,FALSE)</f>
        <v>0.375</v>
      </c>
      <c r="Q1455" s="21">
        <v>90</v>
      </c>
      <c r="R1455" s="36"/>
      <c r="S1455" s="17"/>
      <c r="T1455" s="15"/>
      <c r="U1455" s="17"/>
      <c r="V1455" s="17"/>
    </row>
    <row r="1456" spans="1:22" ht="15" customHeight="1" x14ac:dyDescent="0.2">
      <c r="A1456" s="65" t="str">
        <f t="shared" si="92"/>
        <v>Produktionslogistik und Wertschöpfungsmanag.45112019WIMHabich</v>
      </c>
      <c r="B1456" s="17" t="s">
        <v>1525</v>
      </c>
      <c r="C1456" s="18" t="s">
        <v>2292</v>
      </c>
      <c r="D1456" s="227" t="s">
        <v>28</v>
      </c>
      <c r="E1456" s="227" t="s">
        <v>29</v>
      </c>
      <c r="F1456" s="241" t="s">
        <v>82</v>
      </c>
      <c r="G1456" s="18" t="s">
        <v>83</v>
      </c>
      <c r="H1456" s="237">
        <v>2019</v>
      </c>
      <c r="I1456" s="238">
        <v>6</v>
      </c>
      <c r="J1456" s="238">
        <v>4511</v>
      </c>
      <c r="K1456" s="227" t="s">
        <v>1463</v>
      </c>
      <c r="L1456" s="227" t="s">
        <v>1463</v>
      </c>
      <c r="M1456" s="227" t="s">
        <v>289</v>
      </c>
      <c r="N1456" s="22">
        <f t="shared" si="93"/>
        <v>45321</v>
      </c>
      <c r="O1456" s="35" t="str">
        <f t="shared" si="94"/>
        <v>C2-18</v>
      </c>
      <c r="P1456" s="23">
        <f t="shared" si="95"/>
        <v>0.375</v>
      </c>
      <c r="Q1456" s="21">
        <v>90</v>
      </c>
      <c r="R1456" s="36"/>
      <c r="S1456" s="17"/>
      <c r="T1456" s="17"/>
      <c r="U1456" s="17"/>
      <c r="V1456" s="17"/>
    </row>
    <row r="1457" spans="1:22" ht="15" customHeight="1" x14ac:dyDescent="0.2">
      <c r="A1457" s="65" t="str">
        <f t="shared" si="92"/>
        <v>Produktionsmanagement (D)11712019WIBMerchiers</v>
      </c>
      <c r="B1457" s="17" t="s">
        <v>1365</v>
      </c>
      <c r="C1457" s="228" t="s">
        <v>1834</v>
      </c>
      <c r="D1457" s="70" t="s">
        <v>17</v>
      </c>
      <c r="E1457" s="16" t="s">
        <v>29</v>
      </c>
      <c r="F1457" s="71" t="s">
        <v>101</v>
      </c>
      <c r="G1457" s="16" t="s">
        <v>102</v>
      </c>
      <c r="H1457" s="72">
        <v>2019</v>
      </c>
      <c r="I1457" s="16">
        <v>1</v>
      </c>
      <c r="J1457" s="16">
        <v>1171</v>
      </c>
      <c r="K1457" s="16" t="s">
        <v>580</v>
      </c>
      <c r="L1457" s="16" t="s">
        <v>580</v>
      </c>
      <c r="M1457" s="16" t="s">
        <v>577</v>
      </c>
      <c r="N1457" s="95">
        <f t="shared" si="93"/>
        <v>45327</v>
      </c>
      <c r="O1457" s="87" t="str">
        <f t="shared" si="94"/>
        <v>H9, C0-06, C0-08, C0-09, C1-06, C1-07, C3-14, C5-11</v>
      </c>
      <c r="P1457" s="111" t="str">
        <f t="shared" si="95"/>
        <v>16+18 Uhr</v>
      </c>
      <c r="Q1457" s="16">
        <v>60</v>
      </c>
      <c r="R1457" s="17"/>
      <c r="S1457" s="17"/>
      <c r="T1457" s="6"/>
      <c r="U1457" s="17"/>
      <c r="V1457" s="17"/>
    </row>
    <row r="1458" spans="1:22" ht="15" customHeight="1" x14ac:dyDescent="0.2">
      <c r="A1458" s="65" t="str">
        <f t="shared" si="92"/>
        <v>Produktionsmanagement (D)11712019WIMSprenger</v>
      </c>
      <c r="B1458" s="17" t="s">
        <v>1365</v>
      </c>
      <c r="C1458" s="228" t="s">
        <v>1834</v>
      </c>
      <c r="D1458" s="70" t="s">
        <v>17</v>
      </c>
      <c r="E1458" s="16" t="s">
        <v>29</v>
      </c>
      <c r="F1458" s="71" t="s">
        <v>82</v>
      </c>
      <c r="G1458" s="16" t="s">
        <v>102</v>
      </c>
      <c r="H1458" s="72">
        <v>2019</v>
      </c>
      <c r="I1458" s="16">
        <v>1</v>
      </c>
      <c r="J1458" s="16">
        <v>1171</v>
      </c>
      <c r="K1458" s="16" t="s">
        <v>580</v>
      </c>
      <c r="L1458" s="16" t="s">
        <v>580</v>
      </c>
      <c r="M1458" s="16" t="s">
        <v>836</v>
      </c>
      <c r="N1458" s="95">
        <f t="shared" si="93"/>
        <v>45327</v>
      </c>
      <c r="O1458" s="87" t="str">
        <f t="shared" si="94"/>
        <v>H9, C0-06, C0-08, C0-09, C1-06, C1-07, C3-14, C5-11</v>
      </c>
      <c r="P1458" s="111" t="str">
        <f t="shared" si="95"/>
        <v>16+18 Uhr</v>
      </c>
      <c r="Q1458" s="17">
        <v>60</v>
      </c>
      <c r="R1458" s="17"/>
      <c r="S1458" s="17"/>
      <c r="T1458" s="17"/>
      <c r="U1458" s="17"/>
      <c r="V1458" s="17"/>
    </row>
    <row r="1459" spans="1:22" s="1" customFormat="1" ht="15" customHeight="1" x14ac:dyDescent="0.2">
      <c r="A1459" s="65" t="str">
        <f t="shared" si="92"/>
        <v>Produktionsmanagement (D)11712019WIESprenger</v>
      </c>
      <c r="B1459" s="17" t="s">
        <v>1365</v>
      </c>
      <c r="C1459" s="228" t="s">
        <v>1834</v>
      </c>
      <c r="D1459" s="70" t="s">
        <v>17</v>
      </c>
      <c r="E1459" s="16" t="s">
        <v>29</v>
      </c>
      <c r="F1459" s="71" t="s">
        <v>55</v>
      </c>
      <c r="G1459" s="16" t="s">
        <v>259</v>
      </c>
      <c r="H1459" s="72">
        <v>2019</v>
      </c>
      <c r="I1459" s="16">
        <v>1</v>
      </c>
      <c r="J1459" s="228">
        <v>1171</v>
      </c>
      <c r="K1459" s="16" t="s">
        <v>580</v>
      </c>
      <c r="L1459" s="16" t="s">
        <v>580</v>
      </c>
      <c r="M1459" s="16" t="s">
        <v>836</v>
      </c>
      <c r="N1459" s="95">
        <f t="shared" si="93"/>
        <v>45327</v>
      </c>
      <c r="O1459" s="87" t="str">
        <f t="shared" si="94"/>
        <v>H9, C0-06, C0-08, C0-09, C1-06, C1-07, C3-14, C5-11</v>
      </c>
      <c r="P1459" s="111" t="str">
        <f t="shared" si="95"/>
        <v>16+18 Uhr</v>
      </c>
      <c r="Q1459" s="17">
        <v>60</v>
      </c>
      <c r="R1459" s="17"/>
      <c r="S1459" s="17"/>
      <c r="T1459" s="17"/>
      <c r="U1459" s="17"/>
      <c r="V1459" s="17"/>
    </row>
    <row r="1460" spans="1:22" s="1" customFormat="1" ht="15" customHeight="1" x14ac:dyDescent="0.2">
      <c r="A1460" s="65" t="str">
        <f t="shared" si="92"/>
        <v>Produktionsmanagement (D)11712019WIISprenger</v>
      </c>
      <c r="B1460" s="17" t="s">
        <v>1365</v>
      </c>
      <c r="C1460" s="228" t="s">
        <v>1834</v>
      </c>
      <c r="D1460" s="70" t="s">
        <v>17</v>
      </c>
      <c r="E1460" s="16" t="s">
        <v>29</v>
      </c>
      <c r="F1460" s="71" t="s">
        <v>48</v>
      </c>
      <c r="G1460" s="16" t="s">
        <v>49</v>
      </c>
      <c r="H1460" s="72">
        <v>2019</v>
      </c>
      <c r="I1460" s="16">
        <v>1</v>
      </c>
      <c r="J1460" s="228">
        <v>1171</v>
      </c>
      <c r="K1460" s="16" t="s">
        <v>580</v>
      </c>
      <c r="L1460" s="16" t="s">
        <v>580</v>
      </c>
      <c r="M1460" s="16" t="s">
        <v>836</v>
      </c>
      <c r="N1460" s="95">
        <f t="shared" si="93"/>
        <v>45327</v>
      </c>
      <c r="O1460" s="87" t="str">
        <f t="shared" si="94"/>
        <v>H9, C0-06, C0-08, C0-09, C1-06, C1-07, C3-14, C5-11</v>
      </c>
      <c r="P1460" s="111" t="str">
        <f t="shared" si="95"/>
        <v>16+18 Uhr</v>
      </c>
      <c r="Q1460" s="17">
        <v>60</v>
      </c>
      <c r="R1460" s="17"/>
      <c r="S1460" s="17"/>
      <c r="T1460" s="17"/>
      <c r="U1460" s="17"/>
      <c r="V1460" s="17"/>
    </row>
    <row r="1461" spans="1:22" s="1" customFormat="1" ht="15" customHeight="1" x14ac:dyDescent="0.2">
      <c r="A1461" s="65" t="str">
        <f t="shared" ref="A1461:A1524" si="96">K1461&amp;J1461&amp;H1461&amp;F1461&amp;M1461</f>
        <v>Produktionsmanagement (D)11712019WIBSprenger</v>
      </c>
      <c r="B1461" s="17" t="s">
        <v>1365</v>
      </c>
      <c r="C1461" s="228" t="s">
        <v>1834</v>
      </c>
      <c r="D1461" s="70" t="s">
        <v>17</v>
      </c>
      <c r="E1461" s="16" t="s">
        <v>29</v>
      </c>
      <c r="F1461" s="71" t="s">
        <v>101</v>
      </c>
      <c r="G1461" s="16" t="s">
        <v>102</v>
      </c>
      <c r="H1461" s="72">
        <v>2019</v>
      </c>
      <c r="I1461" s="16">
        <v>1</v>
      </c>
      <c r="J1461" s="228">
        <v>1171</v>
      </c>
      <c r="K1461" s="16" t="s">
        <v>580</v>
      </c>
      <c r="L1461" s="16" t="s">
        <v>580</v>
      </c>
      <c r="M1461" s="16" t="s">
        <v>836</v>
      </c>
      <c r="N1461" s="95">
        <f t="shared" si="93"/>
        <v>45327</v>
      </c>
      <c r="O1461" s="87" t="str">
        <f t="shared" si="94"/>
        <v>H9, C0-06, C0-08, C0-09, C1-06, C1-07, C3-14, C5-11</v>
      </c>
      <c r="P1461" s="111" t="str">
        <f t="shared" si="95"/>
        <v>16+18 Uhr</v>
      </c>
      <c r="Q1461" s="17">
        <v>60</v>
      </c>
      <c r="R1461" s="17"/>
      <c r="S1461" s="17"/>
      <c r="T1461" s="17"/>
      <c r="U1461" s="17"/>
      <c r="V1461" s="17"/>
    </row>
    <row r="1462" spans="1:22" ht="15" customHeight="1" x14ac:dyDescent="0.2">
      <c r="A1462" s="65" t="str">
        <f t="shared" si="96"/>
        <v>Produktionsmanagement (D)11212019IBMTenberge</v>
      </c>
      <c r="B1462" s="17" t="s">
        <v>1365</v>
      </c>
      <c r="C1462" s="228" t="s">
        <v>1834</v>
      </c>
      <c r="D1462" s="70" t="s">
        <v>17</v>
      </c>
      <c r="E1462" s="16" t="s">
        <v>29</v>
      </c>
      <c r="F1462" s="71" t="s">
        <v>1047</v>
      </c>
      <c r="G1462" s="18" t="s">
        <v>1048</v>
      </c>
      <c r="H1462" s="72">
        <v>2019</v>
      </c>
      <c r="I1462" s="16">
        <v>1</v>
      </c>
      <c r="J1462" s="16">
        <v>1121</v>
      </c>
      <c r="K1462" s="16" t="s">
        <v>580</v>
      </c>
      <c r="L1462" s="16" t="s">
        <v>578</v>
      </c>
      <c r="M1462" s="16" t="s">
        <v>851</v>
      </c>
      <c r="N1462" s="95">
        <f t="shared" si="93"/>
        <v>45327</v>
      </c>
      <c r="O1462" s="87" t="str">
        <f t="shared" si="94"/>
        <v>H9, C0-06, C0-08, C0-09, C1-06, C1-07, C3-14, C5-11</v>
      </c>
      <c r="P1462" s="111" t="str">
        <f t="shared" si="95"/>
        <v>16+18 Uhr</v>
      </c>
      <c r="Q1462" s="17">
        <v>60</v>
      </c>
      <c r="R1462" s="17"/>
      <c r="S1462" s="17"/>
      <c r="T1462" s="17"/>
      <c r="U1462" s="17"/>
      <c r="V1462" s="17"/>
    </row>
    <row r="1463" spans="1:22" ht="15" customHeight="1" x14ac:dyDescent="0.2">
      <c r="A1463" s="65" t="str">
        <f t="shared" si="96"/>
        <v>Produktionsmanagement (D)11212019A67Merchiers</v>
      </c>
      <c r="B1463" s="17" t="s">
        <v>1365</v>
      </c>
      <c r="C1463" s="228" t="s">
        <v>1834</v>
      </c>
      <c r="D1463" s="70" t="s">
        <v>17</v>
      </c>
      <c r="E1463" s="16" t="s">
        <v>29</v>
      </c>
      <c r="F1463" s="71" t="s">
        <v>90</v>
      </c>
      <c r="G1463" s="16" t="s">
        <v>91</v>
      </c>
      <c r="H1463" s="72">
        <v>2019</v>
      </c>
      <c r="I1463" s="16">
        <v>1</v>
      </c>
      <c r="J1463" s="16">
        <v>1121</v>
      </c>
      <c r="K1463" s="16" t="s">
        <v>580</v>
      </c>
      <c r="L1463" s="16" t="s">
        <v>580</v>
      </c>
      <c r="M1463" s="16" t="s">
        <v>577</v>
      </c>
      <c r="N1463" s="95">
        <f t="shared" si="93"/>
        <v>45327</v>
      </c>
      <c r="O1463" s="35" t="str">
        <f t="shared" si="94"/>
        <v>H9, C0-06, C0-08, C0-09, C1-06, C1-07, C3-14, C5-11</v>
      </c>
      <c r="P1463" s="111" t="str">
        <f t="shared" si="95"/>
        <v>16+18 Uhr</v>
      </c>
      <c r="Q1463" s="17">
        <v>60</v>
      </c>
      <c r="R1463" s="17"/>
      <c r="S1463" s="17"/>
      <c r="T1463" s="6"/>
      <c r="U1463" s="181"/>
      <c r="V1463" s="181"/>
    </row>
    <row r="1464" spans="1:22" ht="15" customHeight="1" x14ac:dyDescent="0.2">
      <c r="A1464" s="65" t="str">
        <f t="shared" si="96"/>
        <v>Produktionsmanagement (D)11712019WIITenberge</v>
      </c>
      <c r="B1464" s="17" t="s">
        <v>1365</v>
      </c>
      <c r="C1464" s="228" t="s">
        <v>1834</v>
      </c>
      <c r="D1464" s="70" t="s">
        <v>17</v>
      </c>
      <c r="E1464" s="16" t="s">
        <v>29</v>
      </c>
      <c r="F1464" s="71" t="s">
        <v>48</v>
      </c>
      <c r="G1464" s="18" t="s">
        <v>49</v>
      </c>
      <c r="H1464" s="72">
        <v>2019</v>
      </c>
      <c r="I1464" s="16">
        <v>1</v>
      </c>
      <c r="J1464" s="16">
        <v>1171</v>
      </c>
      <c r="K1464" s="16" t="s">
        <v>580</v>
      </c>
      <c r="L1464" s="16" t="s">
        <v>580</v>
      </c>
      <c r="M1464" s="16" t="s">
        <v>851</v>
      </c>
      <c r="N1464" s="95">
        <f t="shared" si="93"/>
        <v>45327</v>
      </c>
      <c r="O1464" s="87" t="str">
        <f t="shared" si="94"/>
        <v>H9, C0-06, C0-08, C0-09, C1-06, C1-07, C3-14, C5-11</v>
      </c>
      <c r="P1464" s="111" t="str">
        <f t="shared" si="95"/>
        <v>16+18 Uhr</v>
      </c>
      <c r="Q1464" s="17">
        <v>60</v>
      </c>
      <c r="R1464" s="17"/>
      <c r="S1464" s="17"/>
      <c r="T1464" s="17"/>
      <c r="U1464" s="17"/>
      <c r="V1464" s="17"/>
    </row>
    <row r="1465" spans="1:22" ht="15" customHeight="1" x14ac:dyDescent="0.2">
      <c r="A1465" s="65" t="str">
        <f t="shared" si="96"/>
        <v>Produktionsmanagement (D)11712019WIETenberge</v>
      </c>
      <c r="B1465" s="17" t="s">
        <v>1365</v>
      </c>
      <c r="C1465" s="228" t="s">
        <v>1834</v>
      </c>
      <c r="D1465" s="70" t="s">
        <v>17</v>
      </c>
      <c r="E1465" s="16" t="s">
        <v>29</v>
      </c>
      <c r="F1465" s="71" t="s">
        <v>55</v>
      </c>
      <c r="G1465" s="16" t="s">
        <v>259</v>
      </c>
      <c r="H1465" s="72">
        <v>2019</v>
      </c>
      <c r="I1465" s="16">
        <v>1</v>
      </c>
      <c r="J1465" s="16">
        <v>1171</v>
      </c>
      <c r="K1465" s="16" t="s">
        <v>580</v>
      </c>
      <c r="L1465" s="16" t="s">
        <v>580</v>
      </c>
      <c r="M1465" s="16" t="s">
        <v>851</v>
      </c>
      <c r="N1465" s="22">
        <f t="shared" si="93"/>
        <v>45327</v>
      </c>
      <c r="O1465" s="35" t="str">
        <f t="shared" si="94"/>
        <v>H9, C0-06, C0-08, C0-09, C1-06, C1-07, C3-14, C5-11</v>
      </c>
      <c r="P1465" s="56" t="str">
        <f t="shared" si="95"/>
        <v>16+18 Uhr</v>
      </c>
      <c r="Q1465" s="17">
        <v>60</v>
      </c>
      <c r="R1465" s="17"/>
      <c r="S1465" s="17"/>
      <c r="T1465" s="17"/>
      <c r="U1465" s="17"/>
      <c r="V1465" s="17"/>
    </row>
    <row r="1466" spans="1:22" s="1" customFormat="1" ht="15" customHeight="1" x14ac:dyDescent="0.2">
      <c r="A1466" s="65" t="str">
        <f t="shared" si="96"/>
        <v>Produktionsmanagement (D)11712019WIMTenberge</v>
      </c>
      <c r="B1466" s="17" t="s">
        <v>1365</v>
      </c>
      <c r="C1466" s="228" t="s">
        <v>1834</v>
      </c>
      <c r="D1466" s="70" t="s">
        <v>17</v>
      </c>
      <c r="E1466" s="16" t="s">
        <v>29</v>
      </c>
      <c r="F1466" s="71" t="s">
        <v>82</v>
      </c>
      <c r="G1466" s="18" t="s">
        <v>83</v>
      </c>
      <c r="H1466" s="72">
        <v>2019</v>
      </c>
      <c r="I1466" s="16">
        <v>1</v>
      </c>
      <c r="J1466" s="16">
        <v>1171</v>
      </c>
      <c r="K1466" s="16" t="s">
        <v>580</v>
      </c>
      <c r="L1466" s="16" t="s">
        <v>580</v>
      </c>
      <c r="M1466" s="16" t="s">
        <v>851</v>
      </c>
      <c r="N1466" s="95">
        <f t="shared" si="93"/>
        <v>45327</v>
      </c>
      <c r="O1466" s="87" t="str">
        <f t="shared" si="94"/>
        <v>H9, C0-06, C0-08, C0-09, C1-06, C1-07, C3-14, C5-11</v>
      </c>
      <c r="P1466" s="111" t="str">
        <f t="shared" si="95"/>
        <v>16+18 Uhr</v>
      </c>
      <c r="Q1466" s="17">
        <v>60</v>
      </c>
      <c r="R1466" s="17"/>
      <c r="S1466" s="17"/>
      <c r="T1466" s="181"/>
      <c r="U1466" s="17"/>
      <c r="V1466" s="17"/>
    </row>
    <row r="1467" spans="1:22" s="1" customFormat="1" ht="15" customHeight="1" x14ac:dyDescent="0.2">
      <c r="A1467" s="267" t="str">
        <f t="shared" si="96"/>
        <v>Produktionsmanagement (D)11212019IBMSprenger</v>
      </c>
      <c r="B1467" s="179" t="s">
        <v>1365</v>
      </c>
      <c r="C1467" s="228" t="s">
        <v>1834</v>
      </c>
      <c r="D1467" s="253" t="s">
        <v>17</v>
      </c>
      <c r="E1467" s="228" t="s">
        <v>29</v>
      </c>
      <c r="F1467" s="260" t="s">
        <v>1047</v>
      </c>
      <c r="G1467" s="227" t="s">
        <v>1048</v>
      </c>
      <c r="H1467" s="255">
        <v>2019</v>
      </c>
      <c r="I1467" s="228">
        <v>1</v>
      </c>
      <c r="J1467" s="228">
        <v>1121</v>
      </c>
      <c r="K1467" s="228" t="s">
        <v>580</v>
      </c>
      <c r="L1467" s="228" t="s">
        <v>580</v>
      </c>
      <c r="M1467" s="228" t="s">
        <v>836</v>
      </c>
      <c r="N1467" s="287">
        <f t="shared" si="93"/>
        <v>45327</v>
      </c>
      <c r="O1467" s="87" t="str">
        <f t="shared" si="94"/>
        <v>H9, C0-06, C0-08, C0-09, C1-06, C1-07, C3-14, C5-11</v>
      </c>
      <c r="P1467" s="289" t="str">
        <f t="shared" si="95"/>
        <v>16+18 Uhr</v>
      </c>
      <c r="Q1467" s="17">
        <v>60</v>
      </c>
      <c r="R1467" s="179"/>
      <c r="S1467" s="179"/>
      <c r="T1467" s="179"/>
      <c r="U1467" s="17"/>
      <c r="V1467" s="17"/>
    </row>
    <row r="1468" spans="1:22" s="1" customFormat="1" ht="15" customHeight="1" x14ac:dyDescent="0.2">
      <c r="A1468" s="65" t="str">
        <f t="shared" si="96"/>
        <v>Produktionsmanagement (D)11712019WIIMerchiers</v>
      </c>
      <c r="B1468" s="17" t="s">
        <v>1365</v>
      </c>
      <c r="C1468" s="228" t="s">
        <v>1834</v>
      </c>
      <c r="D1468" s="70" t="s">
        <v>17</v>
      </c>
      <c r="E1468" s="16" t="s">
        <v>29</v>
      </c>
      <c r="F1468" s="71" t="s">
        <v>48</v>
      </c>
      <c r="G1468" s="18" t="s">
        <v>49</v>
      </c>
      <c r="H1468" s="72">
        <v>2019</v>
      </c>
      <c r="I1468" s="16">
        <v>1</v>
      </c>
      <c r="J1468" s="16">
        <v>1171</v>
      </c>
      <c r="K1468" s="16" t="s">
        <v>580</v>
      </c>
      <c r="L1468" s="16" t="s">
        <v>580</v>
      </c>
      <c r="M1468" s="16" t="s">
        <v>577</v>
      </c>
      <c r="N1468" s="95">
        <f t="shared" si="93"/>
        <v>45327</v>
      </c>
      <c r="O1468" s="87" t="str">
        <f t="shared" si="94"/>
        <v>H9, C0-06, C0-08, C0-09, C1-06, C1-07, C3-14, C5-11</v>
      </c>
      <c r="P1468" s="111" t="str">
        <f t="shared" si="95"/>
        <v>16+18 Uhr</v>
      </c>
      <c r="Q1468" s="16">
        <v>60</v>
      </c>
      <c r="R1468" s="17"/>
      <c r="S1468" s="17"/>
      <c r="T1468" s="17"/>
      <c r="U1468" s="6"/>
      <c r="V1468" s="6"/>
    </row>
    <row r="1469" spans="1:22" s="1" customFormat="1" ht="15" customHeight="1" x14ac:dyDescent="0.2">
      <c r="A1469" s="65" t="str">
        <f t="shared" si="96"/>
        <v>Produktionsmanagement (D)11712019WIEMerchiers</v>
      </c>
      <c r="B1469" s="17" t="s">
        <v>1365</v>
      </c>
      <c r="C1469" s="228" t="s">
        <v>1834</v>
      </c>
      <c r="D1469" s="70" t="s">
        <v>17</v>
      </c>
      <c r="E1469" s="16" t="s">
        <v>29</v>
      </c>
      <c r="F1469" s="71" t="s">
        <v>55</v>
      </c>
      <c r="G1469" s="16" t="s">
        <v>259</v>
      </c>
      <c r="H1469" s="72">
        <v>2019</v>
      </c>
      <c r="I1469" s="16">
        <v>1</v>
      </c>
      <c r="J1469" s="16">
        <v>1171</v>
      </c>
      <c r="K1469" s="16" t="s">
        <v>580</v>
      </c>
      <c r="L1469" s="16" t="s">
        <v>580</v>
      </c>
      <c r="M1469" s="16" t="s">
        <v>577</v>
      </c>
      <c r="N1469" s="22">
        <f t="shared" si="93"/>
        <v>45327</v>
      </c>
      <c r="O1469" s="35" t="str">
        <f t="shared" si="94"/>
        <v>H9, C0-06, C0-08, C0-09, C1-06, C1-07, C3-14, C5-11</v>
      </c>
      <c r="P1469" s="56" t="str">
        <f t="shared" si="95"/>
        <v>16+18 Uhr</v>
      </c>
      <c r="Q1469" s="16">
        <v>60</v>
      </c>
      <c r="R1469" s="17"/>
      <c r="S1469" s="17"/>
      <c r="T1469" s="17"/>
      <c r="U1469" s="6"/>
      <c r="V1469" s="6"/>
    </row>
    <row r="1470" spans="1:22" s="1" customFormat="1" ht="15" customHeight="1" x14ac:dyDescent="0.2">
      <c r="A1470" s="65" t="str">
        <f t="shared" si="96"/>
        <v>Produktionsmanagement (D)11712019WIMMerchiers</v>
      </c>
      <c r="B1470" s="17" t="s">
        <v>1365</v>
      </c>
      <c r="C1470" s="228" t="s">
        <v>1834</v>
      </c>
      <c r="D1470" s="70" t="s">
        <v>17</v>
      </c>
      <c r="E1470" s="16" t="s">
        <v>29</v>
      </c>
      <c r="F1470" s="71" t="s">
        <v>82</v>
      </c>
      <c r="G1470" s="18" t="s">
        <v>83</v>
      </c>
      <c r="H1470" s="72">
        <v>2019</v>
      </c>
      <c r="I1470" s="16">
        <v>1</v>
      </c>
      <c r="J1470" s="16">
        <v>1171</v>
      </c>
      <c r="K1470" s="16" t="s">
        <v>580</v>
      </c>
      <c r="L1470" s="16" t="s">
        <v>580</v>
      </c>
      <c r="M1470" s="16" t="s">
        <v>577</v>
      </c>
      <c r="N1470" s="95">
        <f t="shared" si="93"/>
        <v>45327</v>
      </c>
      <c r="O1470" s="87" t="str">
        <f t="shared" si="94"/>
        <v>H9, C0-06, C0-08, C0-09, C1-06, C1-07, C3-14, C5-11</v>
      </c>
      <c r="P1470" s="111" t="str">
        <f t="shared" si="95"/>
        <v>16+18 Uhr</v>
      </c>
      <c r="Q1470" s="16">
        <v>60</v>
      </c>
      <c r="R1470" s="17"/>
      <c r="S1470" s="17"/>
      <c r="T1470" s="17"/>
      <c r="U1470" s="6"/>
      <c r="V1470" s="6"/>
    </row>
    <row r="1471" spans="1:22" s="1" customFormat="1" ht="15" customHeight="1" x14ac:dyDescent="0.2">
      <c r="A1471" s="267" t="str">
        <f t="shared" si="96"/>
        <v>Produktionsmanagement (D)11212022IBMSprenger</v>
      </c>
      <c r="B1471" s="179" t="s">
        <v>1365</v>
      </c>
      <c r="C1471" s="228" t="s">
        <v>1834</v>
      </c>
      <c r="D1471" s="253" t="s">
        <v>17</v>
      </c>
      <c r="E1471" s="228" t="s">
        <v>29</v>
      </c>
      <c r="F1471" s="260" t="s">
        <v>1047</v>
      </c>
      <c r="G1471" s="227" t="s">
        <v>1048</v>
      </c>
      <c r="H1471" s="255">
        <v>2022</v>
      </c>
      <c r="I1471" s="228">
        <v>1</v>
      </c>
      <c r="J1471" s="228">
        <v>1121</v>
      </c>
      <c r="K1471" s="228" t="s">
        <v>580</v>
      </c>
      <c r="L1471" s="228" t="s">
        <v>580</v>
      </c>
      <c r="M1471" s="228" t="s">
        <v>836</v>
      </c>
      <c r="N1471" s="287">
        <f t="shared" si="93"/>
        <v>45327</v>
      </c>
      <c r="O1471" s="207" t="str">
        <f t="shared" ref="O1471:O1477" si="97">VLOOKUP($B1471,$A$2:$T$2258,15,FALSE)</f>
        <v>H9, C0-06, C0-08, C0-09, C1-06, C1-07, C3-14, C5-11</v>
      </c>
      <c r="P1471" s="289" t="str">
        <f t="shared" si="95"/>
        <v>16+18 Uhr</v>
      </c>
      <c r="Q1471" s="228">
        <v>60</v>
      </c>
      <c r="R1471" s="179"/>
      <c r="S1471" s="179"/>
      <c r="T1471" s="179"/>
      <c r="U1471" s="249"/>
      <c r="V1471" s="249"/>
    </row>
    <row r="1472" spans="1:22" ht="15" customHeight="1" x14ac:dyDescent="0.2">
      <c r="A1472" s="267" t="str">
        <f t="shared" si="96"/>
        <v>Produktionsmanagement (D)11212022IBMTenberge</v>
      </c>
      <c r="B1472" s="179" t="s">
        <v>1365</v>
      </c>
      <c r="C1472" s="228" t="s">
        <v>1834</v>
      </c>
      <c r="D1472" s="253" t="s">
        <v>17</v>
      </c>
      <c r="E1472" s="228" t="s">
        <v>29</v>
      </c>
      <c r="F1472" s="260" t="s">
        <v>1047</v>
      </c>
      <c r="G1472" s="227" t="s">
        <v>1048</v>
      </c>
      <c r="H1472" s="255">
        <v>2022</v>
      </c>
      <c r="I1472" s="228">
        <v>1</v>
      </c>
      <c r="J1472" s="228">
        <v>1121</v>
      </c>
      <c r="K1472" s="228" t="s">
        <v>580</v>
      </c>
      <c r="L1472" s="228" t="s">
        <v>578</v>
      </c>
      <c r="M1472" s="228" t="s">
        <v>851</v>
      </c>
      <c r="N1472" s="287">
        <f t="shared" si="93"/>
        <v>45327</v>
      </c>
      <c r="O1472" s="207" t="str">
        <f t="shared" si="97"/>
        <v>H9, C0-06, C0-08, C0-09, C1-06, C1-07, C3-14, C5-11</v>
      </c>
      <c r="P1472" s="289" t="str">
        <f t="shared" si="95"/>
        <v>16+18 Uhr</v>
      </c>
      <c r="Q1472" s="179">
        <v>60</v>
      </c>
      <c r="R1472" s="179"/>
      <c r="S1472" s="179"/>
      <c r="T1472" s="179"/>
      <c r="U1472" s="249"/>
      <c r="V1472" s="249"/>
    </row>
    <row r="1473" spans="1:22" ht="15" customHeight="1" x14ac:dyDescent="0.2">
      <c r="A1473" s="267" t="str">
        <f t="shared" si="96"/>
        <v>Produktionsmanagement (D)11212022IBMSprenger</v>
      </c>
      <c r="B1473" s="179" t="s">
        <v>1365</v>
      </c>
      <c r="C1473" s="228" t="s">
        <v>1834</v>
      </c>
      <c r="D1473" s="253" t="s">
        <v>17</v>
      </c>
      <c r="E1473" s="228" t="s">
        <v>29</v>
      </c>
      <c r="F1473" s="260" t="s">
        <v>1047</v>
      </c>
      <c r="G1473" s="227" t="s">
        <v>1048</v>
      </c>
      <c r="H1473" s="255">
        <v>2022</v>
      </c>
      <c r="I1473" s="228">
        <v>1</v>
      </c>
      <c r="J1473" s="228">
        <v>1121</v>
      </c>
      <c r="K1473" s="228" t="s">
        <v>580</v>
      </c>
      <c r="L1473" s="228" t="s">
        <v>580</v>
      </c>
      <c r="M1473" s="228" t="s">
        <v>836</v>
      </c>
      <c r="N1473" s="287">
        <f t="shared" si="93"/>
        <v>45327</v>
      </c>
      <c r="O1473" s="207" t="str">
        <f t="shared" si="97"/>
        <v>H9, C0-06, C0-08, C0-09, C1-06, C1-07, C3-14, C5-11</v>
      </c>
      <c r="P1473" s="289" t="str">
        <f t="shared" si="95"/>
        <v>16+18 Uhr</v>
      </c>
      <c r="Q1473" s="179">
        <v>60</v>
      </c>
      <c r="R1473" s="179"/>
      <c r="S1473" s="179"/>
      <c r="T1473" s="17"/>
      <c r="U1473" s="249"/>
      <c r="V1473" s="249"/>
    </row>
    <row r="1474" spans="1:22" s="1" customFormat="1" ht="15" customHeight="1" x14ac:dyDescent="0.2">
      <c r="A1474" s="267" t="str">
        <f t="shared" si="96"/>
        <v>Produktionsmanagement (D)11212019IBMMerchiers</v>
      </c>
      <c r="B1474" s="179" t="s">
        <v>1365</v>
      </c>
      <c r="C1474" s="228" t="s">
        <v>1834</v>
      </c>
      <c r="D1474" s="253" t="s">
        <v>17</v>
      </c>
      <c r="E1474" s="228" t="s">
        <v>29</v>
      </c>
      <c r="F1474" s="260" t="s">
        <v>1047</v>
      </c>
      <c r="G1474" s="227" t="s">
        <v>1048</v>
      </c>
      <c r="H1474" s="255">
        <v>2019</v>
      </c>
      <c r="I1474" s="228">
        <v>1</v>
      </c>
      <c r="J1474" s="228">
        <v>1121</v>
      </c>
      <c r="K1474" s="228" t="s">
        <v>580</v>
      </c>
      <c r="L1474" s="228" t="s">
        <v>580</v>
      </c>
      <c r="M1474" s="228" t="s">
        <v>577</v>
      </c>
      <c r="N1474" s="287">
        <f t="shared" si="93"/>
        <v>45327</v>
      </c>
      <c r="O1474" s="207" t="str">
        <f t="shared" si="97"/>
        <v>H9, C0-06, C0-08, C0-09, C1-06, C1-07, C3-14, C5-11</v>
      </c>
      <c r="P1474" s="289" t="str">
        <f t="shared" si="95"/>
        <v>16+18 Uhr</v>
      </c>
      <c r="Q1474" s="179">
        <v>60</v>
      </c>
      <c r="R1474" s="179"/>
      <c r="S1474" s="179"/>
      <c r="T1474" s="17"/>
      <c r="U1474" s="249"/>
      <c r="V1474" s="249"/>
    </row>
    <row r="1475" spans="1:22" s="1" customFormat="1" ht="15" customHeight="1" x14ac:dyDescent="0.2">
      <c r="A1475" s="267" t="str">
        <f t="shared" si="96"/>
        <v>Produktionsmanagement (D)11212022IBMMerchiers</v>
      </c>
      <c r="B1475" s="179" t="s">
        <v>1365</v>
      </c>
      <c r="C1475" s="228" t="s">
        <v>1834</v>
      </c>
      <c r="D1475" s="253" t="s">
        <v>17</v>
      </c>
      <c r="E1475" s="228" t="s">
        <v>29</v>
      </c>
      <c r="F1475" s="260" t="s">
        <v>1047</v>
      </c>
      <c r="G1475" s="227" t="s">
        <v>1048</v>
      </c>
      <c r="H1475" s="255">
        <v>2022</v>
      </c>
      <c r="I1475" s="228">
        <v>1</v>
      </c>
      <c r="J1475" s="228">
        <v>1121</v>
      </c>
      <c r="K1475" s="228" t="s">
        <v>580</v>
      </c>
      <c r="L1475" s="228" t="s">
        <v>580</v>
      </c>
      <c r="M1475" s="228" t="s">
        <v>577</v>
      </c>
      <c r="N1475" s="287">
        <f t="shared" si="93"/>
        <v>45327</v>
      </c>
      <c r="O1475" s="207" t="str">
        <f t="shared" si="97"/>
        <v>H9, C0-06, C0-08, C0-09, C1-06, C1-07, C3-14, C5-11</v>
      </c>
      <c r="P1475" s="289" t="str">
        <f t="shared" si="95"/>
        <v>16+18 Uhr</v>
      </c>
      <c r="Q1475" s="179">
        <v>60</v>
      </c>
      <c r="R1475" s="179"/>
      <c r="S1475" s="179"/>
      <c r="T1475" s="17"/>
      <c r="U1475" s="249"/>
      <c r="V1475" s="249"/>
    </row>
    <row r="1476" spans="1:22" ht="15" customHeight="1" x14ac:dyDescent="0.2">
      <c r="A1476" s="267" t="str">
        <f t="shared" si="96"/>
        <v>Produktionsmanagement (D)11212022A67Sprenger</v>
      </c>
      <c r="B1476" s="179" t="s">
        <v>1365</v>
      </c>
      <c r="C1476" s="228" t="s">
        <v>1834</v>
      </c>
      <c r="D1476" s="253" t="s">
        <v>17</v>
      </c>
      <c r="E1476" s="228" t="s">
        <v>29</v>
      </c>
      <c r="F1476" s="260" t="s">
        <v>90</v>
      </c>
      <c r="G1476" s="227" t="s">
        <v>91</v>
      </c>
      <c r="H1476" s="255">
        <v>2022</v>
      </c>
      <c r="I1476" s="228">
        <v>1</v>
      </c>
      <c r="J1476" s="228">
        <v>1121</v>
      </c>
      <c r="K1476" s="228" t="s">
        <v>580</v>
      </c>
      <c r="L1476" s="228" t="s">
        <v>580</v>
      </c>
      <c r="M1476" s="228" t="s">
        <v>836</v>
      </c>
      <c r="N1476" s="287">
        <f t="shared" si="93"/>
        <v>45327</v>
      </c>
      <c r="O1476" s="207" t="str">
        <f t="shared" si="97"/>
        <v>H9, C0-06, C0-08, C0-09, C1-06, C1-07, C3-14, C5-11</v>
      </c>
      <c r="P1476" s="289" t="str">
        <f t="shared" si="95"/>
        <v>16+18 Uhr</v>
      </c>
      <c r="Q1476" s="179">
        <v>60</v>
      </c>
      <c r="R1476" s="179"/>
      <c r="S1476" s="179"/>
      <c r="T1476" s="17"/>
      <c r="U1476" s="179"/>
      <c r="V1476" s="179"/>
    </row>
    <row r="1477" spans="1:22" ht="15" customHeight="1" x14ac:dyDescent="0.2">
      <c r="A1477" s="267" t="str">
        <f t="shared" si="96"/>
        <v>Produktionsmanagement (D)11212022A67Merchiers</v>
      </c>
      <c r="B1477" s="179" t="s">
        <v>1365</v>
      </c>
      <c r="C1477" s="228" t="s">
        <v>1834</v>
      </c>
      <c r="D1477" s="253" t="s">
        <v>17</v>
      </c>
      <c r="E1477" s="228" t="s">
        <v>29</v>
      </c>
      <c r="F1477" s="260" t="s">
        <v>90</v>
      </c>
      <c r="G1477" s="227" t="s">
        <v>91</v>
      </c>
      <c r="H1477" s="255">
        <v>2022</v>
      </c>
      <c r="I1477" s="228">
        <v>1</v>
      </c>
      <c r="J1477" s="228">
        <v>1121</v>
      </c>
      <c r="K1477" s="228" t="s">
        <v>580</v>
      </c>
      <c r="L1477" s="228" t="s">
        <v>580</v>
      </c>
      <c r="M1477" s="228" t="s">
        <v>577</v>
      </c>
      <c r="N1477" s="287">
        <f t="shared" si="93"/>
        <v>45327</v>
      </c>
      <c r="O1477" s="207" t="str">
        <f t="shared" si="97"/>
        <v>H9, C0-06, C0-08, C0-09, C1-06, C1-07, C3-14, C5-11</v>
      </c>
      <c r="P1477" s="289" t="str">
        <f t="shared" si="95"/>
        <v>16+18 Uhr</v>
      </c>
      <c r="Q1477" s="179">
        <v>60</v>
      </c>
      <c r="R1477" s="179"/>
      <c r="S1477" s="179"/>
      <c r="T1477" s="17"/>
      <c r="U1477" s="179"/>
      <c r="V1477" s="179"/>
    </row>
    <row r="1478" spans="1:22" ht="15" customHeight="1" x14ac:dyDescent="0.2">
      <c r="A1478" s="25" t="str">
        <f t="shared" si="96"/>
        <v>Produktionsmanagement (D)11212019A67Sprenger</v>
      </c>
      <c r="B1478" s="6"/>
      <c r="C1478" s="26" t="s">
        <v>1834</v>
      </c>
      <c r="D1478" s="79" t="s">
        <v>17</v>
      </c>
      <c r="E1478" s="52" t="s">
        <v>29</v>
      </c>
      <c r="F1478" s="80" t="s">
        <v>90</v>
      </c>
      <c r="G1478" s="52" t="s">
        <v>91</v>
      </c>
      <c r="H1478" s="81">
        <v>2019</v>
      </c>
      <c r="I1478" s="52">
        <v>1</v>
      </c>
      <c r="J1478" s="52">
        <v>1121</v>
      </c>
      <c r="K1478" s="52" t="s">
        <v>580</v>
      </c>
      <c r="L1478" s="52" t="s">
        <v>578</v>
      </c>
      <c r="M1478" s="52" t="s">
        <v>836</v>
      </c>
      <c r="N1478" s="98">
        <v>45327</v>
      </c>
      <c r="O1478" s="6" t="s">
        <v>2167</v>
      </c>
      <c r="P1478" s="103" t="s">
        <v>2168</v>
      </c>
      <c r="Q1478" s="52">
        <v>60</v>
      </c>
      <c r="R1478" s="6"/>
      <c r="S1478" s="6"/>
      <c r="T1478" s="181"/>
      <c r="U1478" s="179"/>
      <c r="V1478" s="179"/>
    </row>
    <row r="1479" spans="1:22" ht="15" customHeight="1" x14ac:dyDescent="0.2">
      <c r="A1479" s="267" t="str">
        <f t="shared" si="96"/>
        <v>Produktionsmanagement (D)11212022A67Tenberge</v>
      </c>
      <c r="B1479" s="179" t="s">
        <v>1365</v>
      </c>
      <c r="C1479" s="228" t="s">
        <v>1834</v>
      </c>
      <c r="D1479" s="253" t="s">
        <v>17</v>
      </c>
      <c r="E1479" s="228" t="s">
        <v>29</v>
      </c>
      <c r="F1479" s="260" t="s">
        <v>90</v>
      </c>
      <c r="G1479" s="227" t="s">
        <v>91</v>
      </c>
      <c r="H1479" s="255">
        <v>2022</v>
      </c>
      <c r="I1479" s="228">
        <v>1</v>
      </c>
      <c r="J1479" s="228">
        <v>1121</v>
      </c>
      <c r="K1479" s="228" t="s">
        <v>580</v>
      </c>
      <c r="L1479" s="228" t="s">
        <v>578</v>
      </c>
      <c r="M1479" s="228" t="s">
        <v>851</v>
      </c>
      <c r="N1479" s="287">
        <f t="shared" ref="N1479:N1489" si="98">VLOOKUP($B1479,$A$2:$T$1829,14,FALSE)</f>
        <v>45327</v>
      </c>
      <c r="O1479" s="87" t="str">
        <f>VLOOKUP($B1479,$A$2:$T$1829,15,FALSE)</f>
        <v>H9, C0-06, C0-08, C0-09, C1-06, C1-07, C3-14, C5-11</v>
      </c>
      <c r="P1479" s="289" t="str">
        <f t="shared" ref="P1479:P1489" si="99">VLOOKUP($B1479,$A$2:$T$1829,16,FALSE)</f>
        <v>16+18 Uhr</v>
      </c>
      <c r="Q1479" s="17">
        <v>60</v>
      </c>
      <c r="R1479" s="179"/>
      <c r="S1479" s="179"/>
      <c r="T1479" s="17"/>
      <c r="U1479" s="179"/>
      <c r="V1479" s="179"/>
    </row>
    <row r="1480" spans="1:22" ht="15" customHeight="1" x14ac:dyDescent="0.2">
      <c r="A1480" s="65" t="str">
        <f t="shared" si="96"/>
        <v>Produktionsmanagement (D)11212022A67Tenberge</v>
      </c>
      <c r="B1480" s="17" t="s">
        <v>1365</v>
      </c>
      <c r="C1480" s="228" t="s">
        <v>1834</v>
      </c>
      <c r="D1480" s="70" t="s">
        <v>17</v>
      </c>
      <c r="E1480" s="16" t="s">
        <v>29</v>
      </c>
      <c r="F1480" s="71" t="s">
        <v>90</v>
      </c>
      <c r="G1480" s="16" t="s">
        <v>91</v>
      </c>
      <c r="H1480" s="72">
        <v>2022</v>
      </c>
      <c r="I1480" s="16">
        <v>1</v>
      </c>
      <c r="J1480" s="16">
        <v>1121</v>
      </c>
      <c r="K1480" s="16" t="s">
        <v>580</v>
      </c>
      <c r="L1480" s="16" t="s">
        <v>579</v>
      </c>
      <c r="M1480" s="16" t="s">
        <v>851</v>
      </c>
      <c r="N1480" s="95">
        <f t="shared" si="98"/>
        <v>45327</v>
      </c>
      <c r="O1480" s="87" t="str">
        <f>VLOOKUP($B1480,$A$2:$T$2258,15,FALSE)</f>
        <v>H9, C0-06, C0-08, C0-09, C1-06, C1-07, C3-14, C5-11</v>
      </c>
      <c r="P1480" s="111" t="str">
        <f t="shared" si="99"/>
        <v>16+18 Uhr</v>
      </c>
      <c r="Q1480" s="17">
        <v>60</v>
      </c>
      <c r="R1480" s="17"/>
      <c r="S1480" s="17"/>
      <c r="T1480" s="17"/>
      <c r="U1480" s="179"/>
      <c r="V1480" s="179"/>
    </row>
    <row r="1481" spans="1:22" ht="15" customHeight="1" x14ac:dyDescent="0.2">
      <c r="A1481" s="65" t="str">
        <f t="shared" si="96"/>
        <v>Produktionsmanagement (D)11212019A67Tenberge</v>
      </c>
      <c r="B1481" s="17" t="s">
        <v>1365</v>
      </c>
      <c r="C1481" s="228" t="s">
        <v>1834</v>
      </c>
      <c r="D1481" s="70" t="s">
        <v>17</v>
      </c>
      <c r="E1481" s="16" t="s">
        <v>29</v>
      </c>
      <c r="F1481" s="71" t="s">
        <v>90</v>
      </c>
      <c r="G1481" s="16" t="s">
        <v>91</v>
      </c>
      <c r="H1481" s="72">
        <v>2019</v>
      </c>
      <c r="I1481" s="16">
        <v>1</v>
      </c>
      <c r="J1481" s="16">
        <v>1121</v>
      </c>
      <c r="K1481" s="16" t="s">
        <v>580</v>
      </c>
      <c r="L1481" s="16" t="s">
        <v>579</v>
      </c>
      <c r="M1481" s="16" t="s">
        <v>851</v>
      </c>
      <c r="N1481" s="95">
        <f t="shared" si="98"/>
        <v>45327</v>
      </c>
      <c r="O1481" s="87" t="str">
        <f>VLOOKUP($B1481,$A$2:$T$2258,15,FALSE)</f>
        <v>H9, C0-06, C0-08, C0-09, C1-06, C1-07, C3-14, C5-11</v>
      </c>
      <c r="P1481" s="111" t="str">
        <f t="shared" si="99"/>
        <v>16+18 Uhr</v>
      </c>
      <c r="Q1481" s="17">
        <v>60</v>
      </c>
      <c r="R1481" s="17"/>
      <c r="S1481" s="17"/>
      <c r="T1481" s="17"/>
      <c r="U1481" s="225"/>
      <c r="V1481" s="225"/>
    </row>
    <row r="1482" spans="1:22" ht="15" customHeight="1" x14ac:dyDescent="0.2">
      <c r="A1482" s="65" t="str">
        <f t="shared" si="96"/>
        <v>Produktionsmanagement (E)11722019WIIMerchiers</v>
      </c>
      <c r="B1482" s="17" t="s">
        <v>1365</v>
      </c>
      <c r="C1482" s="228" t="s">
        <v>1834</v>
      </c>
      <c r="D1482" s="70" t="s">
        <v>17</v>
      </c>
      <c r="E1482" s="16" t="s">
        <v>29</v>
      </c>
      <c r="F1482" s="71" t="s">
        <v>48</v>
      </c>
      <c r="G1482" s="18" t="s">
        <v>49</v>
      </c>
      <c r="H1482" s="72">
        <v>2019</v>
      </c>
      <c r="I1482" s="16">
        <v>1</v>
      </c>
      <c r="J1482" s="16">
        <v>1172</v>
      </c>
      <c r="K1482" s="16" t="s">
        <v>581</v>
      </c>
      <c r="L1482" s="16" t="s">
        <v>581</v>
      </c>
      <c r="M1482" s="16" t="s">
        <v>577</v>
      </c>
      <c r="N1482" s="95">
        <f t="shared" si="98"/>
        <v>45327</v>
      </c>
      <c r="O1482" s="87" t="str">
        <f t="shared" ref="O1482:O1487" si="100">VLOOKUP($B1482,$A$2:$T$1829,15,FALSE)</f>
        <v>H9, C0-06, C0-08, C0-09, C1-06, C1-07, C3-14, C5-11</v>
      </c>
      <c r="P1482" s="111" t="str">
        <f t="shared" si="99"/>
        <v>16+18 Uhr</v>
      </c>
      <c r="Q1482" s="17">
        <v>60</v>
      </c>
      <c r="R1482" s="17"/>
      <c r="S1482" s="17"/>
      <c r="T1482" s="17"/>
      <c r="U1482" s="17"/>
      <c r="V1482" s="17"/>
    </row>
    <row r="1483" spans="1:22" s="1" customFormat="1" ht="15" customHeight="1" x14ac:dyDescent="0.2">
      <c r="A1483" s="65" t="str">
        <f t="shared" si="96"/>
        <v>Produktionsmanagement (E)11722019WIEMerchiers</v>
      </c>
      <c r="B1483" s="17" t="s">
        <v>1365</v>
      </c>
      <c r="C1483" s="228" t="s">
        <v>1834</v>
      </c>
      <c r="D1483" s="70" t="s">
        <v>17</v>
      </c>
      <c r="E1483" s="16" t="s">
        <v>29</v>
      </c>
      <c r="F1483" s="71" t="s">
        <v>55</v>
      </c>
      <c r="G1483" s="18" t="s">
        <v>259</v>
      </c>
      <c r="H1483" s="72">
        <v>2019</v>
      </c>
      <c r="I1483" s="16">
        <v>1</v>
      </c>
      <c r="J1483" s="16">
        <v>1172</v>
      </c>
      <c r="K1483" s="16" t="s">
        <v>581</v>
      </c>
      <c r="L1483" s="16" t="s">
        <v>581</v>
      </c>
      <c r="M1483" s="16" t="s">
        <v>577</v>
      </c>
      <c r="N1483" s="95">
        <f t="shared" si="98"/>
        <v>45327</v>
      </c>
      <c r="O1483" s="87" t="str">
        <f t="shared" si="100"/>
        <v>H9, C0-06, C0-08, C0-09, C1-06, C1-07, C3-14, C5-11</v>
      </c>
      <c r="P1483" s="111" t="str">
        <f t="shared" si="99"/>
        <v>16+18 Uhr</v>
      </c>
      <c r="Q1483" s="17">
        <v>60</v>
      </c>
      <c r="R1483" s="17"/>
      <c r="S1483" s="17"/>
      <c r="T1483" s="17"/>
      <c r="U1483" s="17"/>
      <c r="V1483" s="17"/>
    </row>
    <row r="1484" spans="1:22" ht="15" customHeight="1" x14ac:dyDescent="0.2">
      <c r="A1484" s="65" t="str">
        <f t="shared" si="96"/>
        <v>Produktionsmanagement (E)11722019WIMMerchiers</v>
      </c>
      <c r="B1484" s="17" t="s">
        <v>1365</v>
      </c>
      <c r="C1484" s="228" t="s">
        <v>1834</v>
      </c>
      <c r="D1484" s="70" t="s">
        <v>17</v>
      </c>
      <c r="E1484" s="16" t="s">
        <v>29</v>
      </c>
      <c r="F1484" s="71" t="s">
        <v>82</v>
      </c>
      <c r="G1484" s="16" t="s">
        <v>83</v>
      </c>
      <c r="H1484" s="72">
        <v>2019</v>
      </c>
      <c r="I1484" s="16">
        <v>1</v>
      </c>
      <c r="J1484" s="16">
        <v>1172</v>
      </c>
      <c r="K1484" s="16" t="s">
        <v>581</v>
      </c>
      <c r="L1484" s="16" t="s">
        <v>581</v>
      </c>
      <c r="M1484" s="16" t="s">
        <v>577</v>
      </c>
      <c r="N1484" s="22">
        <f t="shared" si="98"/>
        <v>45327</v>
      </c>
      <c r="O1484" s="35" t="str">
        <f t="shared" si="100"/>
        <v>H9, C0-06, C0-08, C0-09, C1-06, C1-07, C3-14, C5-11</v>
      </c>
      <c r="P1484" s="56" t="str">
        <f t="shared" si="99"/>
        <v>16+18 Uhr</v>
      </c>
      <c r="Q1484" s="16">
        <v>60</v>
      </c>
      <c r="R1484" s="17"/>
      <c r="S1484" s="17"/>
      <c r="T1484" s="179"/>
      <c r="U1484" s="17"/>
      <c r="V1484" s="17"/>
    </row>
    <row r="1485" spans="1:22" ht="15" customHeight="1" x14ac:dyDescent="0.2">
      <c r="A1485" s="65" t="str">
        <f t="shared" si="96"/>
        <v>Produktionsmanagement (E)11722019WIBMerchiers</v>
      </c>
      <c r="B1485" s="17" t="s">
        <v>1365</v>
      </c>
      <c r="C1485" s="228" t="s">
        <v>1834</v>
      </c>
      <c r="D1485" s="70" t="s">
        <v>17</v>
      </c>
      <c r="E1485" s="16" t="s">
        <v>29</v>
      </c>
      <c r="F1485" s="71" t="s">
        <v>101</v>
      </c>
      <c r="G1485" s="18" t="s">
        <v>102</v>
      </c>
      <c r="H1485" s="72">
        <v>2019</v>
      </c>
      <c r="I1485" s="16">
        <v>1</v>
      </c>
      <c r="J1485" s="16">
        <v>1172</v>
      </c>
      <c r="K1485" s="16" t="s">
        <v>581</v>
      </c>
      <c r="L1485" s="16" t="s">
        <v>581</v>
      </c>
      <c r="M1485" s="16" t="s">
        <v>577</v>
      </c>
      <c r="N1485" s="95">
        <f t="shared" si="98"/>
        <v>45327</v>
      </c>
      <c r="O1485" s="87" t="str">
        <f t="shared" si="100"/>
        <v>H9, C0-06, C0-08, C0-09, C1-06, C1-07, C3-14, C5-11</v>
      </c>
      <c r="P1485" s="111" t="str">
        <f t="shared" si="99"/>
        <v>16+18 Uhr</v>
      </c>
      <c r="Q1485" s="17">
        <v>60</v>
      </c>
      <c r="R1485" s="17"/>
      <c r="S1485" s="17"/>
      <c r="T1485" s="17"/>
      <c r="U1485" s="67"/>
      <c r="V1485" s="67"/>
    </row>
    <row r="1486" spans="1:22" ht="15" customHeight="1" x14ac:dyDescent="0.2">
      <c r="A1486" s="65" t="str">
        <f t="shared" si="96"/>
        <v>Produktionsmanagement (E)11222019IBMMerchiers</v>
      </c>
      <c r="B1486" s="17" t="s">
        <v>1365</v>
      </c>
      <c r="C1486" s="228" t="s">
        <v>1834</v>
      </c>
      <c r="D1486" s="70" t="s">
        <v>17</v>
      </c>
      <c r="E1486" s="16" t="s">
        <v>29</v>
      </c>
      <c r="F1486" s="71" t="s">
        <v>1047</v>
      </c>
      <c r="G1486" s="18" t="s">
        <v>1048</v>
      </c>
      <c r="H1486" s="72">
        <v>2019</v>
      </c>
      <c r="I1486" s="16">
        <v>1</v>
      </c>
      <c r="J1486" s="16">
        <v>1122</v>
      </c>
      <c r="K1486" s="16" t="s">
        <v>581</v>
      </c>
      <c r="L1486" s="16" t="s">
        <v>581</v>
      </c>
      <c r="M1486" s="16" t="s">
        <v>577</v>
      </c>
      <c r="N1486" s="95">
        <f t="shared" si="98"/>
        <v>45327</v>
      </c>
      <c r="O1486" s="87" t="str">
        <f t="shared" si="100"/>
        <v>H9, C0-06, C0-08, C0-09, C1-06, C1-07, C3-14, C5-11</v>
      </c>
      <c r="P1486" s="111" t="str">
        <f t="shared" si="99"/>
        <v>16+18 Uhr</v>
      </c>
      <c r="Q1486" s="17">
        <v>60</v>
      </c>
      <c r="R1486" s="17"/>
      <c r="S1486" s="17"/>
      <c r="T1486" s="17"/>
      <c r="U1486" s="17"/>
      <c r="V1486" s="17"/>
    </row>
    <row r="1487" spans="1:22" s="166" customFormat="1" ht="15" customHeight="1" x14ac:dyDescent="0.2">
      <c r="A1487" s="267" t="str">
        <f t="shared" si="96"/>
        <v>Produktionsmanagement (E)11222022IBMMerchiers</v>
      </c>
      <c r="B1487" s="179" t="s">
        <v>1365</v>
      </c>
      <c r="C1487" s="228" t="s">
        <v>1834</v>
      </c>
      <c r="D1487" s="253" t="s">
        <v>17</v>
      </c>
      <c r="E1487" s="228" t="s">
        <v>29</v>
      </c>
      <c r="F1487" s="260" t="s">
        <v>1047</v>
      </c>
      <c r="G1487" s="227" t="s">
        <v>1048</v>
      </c>
      <c r="H1487" s="255">
        <v>2022</v>
      </c>
      <c r="I1487" s="228">
        <v>1</v>
      </c>
      <c r="J1487" s="228">
        <v>1122</v>
      </c>
      <c r="K1487" s="228" t="s">
        <v>581</v>
      </c>
      <c r="L1487" s="228" t="s">
        <v>581</v>
      </c>
      <c r="M1487" s="228" t="s">
        <v>577</v>
      </c>
      <c r="N1487" s="287">
        <f t="shared" si="98"/>
        <v>45327</v>
      </c>
      <c r="O1487" s="87" t="str">
        <f t="shared" si="100"/>
        <v>H9, C0-06, C0-08, C0-09, C1-06, C1-07, C3-14, C5-11</v>
      </c>
      <c r="P1487" s="289" t="str">
        <f t="shared" si="99"/>
        <v>16+18 Uhr</v>
      </c>
      <c r="Q1487" s="179">
        <v>60</v>
      </c>
      <c r="R1487" s="179"/>
      <c r="S1487" s="179"/>
      <c r="T1487" s="17"/>
      <c r="U1487" s="17"/>
      <c r="V1487" s="17"/>
    </row>
    <row r="1488" spans="1:22" ht="15" customHeight="1" x14ac:dyDescent="0.2">
      <c r="A1488" s="267" t="str">
        <f t="shared" si="96"/>
        <v>Produktionsmanagement (E)11222022A67Merchiers</v>
      </c>
      <c r="B1488" s="179" t="s">
        <v>1365</v>
      </c>
      <c r="C1488" s="228" t="s">
        <v>1834</v>
      </c>
      <c r="D1488" s="253" t="s">
        <v>17</v>
      </c>
      <c r="E1488" s="228" t="s">
        <v>29</v>
      </c>
      <c r="F1488" s="260" t="s">
        <v>90</v>
      </c>
      <c r="G1488" s="227" t="s">
        <v>91</v>
      </c>
      <c r="H1488" s="255">
        <v>2022</v>
      </c>
      <c r="I1488" s="228">
        <v>1</v>
      </c>
      <c r="J1488" s="228">
        <v>1122</v>
      </c>
      <c r="K1488" s="228" t="s">
        <v>581</v>
      </c>
      <c r="L1488" s="228" t="s">
        <v>581</v>
      </c>
      <c r="M1488" s="228" t="s">
        <v>577</v>
      </c>
      <c r="N1488" s="287">
        <f t="shared" si="98"/>
        <v>45327</v>
      </c>
      <c r="O1488" s="87" t="str">
        <f>VLOOKUP($B1488,$A$2:$T$2258,15,FALSE)</f>
        <v>H9, C0-06, C0-08, C0-09, C1-06, C1-07, C3-14, C5-11</v>
      </c>
      <c r="P1488" s="289" t="str">
        <f t="shared" si="99"/>
        <v>16+18 Uhr</v>
      </c>
      <c r="Q1488" s="179">
        <v>60</v>
      </c>
      <c r="R1488" s="179"/>
      <c r="S1488" s="179"/>
      <c r="T1488" s="17"/>
      <c r="U1488" s="17"/>
      <c r="V1488" s="17"/>
    </row>
    <row r="1489" spans="1:22" ht="15" customHeight="1" x14ac:dyDescent="0.2">
      <c r="A1489" s="65" t="str">
        <f t="shared" si="96"/>
        <v>Produktionsmanagement (E)11222019A67Merchiers</v>
      </c>
      <c r="B1489" s="17" t="s">
        <v>1365</v>
      </c>
      <c r="C1489" s="228" t="s">
        <v>1834</v>
      </c>
      <c r="D1489" s="70" t="s">
        <v>17</v>
      </c>
      <c r="E1489" s="16" t="s">
        <v>29</v>
      </c>
      <c r="F1489" s="71" t="s">
        <v>90</v>
      </c>
      <c r="G1489" s="16" t="s">
        <v>91</v>
      </c>
      <c r="H1489" s="72">
        <v>2019</v>
      </c>
      <c r="I1489" s="16">
        <v>1</v>
      </c>
      <c r="J1489" s="16">
        <v>1122</v>
      </c>
      <c r="K1489" s="16" t="s">
        <v>581</v>
      </c>
      <c r="L1489" s="16" t="s">
        <v>581</v>
      </c>
      <c r="M1489" s="16" t="s">
        <v>577</v>
      </c>
      <c r="N1489" s="95">
        <f t="shared" si="98"/>
        <v>45327</v>
      </c>
      <c r="O1489" s="87" t="str">
        <f>VLOOKUP($B1489,$A$2:$T$2258,15,FALSE)</f>
        <v>H9, C0-06, C0-08, C0-09, C1-06, C1-07, C3-14, C5-11</v>
      </c>
      <c r="P1489" s="111" t="str">
        <f t="shared" si="99"/>
        <v>16+18 Uhr</v>
      </c>
      <c r="Q1489" s="17">
        <v>60</v>
      </c>
      <c r="R1489" s="17"/>
      <c r="S1489" s="17"/>
      <c r="T1489" s="17"/>
      <c r="U1489" s="77"/>
      <c r="V1489" s="77"/>
    </row>
    <row r="1490" spans="1:22" ht="15" customHeight="1" x14ac:dyDescent="0.2">
      <c r="A1490" s="25" t="str">
        <f t="shared" si="96"/>
        <v>Produktionstechnik30112020F04Radscheit</v>
      </c>
      <c r="B1490" s="6"/>
      <c r="C1490" s="26" t="s">
        <v>2052</v>
      </c>
      <c r="D1490" s="26" t="s">
        <v>40</v>
      </c>
      <c r="E1490" s="26" t="s">
        <v>29</v>
      </c>
      <c r="F1490" s="27" t="s">
        <v>53</v>
      </c>
      <c r="G1490" s="26" t="s">
        <v>54</v>
      </c>
      <c r="H1490" s="28">
        <v>2020</v>
      </c>
      <c r="I1490" s="29">
        <v>5</v>
      </c>
      <c r="J1490" s="29">
        <v>3011</v>
      </c>
      <c r="K1490" s="26" t="s">
        <v>582</v>
      </c>
      <c r="L1490" s="26" t="s">
        <v>583</v>
      </c>
      <c r="M1490" s="26" t="s">
        <v>292</v>
      </c>
      <c r="N1490" s="14">
        <v>45328</v>
      </c>
      <c r="O1490" s="30" t="s">
        <v>1829</v>
      </c>
      <c r="P1490" s="51">
        <v>0.35416666666666669</v>
      </c>
      <c r="Q1490" s="32">
        <v>120</v>
      </c>
      <c r="R1490" s="32"/>
      <c r="S1490" s="6"/>
      <c r="T1490" s="15"/>
      <c r="U1490" s="17"/>
      <c r="V1490" s="17"/>
    </row>
    <row r="1491" spans="1:22" ht="15" customHeight="1" x14ac:dyDescent="0.2">
      <c r="A1491" s="65" t="str">
        <f t="shared" si="96"/>
        <v>Produktionstechnik30112016F04Radscheit</v>
      </c>
      <c r="B1491" s="17" t="s">
        <v>1705</v>
      </c>
      <c r="C1491" s="18" t="s">
        <v>903</v>
      </c>
      <c r="D1491" s="18" t="s">
        <v>40</v>
      </c>
      <c r="E1491" s="18" t="s">
        <v>29</v>
      </c>
      <c r="F1491" s="19" t="s">
        <v>53</v>
      </c>
      <c r="G1491" s="18" t="s">
        <v>54</v>
      </c>
      <c r="H1491" s="20">
        <v>2016</v>
      </c>
      <c r="I1491" s="21">
        <v>5</v>
      </c>
      <c r="J1491" s="21">
        <v>3011</v>
      </c>
      <c r="K1491" s="18" t="s">
        <v>582</v>
      </c>
      <c r="L1491" s="18" t="s">
        <v>583</v>
      </c>
      <c r="M1491" s="18" t="s">
        <v>292</v>
      </c>
      <c r="N1491" s="95">
        <f>VLOOKUP($B1491,$A$2:$T$1829,14,FALSE)</f>
        <v>45328</v>
      </c>
      <c r="O1491" s="87" t="str">
        <f>VLOOKUP($B1491,$A$2:$T$1829,15,FALSE)</f>
        <v>C2-11</v>
      </c>
      <c r="P1491" s="111">
        <f>VLOOKUP($B1491,$A$2:$T$1829,16,FALSE)</f>
        <v>0.35416666666666669</v>
      </c>
      <c r="Q1491" s="21">
        <v>120</v>
      </c>
      <c r="R1491" s="36"/>
      <c r="S1491" s="17"/>
      <c r="T1491" s="24"/>
      <c r="U1491" s="17"/>
      <c r="V1491" s="17"/>
    </row>
    <row r="1492" spans="1:22" ht="15" customHeight="1" x14ac:dyDescent="0.2">
      <c r="A1492" s="25" t="str">
        <f t="shared" si="96"/>
        <v>Program. u. Softwareq.2102016MITOesing</v>
      </c>
      <c r="B1492" s="6"/>
      <c r="C1492" s="26" t="s">
        <v>859</v>
      </c>
      <c r="D1492" s="26" t="s">
        <v>40</v>
      </c>
      <c r="E1492" s="26" t="s">
        <v>18</v>
      </c>
      <c r="F1492" s="27" t="s">
        <v>157</v>
      </c>
      <c r="G1492" s="26" t="s">
        <v>51</v>
      </c>
      <c r="H1492" s="28">
        <v>2016</v>
      </c>
      <c r="I1492" s="29">
        <v>1</v>
      </c>
      <c r="J1492" s="29">
        <v>210</v>
      </c>
      <c r="K1492" s="26" t="s">
        <v>587</v>
      </c>
      <c r="L1492" s="26" t="s">
        <v>587</v>
      </c>
      <c r="M1492" s="26" t="s">
        <v>345</v>
      </c>
      <c r="N1492" s="14"/>
      <c r="O1492" s="30" t="s">
        <v>859</v>
      </c>
      <c r="P1492" s="31">
        <v>0.375</v>
      </c>
      <c r="Q1492" s="6">
        <v>90</v>
      </c>
      <c r="R1492" s="6"/>
      <c r="S1492" s="6"/>
      <c r="T1492" s="6"/>
      <c r="U1492" s="252"/>
      <c r="V1492" s="252"/>
    </row>
    <row r="1493" spans="1:22" ht="15" customHeight="1" x14ac:dyDescent="0.2">
      <c r="A1493" s="25" t="str">
        <f t="shared" si="96"/>
        <v>Programmieren in C11912019779Coersmeier</v>
      </c>
      <c r="B1493" s="6"/>
      <c r="C1493" s="43" t="s">
        <v>1998</v>
      </c>
      <c r="D1493" s="26" t="s">
        <v>40</v>
      </c>
      <c r="E1493" s="26" t="s">
        <v>29</v>
      </c>
      <c r="F1493" s="27">
        <v>779</v>
      </c>
      <c r="G1493" s="26" t="s">
        <v>51</v>
      </c>
      <c r="H1493" s="28">
        <v>2019</v>
      </c>
      <c r="I1493" s="29">
        <v>5</v>
      </c>
      <c r="J1493" s="29">
        <v>1191</v>
      </c>
      <c r="K1493" s="26" t="s">
        <v>588</v>
      </c>
      <c r="L1493" s="26" t="s">
        <v>588</v>
      </c>
      <c r="M1493" s="26" t="s">
        <v>52</v>
      </c>
      <c r="N1493" s="14">
        <v>45379</v>
      </c>
      <c r="O1493" s="30" t="s">
        <v>167</v>
      </c>
      <c r="P1493" s="31">
        <v>0.375</v>
      </c>
      <c r="Q1493" s="6">
        <v>120</v>
      </c>
      <c r="R1493" s="6"/>
      <c r="S1493" s="6"/>
      <c r="T1493" s="77"/>
      <c r="U1493" s="67"/>
      <c r="V1493" s="67"/>
    </row>
    <row r="1494" spans="1:22" ht="15" customHeight="1" x14ac:dyDescent="0.2">
      <c r="A1494" s="65" t="str">
        <f t="shared" si="96"/>
        <v>Programmieren in C22412019757Coersmeier</v>
      </c>
      <c r="B1494" s="17" t="s">
        <v>589</v>
      </c>
      <c r="C1494" s="16" t="s">
        <v>903</v>
      </c>
      <c r="D1494" s="70" t="s">
        <v>28</v>
      </c>
      <c r="E1494" s="16" t="s">
        <v>29</v>
      </c>
      <c r="F1494" s="199">
        <v>757</v>
      </c>
      <c r="G1494" s="16" t="s">
        <v>32</v>
      </c>
      <c r="H1494" s="72">
        <v>2019</v>
      </c>
      <c r="I1494" s="16">
        <v>3</v>
      </c>
      <c r="J1494" s="16">
        <v>2241</v>
      </c>
      <c r="K1494" s="16" t="s">
        <v>588</v>
      </c>
      <c r="L1494" s="16" t="s">
        <v>588</v>
      </c>
      <c r="M1494" s="16" t="s">
        <v>52</v>
      </c>
      <c r="N1494" s="22">
        <f>VLOOKUP($B1494,$A$2:$T$1829,14,FALSE)</f>
        <v>45379</v>
      </c>
      <c r="O1494" s="35" t="str">
        <f>VLOOKUP($B1494,$A$2:$T$1829,15,FALSE)</f>
        <v>H9</v>
      </c>
      <c r="P1494" s="23">
        <f>VLOOKUP($B1494,$A$2:$T$1829,16,FALSE)</f>
        <v>0.375</v>
      </c>
      <c r="Q1494" s="17">
        <v>120</v>
      </c>
      <c r="R1494" s="17"/>
      <c r="S1494" s="17"/>
      <c r="T1494" s="84"/>
      <c r="U1494" s="179"/>
      <c r="V1494" s="179"/>
    </row>
    <row r="1495" spans="1:22" s="1" customFormat="1" ht="15" customHeight="1" x14ac:dyDescent="0.2">
      <c r="A1495" s="65" t="str">
        <f t="shared" si="96"/>
        <v>Programmieren in C22412019K57Coersmeier</v>
      </c>
      <c r="B1495" s="17" t="s">
        <v>589</v>
      </c>
      <c r="C1495" s="16" t="s">
        <v>903</v>
      </c>
      <c r="D1495" s="70" t="s">
        <v>28</v>
      </c>
      <c r="E1495" s="16" t="s">
        <v>29</v>
      </c>
      <c r="F1495" s="199" t="s">
        <v>35</v>
      </c>
      <c r="G1495" s="16" t="s">
        <v>36</v>
      </c>
      <c r="H1495" s="72">
        <v>2019</v>
      </c>
      <c r="I1495" s="16">
        <v>5</v>
      </c>
      <c r="J1495" s="16">
        <v>2241</v>
      </c>
      <c r="K1495" s="16" t="s">
        <v>588</v>
      </c>
      <c r="L1495" s="16" t="s">
        <v>588</v>
      </c>
      <c r="M1495" s="16" t="s">
        <v>52</v>
      </c>
      <c r="N1495" s="22">
        <f>VLOOKUP($B1495,$A$2:$T$1829,14,FALSE)</f>
        <v>45379</v>
      </c>
      <c r="O1495" s="35" t="str">
        <f>VLOOKUP($B1495,$A$2:$T$1829,15,FALSE)</f>
        <v>H9</v>
      </c>
      <c r="P1495" s="23">
        <f>VLOOKUP($B1495,$A$2:$T$1829,16,FALSE)</f>
        <v>0.375</v>
      </c>
      <c r="Q1495" s="17">
        <v>120</v>
      </c>
      <c r="R1495" s="17"/>
      <c r="S1495" s="17"/>
      <c r="T1495" s="84"/>
      <c r="U1495" s="179"/>
      <c r="V1495" s="179"/>
    </row>
    <row r="1496" spans="1:22" ht="15" customHeight="1" x14ac:dyDescent="0.2">
      <c r="A1496" s="65" t="str">
        <f t="shared" si="96"/>
        <v>Programmieren in C42812019748Coersmeier</v>
      </c>
      <c r="B1496" s="17" t="s">
        <v>589</v>
      </c>
      <c r="C1496" s="18" t="s">
        <v>1998</v>
      </c>
      <c r="D1496" s="18" t="s">
        <v>40</v>
      </c>
      <c r="E1496" s="18" t="s">
        <v>29</v>
      </c>
      <c r="F1496" s="19" t="s">
        <v>1902</v>
      </c>
      <c r="G1496" s="18" t="s">
        <v>46</v>
      </c>
      <c r="H1496" s="20">
        <v>2019</v>
      </c>
      <c r="I1496" s="21">
        <v>5</v>
      </c>
      <c r="J1496" s="21">
        <v>4281</v>
      </c>
      <c r="K1496" s="18" t="s">
        <v>588</v>
      </c>
      <c r="L1496" s="18" t="s">
        <v>588</v>
      </c>
      <c r="M1496" s="18" t="s">
        <v>52</v>
      </c>
      <c r="N1496" s="22">
        <f>VLOOKUP($B1496,$A$2:$T$1829,14,FALSE)</f>
        <v>45379</v>
      </c>
      <c r="O1496" s="41" t="str">
        <f>VLOOKUP($B1496,$A$2:$T$1829,15,FALSE)</f>
        <v>H9</v>
      </c>
      <c r="P1496" s="23">
        <f>VLOOKUP($B1496,$A$2:$T$1829,16,FALSE)</f>
        <v>0.375</v>
      </c>
      <c r="Q1496" s="21">
        <v>120</v>
      </c>
      <c r="R1496" s="36"/>
      <c r="S1496" s="17"/>
      <c r="T1496" s="17"/>
      <c r="U1496" s="179"/>
      <c r="V1496" s="179"/>
    </row>
    <row r="1497" spans="1:22" ht="15" customHeight="1" x14ac:dyDescent="0.2">
      <c r="A1497" s="65" t="str">
        <f t="shared" si="96"/>
        <v>Programmieren in C42812019H48Coersmeier</v>
      </c>
      <c r="B1497" s="17" t="s">
        <v>589</v>
      </c>
      <c r="C1497" s="18" t="s">
        <v>1998</v>
      </c>
      <c r="D1497" s="18" t="s">
        <v>40</v>
      </c>
      <c r="E1497" s="18" t="s">
        <v>29</v>
      </c>
      <c r="F1497" s="19" t="s">
        <v>58</v>
      </c>
      <c r="G1497" s="18" t="s">
        <v>59</v>
      </c>
      <c r="H1497" s="20">
        <v>2019</v>
      </c>
      <c r="I1497" s="21">
        <v>7</v>
      </c>
      <c r="J1497" s="21">
        <v>4281</v>
      </c>
      <c r="K1497" s="18" t="s">
        <v>588</v>
      </c>
      <c r="L1497" s="18" t="s">
        <v>588</v>
      </c>
      <c r="M1497" s="18" t="s">
        <v>52</v>
      </c>
      <c r="N1497" s="22">
        <f>VLOOKUP($B1497,$A$2:$T$1829,14,FALSE)</f>
        <v>45379</v>
      </c>
      <c r="O1497" s="41" t="str">
        <f>VLOOKUP($B1497,$A$2:$T$1829,15,FALSE)</f>
        <v>H9</v>
      </c>
      <c r="P1497" s="23">
        <f>VLOOKUP($B1497,$A$2:$T$1829,16,FALSE)</f>
        <v>0.375</v>
      </c>
      <c r="Q1497" s="21">
        <v>120</v>
      </c>
      <c r="R1497" s="36"/>
      <c r="S1497" s="179"/>
      <c r="T1497" s="17"/>
      <c r="U1497" s="179"/>
      <c r="V1497" s="179"/>
    </row>
    <row r="1498" spans="1:22" s="171" customFormat="1" ht="15" customHeight="1" x14ac:dyDescent="0.2">
      <c r="A1498" s="65" t="str">
        <f t="shared" si="96"/>
        <v>Programmieren in C11912019K79Coersmeier</v>
      </c>
      <c r="B1498" s="17" t="s">
        <v>589</v>
      </c>
      <c r="C1498" s="63" t="s">
        <v>1998</v>
      </c>
      <c r="D1498" s="18" t="s">
        <v>40</v>
      </c>
      <c r="E1498" s="18" t="s">
        <v>29</v>
      </c>
      <c r="F1498" s="19" t="s">
        <v>1393</v>
      </c>
      <c r="G1498" s="18" t="s">
        <v>1416</v>
      </c>
      <c r="H1498" s="20">
        <v>2019</v>
      </c>
      <c r="I1498" s="21">
        <v>7</v>
      </c>
      <c r="J1498" s="21">
        <v>1191</v>
      </c>
      <c r="K1498" s="18" t="s">
        <v>588</v>
      </c>
      <c r="L1498" s="18" t="s">
        <v>588</v>
      </c>
      <c r="M1498" s="18" t="s">
        <v>52</v>
      </c>
      <c r="N1498" s="22">
        <f>VLOOKUP($B1498,$A$2:$T$1829,14,FALSE)</f>
        <v>45379</v>
      </c>
      <c r="O1498" s="35" t="str">
        <f>VLOOKUP($B1498,$A$2:$T$1829,15,FALSE)</f>
        <v>H9</v>
      </c>
      <c r="P1498" s="23">
        <f>VLOOKUP($B1498,$A$2:$T$1829,16,FALSE)</f>
        <v>0.375</v>
      </c>
      <c r="Q1498" s="16">
        <v>120</v>
      </c>
      <c r="R1498" s="17"/>
      <c r="S1498" s="17"/>
      <c r="T1498" s="17"/>
      <c r="U1498" s="192"/>
      <c r="V1498" s="192"/>
    </row>
    <row r="1499" spans="1:22" ht="15" customHeight="1" x14ac:dyDescent="0.2">
      <c r="A1499" s="25" t="str">
        <f t="shared" si="96"/>
        <v>Programmieren in Java 111312019779Lütticke</v>
      </c>
      <c r="B1499" s="42"/>
      <c r="C1499" s="43" t="s">
        <v>2002</v>
      </c>
      <c r="D1499" s="43" t="s">
        <v>40</v>
      </c>
      <c r="E1499" s="43" t="s">
        <v>29</v>
      </c>
      <c r="F1499" s="85">
        <v>779</v>
      </c>
      <c r="G1499" s="43" t="s">
        <v>281</v>
      </c>
      <c r="H1499" s="44">
        <v>2019</v>
      </c>
      <c r="I1499" s="45">
        <v>1</v>
      </c>
      <c r="J1499" s="45">
        <v>1131</v>
      </c>
      <c r="K1499" s="43" t="s">
        <v>591</v>
      </c>
      <c r="L1499" s="43" t="s">
        <v>591</v>
      </c>
      <c r="M1499" s="43" t="s">
        <v>246</v>
      </c>
      <c r="N1499" s="399">
        <v>45320</v>
      </c>
      <c r="O1499" s="216" t="s">
        <v>2152</v>
      </c>
      <c r="P1499" s="103">
        <v>0.5</v>
      </c>
      <c r="Q1499" s="52">
        <v>120</v>
      </c>
      <c r="R1499" s="6"/>
      <c r="S1499" s="6"/>
      <c r="T1499" s="17"/>
      <c r="U1499" s="17"/>
      <c r="V1499" s="1"/>
    </row>
    <row r="1500" spans="1:22" ht="15" customHeight="1" x14ac:dyDescent="0.2">
      <c r="A1500" s="65" t="str">
        <f t="shared" si="96"/>
        <v>Programmieren in Java 111312019K79Lütticke</v>
      </c>
      <c r="B1500" s="17" t="s">
        <v>590</v>
      </c>
      <c r="C1500" s="63" t="s">
        <v>2002</v>
      </c>
      <c r="D1500" s="63" t="s">
        <v>40</v>
      </c>
      <c r="E1500" s="63" t="s">
        <v>29</v>
      </c>
      <c r="F1500" s="83" t="s">
        <v>1393</v>
      </c>
      <c r="G1500" s="326" t="s">
        <v>1416</v>
      </c>
      <c r="H1500" s="94">
        <v>2019</v>
      </c>
      <c r="I1500" s="64">
        <v>1</v>
      </c>
      <c r="J1500" s="64">
        <v>1131</v>
      </c>
      <c r="K1500" s="63" t="s">
        <v>591</v>
      </c>
      <c r="L1500" s="63" t="s">
        <v>591</v>
      </c>
      <c r="M1500" s="63" t="s">
        <v>246</v>
      </c>
      <c r="N1500" s="95">
        <f>VLOOKUP($B1500,$A$2:$T$2556,14,FALSE)</f>
        <v>45320</v>
      </c>
      <c r="O1500" s="330" t="str">
        <f>VLOOKUP($B1500,$A$2:$T$2556,15,FALSE)</f>
        <v>C0-06, C0-08, C0-09, C1-06, C1-07, C5-11</v>
      </c>
      <c r="P1500" s="111">
        <f>VLOOKUP($B1500,$A$2:$T$2556,16,FALSE)</f>
        <v>0.5</v>
      </c>
      <c r="Q1500" s="16">
        <v>120</v>
      </c>
      <c r="R1500" s="17"/>
      <c r="S1500" s="17"/>
      <c r="T1500" s="17"/>
      <c r="U1500" s="1"/>
      <c r="V1500" s="1"/>
    </row>
    <row r="1501" spans="1:22" ht="15" customHeight="1" x14ac:dyDescent="0.2">
      <c r="A1501" s="65" t="str">
        <f t="shared" si="96"/>
        <v>Programmieren in Java 111512019WIILütticke</v>
      </c>
      <c r="B1501" s="17" t="s">
        <v>590</v>
      </c>
      <c r="C1501" s="63" t="s">
        <v>2002</v>
      </c>
      <c r="D1501" s="63" t="s">
        <v>40</v>
      </c>
      <c r="E1501" s="63" t="s">
        <v>29</v>
      </c>
      <c r="F1501" s="83" t="s">
        <v>48</v>
      </c>
      <c r="G1501" s="63" t="s">
        <v>49</v>
      </c>
      <c r="H1501" s="64">
        <v>2019</v>
      </c>
      <c r="I1501" s="64">
        <v>1</v>
      </c>
      <c r="J1501" s="64">
        <v>1151</v>
      </c>
      <c r="K1501" s="63" t="s">
        <v>591</v>
      </c>
      <c r="L1501" s="63" t="s">
        <v>591</v>
      </c>
      <c r="M1501" s="63" t="s">
        <v>246</v>
      </c>
      <c r="N1501" s="139">
        <f>VLOOKUP($B1501,$A$2:$T$1829,14,FALSE)</f>
        <v>45320</v>
      </c>
      <c r="O1501" s="87" t="str">
        <f>VLOOKUP($B1501,$A$2:$T$1829,15,FALSE)</f>
        <v>C0-06, C0-08, C0-09, C1-06, C1-07, C5-11</v>
      </c>
      <c r="P1501" s="111">
        <f>VLOOKUP($B1501,$A$2:$T$1829,16,FALSE)</f>
        <v>0.5</v>
      </c>
      <c r="Q1501" s="16">
        <v>120</v>
      </c>
      <c r="R1501" s="17"/>
      <c r="S1501" s="17"/>
      <c r="T1501" s="6"/>
      <c r="U1501" s="1"/>
      <c r="V1501" s="1"/>
    </row>
    <row r="1502" spans="1:22" ht="15" customHeight="1" x14ac:dyDescent="0.2">
      <c r="A1502" s="25" t="str">
        <f t="shared" si="96"/>
        <v>Programmieren in Java 211712019779Jonker</v>
      </c>
      <c r="B1502" s="6"/>
      <c r="C1502" s="26" t="s">
        <v>2002</v>
      </c>
      <c r="D1502" s="26" t="s">
        <v>40</v>
      </c>
      <c r="E1502" s="26" t="s">
        <v>29</v>
      </c>
      <c r="F1502" s="27">
        <v>779</v>
      </c>
      <c r="G1502" s="26" t="s">
        <v>51</v>
      </c>
      <c r="H1502" s="28">
        <v>2019</v>
      </c>
      <c r="I1502" s="29">
        <v>2</v>
      </c>
      <c r="J1502" s="29">
        <v>1171</v>
      </c>
      <c r="K1502" s="26" t="s">
        <v>592</v>
      </c>
      <c r="L1502" s="26" t="s">
        <v>592</v>
      </c>
      <c r="M1502" s="26" t="s">
        <v>604</v>
      </c>
      <c r="N1502" s="134">
        <v>45324</v>
      </c>
      <c r="O1502" s="216" t="s">
        <v>1936</v>
      </c>
      <c r="P1502" s="31">
        <v>0.35416666666666669</v>
      </c>
      <c r="Q1502" s="52">
        <v>120</v>
      </c>
      <c r="R1502" s="6"/>
      <c r="S1502" s="6"/>
      <c r="T1502" s="6"/>
      <c r="U1502" s="181"/>
      <c r="V1502" s="181"/>
    </row>
    <row r="1503" spans="1:22" s="1" customFormat="1" ht="15" customHeight="1" x14ac:dyDescent="0.2">
      <c r="A1503" s="65" t="str">
        <f t="shared" si="96"/>
        <v>Programmieren in Java 211612019WIIJonker</v>
      </c>
      <c r="B1503" s="17" t="s">
        <v>2117</v>
      </c>
      <c r="C1503" s="18" t="s">
        <v>2002</v>
      </c>
      <c r="D1503" s="18" t="s">
        <v>40</v>
      </c>
      <c r="E1503" s="18" t="s">
        <v>29</v>
      </c>
      <c r="F1503" s="19" t="s">
        <v>48</v>
      </c>
      <c r="G1503" s="18" t="s">
        <v>49</v>
      </c>
      <c r="H1503" s="20">
        <v>2019</v>
      </c>
      <c r="I1503" s="21">
        <v>2</v>
      </c>
      <c r="J1503" s="21">
        <v>1161</v>
      </c>
      <c r="K1503" s="18" t="s">
        <v>592</v>
      </c>
      <c r="L1503" s="18" t="s">
        <v>592</v>
      </c>
      <c r="M1503" s="18" t="s">
        <v>604</v>
      </c>
      <c r="N1503" s="22">
        <f>VLOOKUP($B1503,$A$2:$T$1829,14,FALSE)</f>
        <v>45324</v>
      </c>
      <c r="O1503" s="41" t="str">
        <f>VLOOKUP($B1503,$A$2:$T$1829,15,FALSE)</f>
        <v>C0-08, C0-09</v>
      </c>
      <c r="P1503" s="23">
        <f>VLOOKUP($B1503,$A$2:$T$1829,16,FALSE)</f>
        <v>0.35416666666666669</v>
      </c>
      <c r="Q1503" s="21">
        <v>120</v>
      </c>
      <c r="R1503" s="36"/>
      <c r="S1503" s="17"/>
      <c r="T1503" s="17"/>
      <c r="U1503" s="181"/>
      <c r="V1503" s="181"/>
    </row>
    <row r="1504" spans="1:22" ht="15" customHeight="1" x14ac:dyDescent="0.2">
      <c r="A1504" s="65" t="str">
        <f t="shared" si="96"/>
        <v>Programmieren in Java 211712019K79Jonker</v>
      </c>
      <c r="B1504" s="17" t="s">
        <v>2117</v>
      </c>
      <c r="C1504" s="63" t="s">
        <v>2002</v>
      </c>
      <c r="D1504" s="63" t="s">
        <v>40</v>
      </c>
      <c r="E1504" s="63" t="s">
        <v>29</v>
      </c>
      <c r="F1504" s="83" t="s">
        <v>1393</v>
      </c>
      <c r="G1504" s="326" t="s">
        <v>1416</v>
      </c>
      <c r="H1504" s="94">
        <v>2019</v>
      </c>
      <c r="I1504" s="64">
        <v>2</v>
      </c>
      <c r="J1504" s="64">
        <v>1171</v>
      </c>
      <c r="K1504" s="63" t="s">
        <v>592</v>
      </c>
      <c r="L1504" s="63" t="s">
        <v>592</v>
      </c>
      <c r="M1504" s="63" t="s">
        <v>604</v>
      </c>
      <c r="N1504" s="138">
        <f>VLOOKUP($B1504,$A$2:$T$1829,14,FALSE)</f>
        <v>45324</v>
      </c>
      <c r="O1504" s="41" t="str">
        <f>VLOOKUP($B1504,$A$2:$T$1829,15,FALSE)</f>
        <v>C0-08, C0-09</v>
      </c>
      <c r="P1504" s="23">
        <f>VLOOKUP($B1504,$A$2:$T$1829,16,FALSE)</f>
        <v>0.35416666666666669</v>
      </c>
      <c r="Q1504" s="16">
        <v>120</v>
      </c>
      <c r="R1504" s="17"/>
      <c r="S1504" s="17"/>
      <c r="T1504" s="17"/>
      <c r="U1504" s="24"/>
      <c r="V1504" s="24"/>
    </row>
    <row r="1505" spans="1:22" ht="15" customHeight="1" x14ac:dyDescent="0.2">
      <c r="A1505" s="65" t="str">
        <f t="shared" si="96"/>
        <v>Programmieren in Python40612019H48Coersmeier</v>
      </c>
      <c r="B1505" s="179" t="s">
        <v>1281</v>
      </c>
      <c r="C1505" s="227" t="s">
        <v>1999</v>
      </c>
      <c r="D1505" s="227" t="s">
        <v>40</v>
      </c>
      <c r="E1505" s="227" t="s">
        <v>29</v>
      </c>
      <c r="F1505" s="241" t="s">
        <v>58</v>
      </c>
      <c r="G1505" s="227" t="s">
        <v>59</v>
      </c>
      <c r="H1505" s="237">
        <v>2019</v>
      </c>
      <c r="I1505" s="238">
        <v>7</v>
      </c>
      <c r="J1505" s="238">
        <v>4061</v>
      </c>
      <c r="K1505" s="227" t="s">
        <v>593</v>
      </c>
      <c r="L1505" s="227" t="s">
        <v>593</v>
      </c>
      <c r="M1505" s="227" t="s">
        <v>52</v>
      </c>
      <c r="N1505" s="22">
        <f>VLOOKUP($B1505,$A$2:$T$1829,14,FALSE)</f>
        <v>45366</v>
      </c>
      <c r="O1505" s="35" t="str">
        <f>VLOOKUP($B1505,$A$2:$T$1829,15,FALSE)</f>
        <v>H9</v>
      </c>
      <c r="P1505" s="23">
        <f>VLOOKUP($B1505,$A$2:$T$1829,16,FALSE)</f>
        <v>0.58333333333333337</v>
      </c>
      <c r="Q1505" s="228">
        <v>120</v>
      </c>
      <c r="R1505" s="179"/>
      <c r="S1505" s="179"/>
      <c r="T1505" s="179"/>
      <c r="U1505" s="225"/>
      <c r="V1505" s="225"/>
    </row>
    <row r="1506" spans="1:22" ht="15" customHeight="1" x14ac:dyDescent="0.2">
      <c r="A1506" s="25" t="str">
        <f t="shared" si="96"/>
        <v>Programmieren in Python30212019779Coersmeier</v>
      </c>
      <c r="B1506" s="6"/>
      <c r="C1506" s="26" t="s">
        <v>1999</v>
      </c>
      <c r="D1506" s="26" t="s">
        <v>40</v>
      </c>
      <c r="E1506" s="26" t="s">
        <v>29</v>
      </c>
      <c r="F1506" s="198">
        <v>779</v>
      </c>
      <c r="G1506" s="26" t="s">
        <v>51</v>
      </c>
      <c r="H1506" s="28">
        <v>2019</v>
      </c>
      <c r="I1506" s="29">
        <v>2</v>
      </c>
      <c r="J1506" s="29">
        <v>3021</v>
      </c>
      <c r="K1506" s="26" t="s">
        <v>593</v>
      </c>
      <c r="L1506" s="26" t="s">
        <v>593</v>
      </c>
      <c r="M1506" s="26" t="s">
        <v>52</v>
      </c>
      <c r="N1506" s="14">
        <v>45366</v>
      </c>
      <c r="O1506" s="30" t="s">
        <v>167</v>
      </c>
      <c r="P1506" s="31">
        <v>0.58333333333333337</v>
      </c>
      <c r="Q1506" s="6">
        <v>120</v>
      </c>
      <c r="R1506" s="6"/>
      <c r="S1506" s="6"/>
      <c r="T1506" s="6"/>
      <c r="U1506" s="17"/>
      <c r="V1506" s="17"/>
    </row>
    <row r="1507" spans="1:22" ht="15" customHeight="1" x14ac:dyDescent="0.2">
      <c r="A1507" s="65" t="str">
        <f t="shared" si="96"/>
        <v>Programmieren in Python40112019WIICoersmeier</v>
      </c>
      <c r="B1507" s="17" t="s">
        <v>1281</v>
      </c>
      <c r="C1507" s="18" t="s">
        <v>1999</v>
      </c>
      <c r="D1507" s="18" t="s">
        <v>40</v>
      </c>
      <c r="E1507" s="18" t="s">
        <v>29</v>
      </c>
      <c r="F1507" s="19" t="s">
        <v>48</v>
      </c>
      <c r="G1507" s="18" t="s">
        <v>49</v>
      </c>
      <c r="H1507" s="20">
        <v>2019</v>
      </c>
      <c r="I1507" s="21">
        <v>5</v>
      </c>
      <c r="J1507" s="21">
        <v>4011</v>
      </c>
      <c r="K1507" s="18" t="s">
        <v>593</v>
      </c>
      <c r="L1507" s="18" t="s">
        <v>593</v>
      </c>
      <c r="M1507" s="18" t="s">
        <v>52</v>
      </c>
      <c r="N1507" s="95">
        <f t="shared" ref="N1507:N1513" si="101">VLOOKUP($B1507,$A$2:$T$2556,14,FALSE)</f>
        <v>45366</v>
      </c>
      <c r="O1507" s="87" t="str">
        <f t="shared" ref="O1507:O1513" si="102">VLOOKUP($B1507,$A$2:$T$2556,15,FALSE)</f>
        <v>H9</v>
      </c>
      <c r="P1507" s="111">
        <f t="shared" ref="P1507:P1513" si="103">VLOOKUP($B1507,$A$2:$T$2556,16,FALSE)</f>
        <v>0.58333333333333337</v>
      </c>
      <c r="Q1507" s="16">
        <v>120</v>
      </c>
      <c r="R1507" s="17"/>
      <c r="S1507" s="17"/>
      <c r="T1507" s="17"/>
      <c r="U1507" s="15"/>
      <c r="V1507" s="15"/>
    </row>
    <row r="1508" spans="1:22" ht="15" customHeight="1" x14ac:dyDescent="0.2">
      <c r="A1508" s="65" t="str">
        <f t="shared" si="96"/>
        <v>Programmieren in Python40612019WIECoersmeier</v>
      </c>
      <c r="B1508" s="17" t="s">
        <v>1281</v>
      </c>
      <c r="C1508" s="18" t="s">
        <v>1999</v>
      </c>
      <c r="D1508" s="18" t="s">
        <v>17</v>
      </c>
      <c r="E1508" s="18" t="s">
        <v>29</v>
      </c>
      <c r="F1508" s="19" t="s">
        <v>55</v>
      </c>
      <c r="G1508" s="18" t="s">
        <v>259</v>
      </c>
      <c r="H1508" s="20">
        <v>2019</v>
      </c>
      <c r="I1508" s="21">
        <v>5</v>
      </c>
      <c r="J1508" s="238">
        <v>4061</v>
      </c>
      <c r="K1508" s="18" t="s">
        <v>593</v>
      </c>
      <c r="L1508" s="18" t="s">
        <v>593</v>
      </c>
      <c r="M1508" s="18" t="s">
        <v>52</v>
      </c>
      <c r="N1508" s="95">
        <f t="shared" si="101"/>
        <v>45366</v>
      </c>
      <c r="O1508" s="87" t="str">
        <f t="shared" si="102"/>
        <v>H9</v>
      </c>
      <c r="P1508" s="111">
        <f t="shared" si="103"/>
        <v>0.58333333333333337</v>
      </c>
      <c r="Q1508" s="17">
        <v>120</v>
      </c>
      <c r="R1508" s="17"/>
      <c r="S1508" s="17"/>
      <c r="T1508" s="17"/>
      <c r="U1508" s="17"/>
      <c r="V1508" s="17"/>
    </row>
    <row r="1509" spans="1:22" s="171" customFormat="1" ht="15" customHeight="1" x14ac:dyDescent="0.2">
      <c r="A1509" s="65" t="str">
        <f t="shared" si="96"/>
        <v>Programmieren in Python40612019748Coersmeier</v>
      </c>
      <c r="B1509" s="179" t="s">
        <v>1281</v>
      </c>
      <c r="C1509" s="227" t="s">
        <v>1999</v>
      </c>
      <c r="D1509" s="227" t="s">
        <v>40</v>
      </c>
      <c r="E1509" s="227" t="s">
        <v>29</v>
      </c>
      <c r="F1509" s="236">
        <v>748</v>
      </c>
      <c r="G1509" s="227" t="s">
        <v>46</v>
      </c>
      <c r="H1509" s="237">
        <v>2019</v>
      </c>
      <c r="I1509" s="238">
        <v>5</v>
      </c>
      <c r="J1509" s="238">
        <v>4061</v>
      </c>
      <c r="K1509" s="227" t="s">
        <v>593</v>
      </c>
      <c r="L1509" s="227" t="s">
        <v>593</v>
      </c>
      <c r="M1509" s="227" t="s">
        <v>52</v>
      </c>
      <c r="N1509" s="206">
        <f t="shared" si="101"/>
        <v>45366</v>
      </c>
      <c r="O1509" s="207" t="str">
        <f t="shared" si="102"/>
        <v>H9</v>
      </c>
      <c r="P1509" s="208">
        <f t="shared" si="103"/>
        <v>0.58333333333333337</v>
      </c>
      <c r="Q1509" s="242">
        <v>120</v>
      </c>
      <c r="R1509" s="242"/>
      <c r="S1509" s="179"/>
      <c r="T1509" s="179"/>
      <c r="U1509" s="179"/>
      <c r="V1509" s="179"/>
    </row>
    <row r="1510" spans="1:22" ht="15" customHeight="1" x14ac:dyDescent="0.2">
      <c r="A1510" s="65" t="str">
        <f t="shared" si="96"/>
        <v>Programmieren in Python42412019757Coersmeier</v>
      </c>
      <c r="B1510" s="179" t="s">
        <v>1281</v>
      </c>
      <c r="C1510" s="227" t="s">
        <v>1243</v>
      </c>
      <c r="D1510" s="227" t="s">
        <v>28</v>
      </c>
      <c r="E1510" s="227" t="s">
        <v>29</v>
      </c>
      <c r="F1510" s="236">
        <v>757</v>
      </c>
      <c r="G1510" s="227" t="s">
        <v>32</v>
      </c>
      <c r="H1510" s="237">
        <v>2019</v>
      </c>
      <c r="I1510" s="238">
        <v>5</v>
      </c>
      <c r="J1510" s="238">
        <v>4241</v>
      </c>
      <c r="K1510" s="227" t="s">
        <v>593</v>
      </c>
      <c r="L1510" s="227" t="s">
        <v>593</v>
      </c>
      <c r="M1510" s="227" t="s">
        <v>52</v>
      </c>
      <c r="N1510" s="206">
        <f t="shared" si="101"/>
        <v>45366</v>
      </c>
      <c r="O1510" s="207" t="str">
        <f t="shared" si="102"/>
        <v>H9</v>
      </c>
      <c r="P1510" s="208">
        <f t="shared" si="103"/>
        <v>0.58333333333333337</v>
      </c>
      <c r="Q1510" s="179">
        <v>120</v>
      </c>
      <c r="R1510" s="179"/>
      <c r="S1510" s="179"/>
      <c r="T1510" s="240"/>
      <c r="U1510" s="181"/>
      <c r="V1510" s="181"/>
    </row>
    <row r="1511" spans="1:22" ht="15" customHeight="1" x14ac:dyDescent="0.2">
      <c r="A1511" s="65" t="str">
        <f t="shared" si="96"/>
        <v>Programmieren in Python42412019K57Coersmeier</v>
      </c>
      <c r="B1511" s="179" t="s">
        <v>1281</v>
      </c>
      <c r="C1511" s="227" t="s">
        <v>1243</v>
      </c>
      <c r="D1511" s="227" t="s">
        <v>28</v>
      </c>
      <c r="E1511" s="227" t="s">
        <v>29</v>
      </c>
      <c r="F1511" s="241" t="s">
        <v>35</v>
      </c>
      <c r="G1511" s="227" t="s">
        <v>36</v>
      </c>
      <c r="H1511" s="237">
        <v>2019</v>
      </c>
      <c r="I1511" s="238">
        <v>7</v>
      </c>
      <c r="J1511" s="238">
        <v>4241</v>
      </c>
      <c r="K1511" s="227" t="s">
        <v>593</v>
      </c>
      <c r="L1511" s="227" t="s">
        <v>593</v>
      </c>
      <c r="M1511" s="227" t="s">
        <v>52</v>
      </c>
      <c r="N1511" s="206">
        <f t="shared" si="101"/>
        <v>45366</v>
      </c>
      <c r="O1511" s="207" t="str">
        <f t="shared" si="102"/>
        <v>H9</v>
      </c>
      <c r="P1511" s="208">
        <f t="shared" si="103"/>
        <v>0.58333333333333337</v>
      </c>
      <c r="Q1511" s="179">
        <v>120</v>
      </c>
      <c r="R1511" s="179"/>
      <c r="S1511" s="179"/>
      <c r="T1511" s="17"/>
      <c r="U1511" s="15"/>
      <c r="V1511" s="15"/>
    </row>
    <row r="1512" spans="1:22" ht="15" customHeight="1" x14ac:dyDescent="0.2">
      <c r="A1512" s="65" t="str">
        <f t="shared" si="96"/>
        <v>Programmieren in Python40612019H48Coersmeier</v>
      </c>
      <c r="B1512" s="179" t="s">
        <v>1281</v>
      </c>
      <c r="C1512" s="227" t="s">
        <v>1999</v>
      </c>
      <c r="D1512" s="227" t="s">
        <v>40</v>
      </c>
      <c r="E1512" s="227" t="s">
        <v>29</v>
      </c>
      <c r="F1512" s="236" t="s">
        <v>58</v>
      </c>
      <c r="G1512" s="227" t="s">
        <v>1399</v>
      </c>
      <c r="H1512" s="237">
        <v>2019</v>
      </c>
      <c r="I1512" s="238">
        <v>7</v>
      </c>
      <c r="J1512" s="238">
        <v>4061</v>
      </c>
      <c r="K1512" s="227" t="s">
        <v>593</v>
      </c>
      <c r="L1512" s="227" t="s">
        <v>593</v>
      </c>
      <c r="M1512" s="227" t="s">
        <v>52</v>
      </c>
      <c r="N1512" s="206">
        <f t="shared" si="101"/>
        <v>45366</v>
      </c>
      <c r="O1512" s="207" t="str">
        <f t="shared" si="102"/>
        <v>H9</v>
      </c>
      <c r="P1512" s="208">
        <f t="shared" si="103"/>
        <v>0.58333333333333337</v>
      </c>
      <c r="Q1512" s="238">
        <v>120</v>
      </c>
      <c r="R1512" s="242"/>
      <c r="S1512" s="179"/>
      <c r="T1512" s="17"/>
      <c r="U1512" s="77"/>
      <c r="V1512" s="77"/>
    </row>
    <row r="1513" spans="1:22" s="171" customFormat="1" ht="15" customHeight="1" x14ac:dyDescent="0.2">
      <c r="A1513" s="65" t="str">
        <f t="shared" si="96"/>
        <v>Programmieren in Python30212019K79Coersmeier</v>
      </c>
      <c r="B1513" s="17" t="s">
        <v>1281</v>
      </c>
      <c r="C1513" s="18" t="s">
        <v>1999</v>
      </c>
      <c r="D1513" s="18" t="s">
        <v>40</v>
      </c>
      <c r="E1513" s="18" t="s">
        <v>29</v>
      </c>
      <c r="F1513" s="197" t="s">
        <v>1393</v>
      </c>
      <c r="G1513" s="227" t="s">
        <v>1416</v>
      </c>
      <c r="H1513" s="20">
        <v>2019</v>
      </c>
      <c r="I1513" s="21">
        <v>4</v>
      </c>
      <c r="J1513" s="21">
        <v>3021</v>
      </c>
      <c r="K1513" s="18" t="s">
        <v>593</v>
      </c>
      <c r="L1513" s="18" t="s">
        <v>593</v>
      </c>
      <c r="M1513" s="18" t="s">
        <v>52</v>
      </c>
      <c r="N1513" s="22">
        <f t="shared" si="101"/>
        <v>45366</v>
      </c>
      <c r="O1513" s="35" t="str">
        <f t="shared" si="102"/>
        <v>H9</v>
      </c>
      <c r="P1513" s="23">
        <f t="shared" si="103"/>
        <v>0.58333333333333337</v>
      </c>
      <c r="Q1513" s="16">
        <v>120</v>
      </c>
      <c r="R1513" s="17"/>
      <c r="S1513" s="17"/>
      <c r="T1513" s="240"/>
      <c r="U1513" s="6"/>
      <c r="V1513" s="6"/>
    </row>
    <row r="1514" spans="1:22" ht="15" customHeight="1" x14ac:dyDescent="0.2">
      <c r="A1514" s="25" t="str">
        <f t="shared" si="96"/>
        <v>Programmiersprachen11812019771Zimmermann</v>
      </c>
      <c r="B1514" s="6"/>
      <c r="C1514" s="26" t="s">
        <v>915</v>
      </c>
      <c r="D1514" s="26" t="s">
        <v>76</v>
      </c>
      <c r="E1514" s="26" t="s">
        <v>29</v>
      </c>
      <c r="F1514" s="27">
        <v>771</v>
      </c>
      <c r="G1514" s="26" t="s">
        <v>77</v>
      </c>
      <c r="H1514" s="28">
        <v>2019</v>
      </c>
      <c r="I1514" s="29">
        <v>2</v>
      </c>
      <c r="J1514" s="29">
        <v>1181</v>
      </c>
      <c r="K1514" s="26" t="s">
        <v>594</v>
      </c>
      <c r="L1514" s="26" t="s">
        <v>594</v>
      </c>
      <c r="M1514" s="26" t="s">
        <v>595</v>
      </c>
      <c r="N1514" s="14">
        <v>45330</v>
      </c>
      <c r="O1514" s="30" t="s">
        <v>1134</v>
      </c>
      <c r="P1514" s="31">
        <v>0.54166666666666663</v>
      </c>
      <c r="Q1514" s="6">
        <v>180</v>
      </c>
      <c r="R1514" s="6"/>
      <c r="S1514" s="184"/>
      <c r="T1514" s="17"/>
      <c r="U1514" s="17"/>
      <c r="V1514" s="17"/>
    </row>
    <row r="1515" spans="1:22" ht="15" customHeight="1" x14ac:dyDescent="0.2">
      <c r="A1515" s="65" t="str">
        <f t="shared" si="96"/>
        <v>Programmiersprachen8102012771Zimmermann</v>
      </c>
      <c r="B1515" s="17" t="s">
        <v>1618</v>
      </c>
      <c r="C1515" s="63" t="s">
        <v>915</v>
      </c>
      <c r="D1515" s="63" t="s">
        <v>76</v>
      </c>
      <c r="E1515" s="63" t="s">
        <v>29</v>
      </c>
      <c r="F1515" s="83">
        <v>771</v>
      </c>
      <c r="G1515" s="63" t="s">
        <v>77</v>
      </c>
      <c r="H1515" s="64">
        <v>2012</v>
      </c>
      <c r="I1515" s="64">
        <v>2</v>
      </c>
      <c r="J1515" s="64">
        <v>810</v>
      </c>
      <c r="K1515" s="63" t="s">
        <v>594</v>
      </c>
      <c r="L1515" s="63" t="s">
        <v>594</v>
      </c>
      <c r="M1515" s="63" t="s">
        <v>595</v>
      </c>
      <c r="N1515" s="106">
        <f>VLOOKUP($B1515,$A$2:$T$3482,14,FALSE)</f>
        <v>45330</v>
      </c>
      <c r="O1515" s="105" t="str">
        <f>VLOOKUP($B1515,$A$2:$T$3482,15,FALSE)</f>
        <v>A0-17</v>
      </c>
      <c r="P1515" s="96">
        <f>VLOOKUP($B1515,$A$2:$T$3482,16,FALSE)</f>
        <v>0.54166666666666663</v>
      </c>
      <c r="Q1515" s="64">
        <v>120</v>
      </c>
      <c r="R1515" s="92"/>
      <c r="S1515" s="183"/>
      <c r="T1515" s="77"/>
      <c r="U1515" s="179"/>
      <c r="V1515" s="179"/>
    </row>
    <row r="1516" spans="1:22" ht="15" customHeight="1" x14ac:dyDescent="0.2">
      <c r="A1516" s="65" t="str">
        <f t="shared" si="96"/>
        <v>Programmiersprachen8102012K71Zimmermann</v>
      </c>
      <c r="B1516" s="17" t="s">
        <v>1618</v>
      </c>
      <c r="C1516" s="63" t="s">
        <v>915</v>
      </c>
      <c r="D1516" s="63" t="s">
        <v>76</v>
      </c>
      <c r="E1516" s="63" t="s">
        <v>29</v>
      </c>
      <c r="F1516" s="83" t="s">
        <v>79</v>
      </c>
      <c r="G1516" s="63" t="s">
        <v>80</v>
      </c>
      <c r="H1516" s="64">
        <v>2012</v>
      </c>
      <c r="I1516" s="64">
        <v>4</v>
      </c>
      <c r="J1516" s="64">
        <v>810</v>
      </c>
      <c r="K1516" s="63" t="s">
        <v>594</v>
      </c>
      <c r="L1516" s="63" t="s">
        <v>594</v>
      </c>
      <c r="M1516" s="63" t="s">
        <v>595</v>
      </c>
      <c r="N1516" s="95">
        <f>VLOOKUP($B1516,$A$2:$T$3482,14,FALSE)</f>
        <v>45330</v>
      </c>
      <c r="O1516" s="87" t="str">
        <f>VLOOKUP($B1516,$A$2:$T$3482,15,FALSE)</f>
        <v>A0-17</v>
      </c>
      <c r="P1516" s="96">
        <f>VLOOKUP($B1516,$A$2:$T$3482,16,FALSE)</f>
        <v>0.54166666666666663</v>
      </c>
      <c r="Q1516" s="92">
        <v>120</v>
      </c>
      <c r="R1516" s="92"/>
      <c r="S1516" s="17"/>
      <c r="T1516" s="77"/>
      <c r="U1516" s="17"/>
      <c r="V1516" s="17"/>
    </row>
    <row r="1517" spans="1:22" ht="15" customHeight="1" x14ac:dyDescent="0.2">
      <c r="A1517" s="65" t="str">
        <f t="shared" si="96"/>
        <v>Programmiersprachen11812019K71Zimmermann</v>
      </c>
      <c r="B1517" s="17" t="s">
        <v>1618</v>
      </c>
      <c r="C1517" s="18" t="s">
        <v>915</v>
      </c>
      <c r="D1517" s="18" t="s">
        <v>76</v>
      </c>
      <c r="E1517" s="18" t="s">
        <v>29</v>
      </c>
      <c r="F1517" s="19" t="s">
        <v>79</v>
      </c>
      <c r="G1517" s="18" t="s">
        <v>80</v>
      </c>
      <c r="H1517" s="20">
        <v>2019</v>
      </c>
      <c r="I1517" s="21">
        <v>2</v>
      </c>
      <c r="J1517" s="21">
        <v>1181</v>
      </c>
      <c r="K1517" s="18" t="s">
        <v>594</v>
      </c>
      <c r="L1517" s="18" t="s">
        <v>594</v>
      </c>
      <c r="M1517" s="18" t="s">
        <v>595</v>
      </c>
      <c r="N1517" s="22">
        <f>VLOOKUP($B1517,$A$2:$T$3482,14,FALSE)</f>
        <v>45330</v>
      </c>
      <c r="O1517" s="35" t="str">
        <f>VLOOKUP($B1517,$A$2:$T$3482,15,FALSE)</f>
        <v>A0-17</v>
      </c>
      <c r="P1517" s="23">
        <f>VLOOKUP($B1517,$A$2:$T$3482,16,FALSE)</f>
        <v>0.54166666666666663</v>
      </c>
      <c r="Q1517" s="16">
        <v>180</v>
      </c>
      <c r="R1517" s="17"/>
      <c r="S1517" s="17"/>
      <c r="T1517" s="17"/>
      <c r="U1517" s="17"/>
      <c r="V1517" s="17"/>
    </row>
    <row r="1518" spans="1:22" ht="15" customHeight="1" x14ac:dyDescent="0.2">
      <c r="A1518" s="25" t="str">
        <f t="shared" si="96"/>
        <v>Proj./Forschendes Lernen25112018MIMStark</v>
      </c>
      <c r="B1518" s="129"/>
      <c r="C1518" s="26" t="s">
        <v>918</v>
      </c>
      <c r="D1518" s="130" t="s">
        <v>17</v>
      </c>
      <c r="E1518" s="130" t="s">
        <v>18</v>
      </c>
      <c r="F1518" s="131" t="s">
        <v>212</v>
      </c>
      <c r="G1518" s="130" t="s">
        <v>213</v>
      </c>
      <c r="H1518" s="132">
        <v>2018</v>
      </c>
      <c r="I1518" s="133">
        <v>1</v>
      </c>
      <c r="J1518" s="133">
        <v>2511</v>
      </c>
      <c r="K1518" s="130" t="s">
        <v>596</v>
      </c>
      <c r="L1518" s="130" t="s">
        <v>596</v>
      </c>
      <c r="M1518" s="26" t="s">
        <v>417</v>
      </c>
      <c r="N1518" s="14"/>
      <c r="O1518" s="25" t="s">
        <v>918</v>
      </c>
      <c r="P1518" s="135"/>
      <c r="Q1518" s="129"/>
      <c r="R1518" s="129"/>
      <c r="S1518" s="6"/>
      <c r="T1518" s="15"/>
      <c r="U1518" s="17"/>
      <c r="V1518" s="17"/>
    </row>
    <row r="1519" spans="1:22" ht="15" customHeight="1" x14ac:dyDescent="0.2">
      <c r="A1519" s="25" t="str">
        <f t="shared" si="96"/>
        <v>Projektb. Vertiefung36102016MITBlunck</v>
      </c>
      <c r="B1519" s="6"/>
      <c r="C1519" s="26" t="s">
        <v>1985</v>
      </c>
      <c r="D1519" s="26" t="s">
        <v>40</v>
      </c>
      <c r="E1519" s="26" t="s">
        <v>18</v>
      </c>
      <c r="F1519" s="27" t="s">
        <v>157</v>
      </c>
      <c r="G1519" s="26" t="s">
        <v>51</v>
      </c>
      <c r="H1519" s="28">
        <v>2016</v>
      </c>
      <c r="I1519" s="29">
        <v>2</v>
      </c>
      <c r="J1519" s="29">
        <v>3610</v>
      </c>
      <c r="K1519" s="26" t="s">
        <v>597</v>
      </c>
      <c r="L1519" s="26" t="s">
        <v>597</v>
      </c>
      <c r="M1519" s="26" t="s">
        <v>50</v>
      </c>
      <c r="N1519" s="14"/>
      <c r="O1519" s="30" t="s">
        <v>1985</v>
      </c>
      <c r="P1519" s="31"/>
      <c r="Q1519" s="52"/>
      <c r="R1519" s="6"/>
      <c r="S1519" s="6"/>
      <c r="T1519" s="179"/>
      <c r="U1519" s="17"/>
      <c r="V1519" s="17"/>
    </row>
    <row r="1520" spans="1:22" ht="15" customHeight="1" x14ac:dyDescent="0.2">
      <c r="A1520" s="267" t="str">
        <f t="shared" si="96"/>
        <v>Projektentwicklung u. Vertragsmanagement 30612019WIBKattenbusch/Kotulla</v>
      </c>
      <c r="B1520" s="179" t="s">
        <v>1015</v>
      </c>
      <c r="C1520" s="227" t="s">
        <v>1457</v>
      </c>
      <c r="D1520" s="227" t="s">
        <v>84</v>
      </c>
      <c r="E1520" s="227" t="s">
        <v>29</v>
      </c>
      <c r="F1520" s="241" t="s">
        <v>101</v>
      </c>
      <c r="G1520" s="227" t="s">
        <v>102</v>
      </c>
      <c r="H1520" s="237">
        <v>2019</v>
      </c>
      <c r="I1520" s="238">
        <v>6</v>
      </c>
      <c r="J1520" s="238">
        <v>3061</v>
      </c>
      <c r="K1520" s="227" t="s">
        <v>1486</v>
      </c>
      <c r="L1520" s="227" t="s">
        <v>1486</v>
      </c>
      <c r="M1520" s="227" t="s">
        <v>135</v>
      </c>
      <c r="N1520" s="206">
        <f>VLOOKUP($B1520,$A$2:$T$3773,14,FALSE)</f>
        <v>45328</v>
      </c>
      <c r="O1520" s="207" t="str">
        <f>VLOOKUP($B1520,$A$2:$T$3773,15,FALSE)</f>
        <v>H4-17</v>
      </c>
      <c r="P1520" s="208">
        <f>VLOOKUP($B1520,$A$2:$T$3773,16,FALSE)</f>
        <v>0.47916666666666669</v>
      </c>
      <c r="Q1520" s="242">
        <v>120</v>
      </c>
      <c r="R1520" s="242"/>
      <c r="S1520" s="179"/>
      <c r="T1520" s="6"/>
      <c r="U1520" s="305"/>
      <c r="V1520" s="305"/>
    </row>
    <row r="1521" spans="1:22" ht="15" customHeight="1" x14ac:dyDescent="0.2">
      <c r="A1521" s="25" t="str">
        <f t="shared" si="96"/>
        <v>Projektentwicklung Vertr.36312018758Kattenbusch/Kotulla</v>
      </c>
      <c r="B1521" s="6"/>
      <c r="C1521" s="26" t="s">
        <v>903</v>
      </c>
      <c r="D1521" s="26" t="s">
        <v>84</v>
      </c>
      <c r="E1521" s="26" t="s">
        <v>29</v>
      </c>
      <c r="F1521" s="27">
        <v>758</v>
      </c>
      <c r="G1521" s="26" t="s">
        <v>121</v>
      </c>
      <c r="H1521" s="28">
        <v>2018</v>
      </c>
      <c r="I1521" s="29">
        <v>6</v>
      </c>
      <c r="J1521" s="29">
        <v>3631</v>
      </c>
      <c r="K1521" s="26" t="s">
        <v>598</v>
      </c>
      <c r="L1521" s="26" t="s">
        <v>598</v>
      </c>
      <c r="M1521" s="26" t="s">
        <v>135</v>
      </c>
      <c r="N1521" s="14">
        <v>45328</v>
      </c>
      <c r="O1521" s="30" t="s">
        <v>1360</v>
      </c>
      <c r="P1521" s="31">
        <v>0.47916666666666669</v>
      </c>
      <c r="Q1521" s="32">
        <v>120</v>
      </c>
      <c r="R1521" s="32"/>
      <c r="S1521" s="6"/>
      <c r="T1521" s="17"/>
      <c r="U1521" s="181"/>
      <c r="V1521" s="181"/>
    </row>
    <row r="1522" spans="1:22" ht="15" customHeight="1" x14ac:dyDescent="0.2">
      <c r="A1522" s="65" t="str">
        <f t="shared" si="96"/>
        <v>Projektentwicklung Vertr.36312018K58Kattenbusch/Kotulla</v>
      </c>
      <c r="B1522" s="17" t="s">
        <v>1015</v>
      </c>
      <c r="C1522" s="18" t="s">
        <v>903</v>
      </c>
      <c r="D1522" s="39" t="s">
        <v>84</v>
      </c>
      <c r="E1522" s="18" t="s">
        <v>29</v>
      </c>
      <c r="F1522" s="19" t="s">
        <v>119</v>
      </c>
      <c r="G1522" s="18" t="s">
        <v>120</v>
      </c>
      <c r="H1522" s="20">
        <v>2018</v>
      </c>
      <c r="I1522" s="21">
        <v>8</v>
      </c>
      <c r="J1522" s="21">
        <v>3631</v>
      </c>
      <c r="K1522" s="18" t="s">
        <v>598</v>
      </c>
      <c r="L1522" s="18" t="s">
        <v>598</v>
      </c>
      <c r="M1522" s="18" t="s">
        <v>135</v>
      </c>
      <c r="N1522" s="22">
        <f>VLOOKUP($B1522,$A$2:$T$3773,14,FALSE)</f>
        <v>45328</v>
      </c>
      <c r="O1522" s="58" t="str">
        <f>VLOOKUP($B1522,$A$2:$T$3773,15,FALSE)</f>
        <v>H4-17</v>
      </c>
      <c r="P1522" s="23">
        <f>VLOOKUP($B1522,$A$2:$T$3773,16,FALSE)</f>
        <v>0.47916666666666669</v>
      </c>
      <c r="Q1522" s="36">
        <v>120</v>
      </c>
      <c r="R1522" s="36"/>
      <c r="S1522" s="17"/>
      <c r="T1522" s="17"/>
      <c r="U1522" s="6"/>
      <c r="V1522" s="6"/>
    </row>
    <row r="1523" spans="1:22" ht="15" customHeight="1" x14ac:dyDescent="0.2">
      <c r="A1523" s="65" t="str">
        <f t="shared" si="96"/>
        <v>Projektentwicklung Vertr.36312018298Kattenbusch/Kotulla</v>
      </c>
      <c r="B1523" s="17" t="s">
        <v>1015</v>
      </c>
      <c r="C1523" s="18" t="s">
        <v>903</v>
      </c>
      <c r="D1523" s="39" t="s">
        <v>84</v>
      </c>
      <c r="E1523" s="18" t="s">
        <v>29</v>
      </c>
      <c r="F1523" s="19">
        <v>298</v>
      </c>
      <c r="G1523" s="18" t="s">
        <v>118</v>
      </c>
      <c r="H1523" s="20">
        <v>2018</v>
      </c>
      <c r="I1523" s="21">
        <v>6</v>
      </c>
      <c r="J1523" s="21">
        <v>3631</v>
      </c>
      <c r="K1523" s="18" t="s">
        <v>598</v>
      </c>
      <c r="L1523" s="18" t="s">
        <v>598</v>
      </c>
      <c r="M1523" s="18" t="s">
        <v>135</v>
      </c>
      <c r="N1523" s="22">
        <f>VLOOKUP($B1523,$A$2:$T$3773,14,FALSE)</f>
        <v>45328</v>
      </c>
      <c r="O1523" s="58" t="str">
        <f>VLOOKUP($B1523,$A$2:$T$3773,15,FALSE)</f>
        <v>H4-17</v>
      </c>
      <c r="P1523" s="56">
        <f>VLOOKUP($B1523,$A$2:$T$3773,16,FALSE)</f>
        <v>0.47916666666666669</v>
      </c>
      <c r="Q1523" s="36">
        <v>120</v>
      </c>
      <c r="R1523" s="36"/>
      <c r="S1523" s="17"/>
      <c r="T1523" s="17"/>
      <c r="U1523" s="17"/>
      <c r="V1523" s="17"/>
    </row>
    <row r="1524" spans="1:22" ht="15" customHeight="1" x14ac:dyDescent="0.2">
      <c r="A1524" s="25" t="str">
        <f t="shared" si="96"/>
        <v>Projektmanagement30112019779Oesing/Sidikou/Schmitz</v>
      </c>
      <c r="B1524" s="6"/>
      <c r="C1524" s="26" t="s">
        <v>903</v>
      </c>
      <c r="D1524" s="40" t="s">
        <v>40</v>
      </c>
      <c r="E1524" s="26" t="s">
        <v>29</v>
      </c>
      <c r="F1524" s="27">
        <v>779</v>
      </c>
      <c r="G1524" s="26" t="s">
        <v>51</v>
      </c>
      <c r="H1524" s="28">
        <v>2019</v>
      </c>
      <c r="I1524" s="29">
        <v>5</v>
      </c>
      <c r="J1524" s="29">
        <v>3011</v>
      </c>
      <c r="K1524" s="26" t="s">
        <v>599</v>
      </c>
      <c r="L1524" s="26" t="s">
        <v>599</v>
      </c>
      <c r="M1524" s="26" t="s">
        <v>2256</v>
      </c>
      <c r="N1524" s="14">
        <v>45330</v>
      </c>
      <c r="O1524" s="47" t="s">
        <v>1142</v>
      </c>
      <c r="P1524" s="31">
        <v>0.375</v>
      </c>
      <c r="Q1524" s="29">
        <v>120</v>
      </c>
      <c r="R1524" s="32"/>
      <c r="S1524" s="6"/>
      <c r="T1524" s="17"/>
      <c r="U1524" s="17"/>
      <c r="V1524" s="17"/>
    </row>
    <row r="1525" spans="1:22" ht="15" customHeight="1" x14ac:dyDescent="0.2">
      <c r="A1525" s="65" t="str">
        <f t="shared" ref="A1525:A1588" si="104">K1525&amp;J1525&amp;H1525&amp;F1525&amp;M1525</f>
        <v>Projektmanagement30112019K79Oesing/Sidikou/Schmitz</v>
      </c>
      <c r="B1525" s="17" t="s">
        <v>2257</v>
      </c>
      <c r="C1525" s="18" t="s">
        <v>903</v>
      </c>
      <c r="D1525" s="39" t="s">
        <v>40</v>
      </c>
      <c r="E1525" s="18" t="s">
        <v>29</v>
      </c>
      <c r="F1525" s="19" t="s">
        <v>1393</v>
      </c>
      <c r="G1525" s="18" t="s">
        <v>1416</v>
      </c>
      <c r="H1525" s="20">
        <v>2019</v>
      </c>
      <c r="I1525" s="21">
        <v>7</v>
      </c>
      <c r="J1525" s="21">
        <v>3011</v>
      </c>
      <c r="K1525" s="18" t="s">
        <v>599</v>
      </c>
      <c r="L1525" s="18" t="s">
        <v>599</v>
      </c>
      <c r="M1525" s="18" t="s">
        <v>2256</v>
      </c>
      <c r="N1525" s="22">
        <f>VLOOKUP($B1525,$A$2:$T$1829,14,FALSE)</f>
        <v>45330</v>
      </c>
      <c r="O1525" s="41" t="str">
        <f>VLOOKUP($B1525,$A$2:$T$1829,15,FALSE)</f>
        <v>C7-09, C7-10</v>
      </c>
      <c r="P1525" s="23">
        <f>VLOOKUP($B1525,$A$2:$T$1829,16,FALSE)</f>
        <v>0.375</v>
      </c>
      <c r="Q1525" s="36">
        <v>120</v>
      </c>
      <c r="R1525" s="36"/>
      <c r="S1525" s="17"/>
      <c r="T1525" s="15"/>
      <c r="U1525" s="181"/>
      <c r="V1525" s="181"/>
    </row>
    <row r="1526" spans="1:22" ht="15" customHeight="1" x14ac:dyDescent="0.2">
      <c r="A1526" s="267" t="str">
        <f t="shared" si="104"/>
        <v>Projektmanagement30512019WIBAbstoss</v>
      </c>
      <c r="B1526" s="179" t="s">
        <v>1269</v>
      </c>
      <c r="C1526" s="230" t="s">
        <v>1051</v>
      </c>
      <c r="D1526" s="253" t="s">
        <v>17</v>
      </c>
      <c r="E1526" s="228" t="s">
        <v>29</v>
      </c>
      <c r="F1526" s="260" t="s">
        <v>101</v>
      </c>
      <c r="G1526" s="227" t="s">
        <v>102</v>
      </c>
      <c r="H1526" s="295">
        <v>2019</v>
      </c>
      <c r="I1526" s="295">
        <v>6</v>
      </c>
      <c r="J1526" s="295">
        <v>3051</v>
      </c>
      <c r="K1526" s="230" t="s">
        <v>599</v>
      </c>
      <c r="L1526" s="230" t="s">
        <v>599</v>
      </c>
      <c r="M1526" s="230" t="s">
        <v>600</v>
      </c>
      <c r="N1526" s="287">
        <f>VLOOKUP($B1526,$A$2:$T$3483,14,FALSE)</f>
        <v>45336</v>
      </c>
      <c r="O1526" s="288" t="str">
        <f>VLOOKUP($B1526,$A$2:$T$3483,15,FALSE)</f>
        <v>AW2-35</v>
      </c>
      <c r="P1526" s="311">
        <f>VLOOKUP($B1526,$A$2:$T$3483,16,FALSE)</f>
        <v>0.41666666666666669</v>
      </c>
      <c r="Q1526" s="400">
        <v>90</v>
      </c>
      <c r="R1526" s="322"/>
      <c r="S1526" s="179"/>
      <c r="T1526" s="17"/>
      <c r="U1526" s="181"/>
      <c r="V1526" s="181"/>
    </row>
    <row r="1527" spans="1:22" ht="15" customHeight="1" x14ac:dyDescent="0.2">
      <c r="A1527" s="25" t="str">
        <f t="shared" si="104"/>
        <v>Projektmanagement30512019WIMAbstoss</v>
      </c>
      <c r="B1527" s="181"/>
      <c r="C1527" s="219" t="s">
        <v>912</v>
      </c>
      <c r="D1527" s="219" t="s">
        <v>17</v>
      </c>
      <c r="E1527" s="219" t="s">
        <v>29</v>
      </c>
      <c r="F1527" s="220" t="s">
        <v>82</v>
      </c>
      <c r="G1527" s="234" t="s">
        <v>83</v>
      </c>
      <c r="H1527" s="221">
        <v>2019</v>
      </c>
      <c r="I1527" s="222">
        <v>5</v>
      </c>
      <c r="J1527" s="222">
        <v>3051</v>
      </c>
      <c r="K1527" s="219" t="s">
        <v>599</v>
      </c>
      <c r="L1527" s="219" t="s">
        <v>599</v>
      </c>
      <c r="M1527" s="219" t="s">
        <v>600</v>
      </c>
      <c r="N1527" s="223">
        <v>45336</v>
      </c>
      <c r="O1527" s="210" t="s">
        <v>1919</v>
      </c>
      <c r="P1527" s="224">
        <v>0.41666666666666669</v>
      </c>
      <c r="Q1527" s="232">
        <v>90</v>
      </c>
      <c r="R1527" s="232"/>
      <c r="S1527" s="181"/>
      <c r="T1527" s="249"/>
      <c r="U1527" s="179"/>
      <c r="V1527" s="179"/>
    </row>
    <row r="1528" spans="1:22" ht="15" customHeight="1" x14ac:dyDescent="0.2">
      <c r="A1528" s="65" t="str">
        <f t="shared" si="104"/>
        <v>Projektmanagement30512019WIEAbstoss</v>
      </c>
      <c r="B1528" s="179" t="s">
        <v>1269</v>
      </c>
      <c r="C1528" s="227" t="s">
        <v>912</v>
      </c>
      <c r="D1528" s="227" t="s">
        <v>17</v>
      </c>
      <c r="E1528" s="227" t="s">
        <v>29</v>
      </c>
      <c r="F1528" s="241" t="s">
        <v>55</v>
      </c>
      <c r="G1528" s="228" t="s">
        <v>259</v>
      </c>
      <c r="H1528" s="237">
        <v>2019</v>
      </c>
      <c r="I1528" s="238">
        <v>5</v>
      </c>
      <c r="J1528" s="238">
        <v>3051</v>
      </c>
      <c r="K1528" s="227" t="s">
        <v>599</v>
      </c>
      <c r="L1528" s="227" t="s">
        <v>599</v>
      </c>
      <c r="M1528" s="227" t="s">
        <v>600</v>
      </c>
      <c r="N1528" s="206">
        <f>VLOOKUP($B1528,$A$2:$T$3483,14,FALSE)</f>
        <v>45336</v>
      </c>
      <c r="O1528" s="239" t="str">
        <f>VLOOKUP($B1528,$A$2:$T$3483,15,FALSE)</f>
        <v>AW2-35</v>
      </c>
      <c r="P1528" s="208">
        <f>VLOOKUP($B1528,$A$2:$T$3483,16,FALSE)</f>
        <v>0.41666666666666669</v>
      </c>
      <c r="Q1528" s="242">
        <v>90</v>
      </c>
      <c r="R1528" s="242"/>
      <c r="S1528" s="179"/>
      <c r="T1528" s="179"/>
      <c r="U1528" s="179"/>
      <c r="V1528" s="179"/>
    </row>
    <row r="1529" spans="1:22" ht="15" customHeight="1" x14ac:dyDescent="0.2">
      <c r="A1529" s="267" t="str">
        <f t="shared" si="104"/>
        <v>Projektmanagement30512019WIIAbstoss</v>
      </c>
      <c r="B1529" s="179" t="s">
        <v>1269</v>
      </c>
      <c r="C1529" s="227" t="s">
        <v>912</v>
      </c>
      <c r="D1529" s="227" t="s">
        <v>17</v>
      </c>
      <c r="E1529" s="227" t="s">
        <v>29</v>
      </c>
      <c r="F1529" s="241" t="s">
        <v>48</v>
      </c>
      <c r="G1529" s="227" t="s">
        <v>49</v>
      </c>
      <c r="H1529" s="237">
        <v>2019</v>
      </c>
      <c r="I1529" s="238">
        <v>6</v>
      </c>
      <c r="J1529" s="238">
        <v>3051</v>
      </c>
      <c r="K1529" s="227" t="s">
        <v>599</v>
      </c>
      <c r="L1529" s="227" t="s">
        <v>599</v>
      </c>
      <c r="M1529" s="227" t="s">
        <v>600</v>
      </c>
      <c r="N1529" s="206">
        <f>VLOOKUP($B1529,$A$2:$T$3483,14,FALSE)</f>
        <v>45336</v>
      </c>
      <c r="O1529" s="207" t="str">
        <f>VLOOKUP($B1529,$A$2:$T$3483,15,FALSE)</f>
        <v>AW2-35</v>
      </c>
      <c r="P1529" s="208">
        <f>VLOOKUP($B1529,$A$2:$T$3483,16,FALSE)</f>
        <v>0.41666666666666669</v>
      </c>
      <c r="Q1529" s="179">
        <v>90</v>
      </c>
      <c r="R1529" s="179"/>
      <c r="S1529" s="179"/>
      <c r="T1529" s="181"/>
      <c r="U1529" s="24"/>
      <c r="V1529" s="24"/>
    </row>
    <row r="1530" spans="1:22" ht="15" customHeight="1" x14ac:dyDescent="0.2">
      <c r="A1530" s="25" t="str">
        <f t="shared" si="104"/>
        <v>Projektmanagement und wissenschaftliches Arbeiten30112019748Röhrl/ ISD</v>
      </c>
      <c r="B1530" s="6"/>
      <c r="C1530" s="26" t="s">
        <v>1684</v>
      </c>
      <c r="D1530" s="26" t="s">
        <v>40</v>
      </c>
      <c r="E1530" s="26" t="s">
        <v>29</v>
      </c>
      <c r="F1530" s="27">
        <v>748</v>
      </c>
      <c r="G1530" s="26" t="s">
        <v>46</v>
      </c>
      <c r="H1530" s="28">
        <v>2019</v>
      </c>
      <c r="I1530" s="29">
        <v>5</v>
      </c>
      <c r="J1530" s="32">
        <v>3011</v>
      </c>
      <c r="K1530" s="26" t="s">
        <v>1683</v>
      </c>
      <c r="L1530" s="26" t="s">
        <v>1683</v>
      </c>
      <c r="M1530" s="26" t="s">
        <v>1883</v>
      </c>
      <c r="N1530" s="14"/>
      <c r="O1530" s="30" t="s">
        <v>1684</v>
      </c>
      <c r="P1530" s="31">
        <v>0.35416666666666669</v>
      </c>
      <c r="Q1530" s="6">
        <v>120</v>
      </c>
      <c r="R1530" s="6"/>
      <c r="S1530" s="6"/>
      <c r="T1530" s="15"/>
      <c r="U1530" s="42"/>
      <c r="V1530" s="42"/>
    </row>
    <row r="1531" spans="1:22" ht="15" customHeight="1" x14ac:dyDescent="0.2">
      <c r="A1531" s="65" t="str">
        <f t="shared" si="104"/>
        <v>Projektmanagement und wissenschaftliches Arbeiten30112019H48Röhrl/ ISD</v>
      </c>
      <c r="B1531" s="17" t="s">
        <v>1884</v>
      </c>
      <c r="C1531" s="18" t="s">
        <v>1684</v>
      </c>
      <c r="D1531" s="18" t="s">
        <v>40</v>
      </c>
      <c r="E1531" s="18" t="s">
        <v>29</v>
      </c>
      <c r="F1531" s="19" t="s">
        <v>58</v>
      </c>
      <c r="G1531" s="18" t="s">
        <v>1399</v>
      </c>
      <c r="H1531" s="20">
        <v>2019</v>
      </c>
      <c r="I1531" s="21">
        <v>7</v>
      </c>
      <c r="J1531" s="36">
        <v>3011</v>
      </c>
      <c r="K1531" s="18" t="s">
        <v>1683</v>
      </c>
      <c r="L1531" s="18" t="s">
        <v>1683</v>
      </c>
      <c r="M1531" s="18" t="s">
        <v>1883</v>
      </c>
      <c r="N1531" s="22"/>
      <c r="O1531" s="35" t="s">
        <v>1684</v>
      </c>
      <c r="P1531" s="23">
        <v>0.35416666666666669</v>
      </c>
      <c r="Q1531" s="17">
        <v>120</v>
      </c>
      <c r="R1531" s="17"/>
      <c r="S1531" s="17"/>
      <c r="T1531" s="240"/>
      <c r="U1531" s="17"/>
      <c r="V1531" s="17"/>
    </row>
    <row r="1532" spans="1:22" ht="15" customHeight="1" x14ac:dyDescent="0.2">
      <c r="A1532" s="65" t="str">
        <f t="shared" si="104"/>
        <v>Prozess- System-Analyse21012019WIIBlümel/Klingspor</v>
      </c>
      <c r="B1532" s="17" t="s">
        <v>1268</v>
      </c>
      <c r="C1532" s="18" t="s">
        <v>887</v>
      </c>
      <c r="D1532" s="18" t="s">
        <v>40</v>
      </c>
      <c r="E1532" s="18" t="s">
        <v>29</v>
      </c>
      <c r="F1532" s="19" t="s">
        <v>48</v>
      </c>
      <c r="G1532" s="18" t="s">
        <v>49</v>
      </c>
      <c r="H1532" s="20">
        <v>2019</v>
      </c>
      <c r="I1532" s="21">
        <v>4</v>
      </c>
      <c r="J1532" s="21">
        <v>2101</v>
      </c>
      <c r="K1532" s="18" t="s">
        <v>1267</v>
      </c>
      <c r="L1532" s="18" t="s">
        <v>1267</v>
      </c>
      <c r="M1532" s="18" t="s">
        <v>602</v>
      </c>
      <c r="N1532" s="22"/>
      <c r="O1532" s="35" t="str">
        <f>VLOOKUP($B1532,$A$2:$T$1829,15,FALSE)</f>
        <v>Hausarbeit/Referat mit mündl. Prüfung</v>
      </c>
      <c r="P1532" s="23"/>
      <c r="Q1532" s="16"/>
      <c r="R1532" s="17"/>
      <c r="S1532" s="17"/>
      <c r="T1532" s="15"/>
      <c r="U1532" s="179"/>
      <c r="V1532" s="179"/>
    </row>
    <row r="1533" spans="1:22" ht="15" customHeight="1" x14ac:dyDescent="0.2">
      <c r="A1533" s="65" t="str">
        <f t="shared" si="104"/>
        <v>Prozess- System-Analyse33312011IBMBlümel/Klingspor</v>
      </c>
      <c r="B1533" s="17" t="s">
        <v>1268</v>
      </c>
      <c r="C1533" s="18" t="s">
        <v>887</v>
      </c>
      <c r="D1533" s="18" t="s">
        <v>17</v>
      </c>
      <c r="E1533" s="18" t="s">
        <v>29</v>
      </c>
      <c r="F1533" s="19" t="s">
        <v>1047</v>
      </c>
      <c r="G1533" s="18" t="s">
        <v>1048</v>
      </c>
      <c r="H1533" s="20">
        <v>2011</v>
      </c>
      <c r="I1533" s="21">
        <v>7</v>
      </c>
      <c r="J1533" s="21">
        <v>3331</v>
      </c>
      <c r="K1533" s="18" t="s">
        <v>1267</v>
      </c>
      <c r="L1533" s="18" t="s">
        <v>1267</v>
      </c>
      <c r="M1533" s="18" t="s">
        <v>602</v>
      </c>
      <c r="N1533" s="22"/>
      <c r="O1533" s="35" t="str">
        <f>VLOOKUP($B1533,$A$2:$T$1829,15,FALSE)</f>
        <v>Hausarbeit/Referat mit mündl. Prüfung</v>
      </c>
      <c r="P1533" s="23"/>
      <c r="Q1533" s="17"/>
      <c r="R1533" s="17"/>
      <c r="S1533" s="17"/>
      <c r="T1533" s="6"/>
      <c r="U1533" s="17"/>
      <c r="V1533" s="17"/>
    </row>
    <row r="1534" spans="1:22" ht="15" customHeight="1" x14ac:dyDescent="0.2">
      <c r="A1534" s="65" t="str">
        <f t="shared" si="104"/>
        <v>Prozess- System-Analyse42112019IBMBlümel/Klingspor</v>
      </c>
      <c r="B1534" s="179" t="s">
        <v>1268</v>
      </c>
      <c r="C1534" s="262" t="s">
        <v>1164</v>
      </c>
      <c r="D1534" s="228" t="s">
        <v>17</v>
      </c>
      <c r="E1534" s="228" t="s">
        <v>29</v>
      </c>
      <c r="F1534" s="260" t="s">
        <v>1047</v>
      </c>
      <c r="G1534" s="262" t="s">
        <v>1048</v>
      </c>
      <c r="H1534" s="255">
        <v>2019</v>
      </c>
      <c r="I1534" s="228">
        <v>8</v>
      </c>
      <c r="J1534" s="228">
        <v>4211</v>
      </c>
      <c r="K1534" s="228" t="s">
        <v>1267</v>
      </c>
      <c r="L1534" s="228" t="s">
        <v>1267</v>
      </c>
      <c r="M1534" s="228" t="s">
        <v>602</v>
      </c>
      <c r="N1534" s="206"/>
      <c r="O1534" s="207" t="str">
        <f>VLOOKUP($B1534,$A$2:$T$1829,15,FALSE)</f>
        <v>Hausarbeit/Referat mit mündl. Prüfung</v>
      </c>
      <c r="P1534" s="208"/>
      <c r="Q1534" s="179"/>
      <c r="R1534" s="179"/>
      <c r="S1534" s="179"/>
      <c r="T1534" s="263"/>
      <c r="U1534" s="181"/>
      <c r="V1534" s="181"/>
    </row>
    <row r="1535" spans="1:22" ht="15" customHeight="1" x14ac:dyDescent="0.2">
      <c r="A1535" s="25" t="str">
        <f t="shared" si="104"/>
        <v>Prozess- System-Analyse42112019A67Blümel/Klingspor</v>
      </c>
      <c r="B1535" s="181"/>
      <c r="C1535" s="219" t="s">
        <v>887</v>
      </c>
      <c r="D1535" s="220" t="s">
        <v>17</v>
      </c>
      <c r="E1535" s="219" t="s">
        <v>29</v>
      </c>
      <c r="F1535" s="220" t="s">
        <v>90</v>
      </c>
      <c r="G1535" s="219" t="s">
        <v>91</v>
      </c>
      <c r="H1535" s="221">
        <v>2019</v>
      </c>
      <c r="I1535" s="222">
        <v>5</v>
      </c>
      <c r="J1535" s="222">
        <v>4211</v>
      </c>
      <c r="K1535" s="219" t="s">
        <v>1267</v>
      </c>
      <c r="L1535" s="219" t="s">
        <v>1267</v>
      </c>
      <c r="M1535" s="219" t="s">
        <v>602</v>
      </c>
      <c r="N1535" s="319"/>
      <c r="O1535" s="243" t="s">
        <v>887</v>
      </c>
      <c r="P1535" s="266"/>
      <c r="Q1535" s="181"/>
      <c r="R1535" s="181"/>
      <c r="S1535" s="181"/>
      <c r="T1535" s="179"/>
      <c r="U1535" s="6"/>
      <c r="V1535" s="6"/>
    </row>
    <row r="1536" spans="1:22" ht="15" customHeight="1" x14ac:dyDescent="0.2">
      <c r="A1536" s="25" t="str">
        <f t="shared" si="104"/>
        <v>Prozessdatenerfassung und -verarbeitung22712019704Mohr</v>
      </c>
      <c r="B1536" s="6"/>
      <c r="C1536" s="26" t="s">
        <v>903</v>
      </c>
      <c r="D1536" s="18" t="s">
        <v>28</v>
      </c>
      <c r="E1536" s="26" t="s">
        <v>29</v>
      </c>
      <c r="F1536" s="27">
        <v>704</v>
      </c>
      <c r="G1536" s="26" t="s">
        <v>30</v>
      </c>
      <c r="H1536" s="28">
        <v>2019</v>
      </c>
      <c r="I1536" s="29">
        <v>4</v>
      </c>
      <c r="J1536" s="29">
        <v>2271</v>
      </c>
      <c r="K1536" s="26" t="s">
        <v>953</v>
      </c>
      <c r="L1536" s="26" t="s">
        <v>953</v>
      </c>
      <c r="M1536" s="26" t="s">
        <v>72</v>
      </c>
      <c r="N1536" s="14">
        <v>45366</v>
      </c>
      <c r="O1536" s="47" t="s">
        <v>1137</v>
      </c>
      <c r="P1536" s="31">
        <v>0.5</v>
      </c>
      <c r="Q1536" s="32">
        <v>120</v>
      </c>
      <c r="R1536" s="32"/>
      <c r="S1536" s="6"/>
      <c r="T1536" s="17"/>
      <c r="U1536" s="298"/>
      <c r="V1536" s="302"/>
    </row>
    <row r="1537" spans="1:22" ht="15" customHeight="1" x14ac:dyDescent="0.2">
      <c r="A1537" s="65" t="str">
        <f t="shared" si="104"/>
        <v>Prozessdatenerfassung und -verarbeitung22712019K04Mohr</v>
      </c>
      <c r="B1537" s="17" t="s">
        <v>954</v>
      </c>
      <c r="C1537" s="18" t="s">
        <v>903</v>
      </c>
      <c r="D1537" s="18" t="s">
        <v>28</v>
      </c>
      <c r="E1537" s="18" t="s">
        <v>29</v>
      </c>
      <c r="F1537" s="19" t="s">
        <v>69</v>
      </c>
      <c r="G1537" s="18" t="s">
        <v>70</v>
      </c>
      <c r="H1537" s="20">
        <v>2019</v>
      </c>
      <c r="I1537" s="21">
        <v>6</v>
      </c>
      <c r="J1537" s="21">
        <v>2271</v>
      </c>
      <c r="K1537" s="18" t="s">
        <v>953</v>
      </c>
      <c r="L1537" s="18" t="s">
        <v>953</v>
      </c>
      <c r="M1537" s="18" t="s">
        <v>72</v>
      </c>
      <c r="N1537" s="22">
        <f>VLOOKUP($B1537,$A$2:$T$1829,14,FALSE)</f>
        <v>45366</v>
      </c>
      <c r="O1537" s="41" t="str">
        <f>VLOOKUP($B1537,$A$2:$T$1829,15,FALSE)</f>
        <v>C1-08</v>
      </c>
      <c r="P1537" s="23">
        <f>VLOOKUP($B1537,$A$2:$T$1829,16,FALSE)</f>
        <v>0.5</v>
      </c>
      <c r="Q1537" s="21">
        <v>120</v>
      </c>
      <c r="R1537" s="36"/>
      <c r="S1537" s="17"/>
      <c r="T1537" s="6"/>
      <c r="U1537" s="17"/>
      <c r="V1537" s="17"/>
    </row>
    <row r="1538" spans="1:22" s="166" customFormat="1" ht="15" customHeight="1" x14ac:dyDescent="0.2">
      <c r="A1538" s="25" t="str">
        <f t="shared" si="104"/>
        <v>Prozessleittechnik43412019748Jonker</v>
      </c>
      <c r="B1538" s="6"/>
      <c r="C1538" s="26" t="s">
        <v>903</v>
      </c>
      <c r="D1538" s="40" t="s">
        <v>40</v>
      </c>
      <c r="E1538" s="26" t="s">
        <v>29</v>
      </c>
      <c r="F1538" s="27">
        <v>748</v>
      </c>
      <c r="G1538" s="26" t="s">
        <v>46</v>
      </c>
      <c r="H1538" s="28">
        <v>2019</v>
      </c>
      <c r="I1538" s="29">
        <v>6</v>
      </c>
      <c r="J1538" s="29">
        <v>4341</v>
      </c>
      <c r="K1538" s="26" t="s">
        <v>603</v>
      </c>
      <c r="L1538" s="26" t="s">
        <v>603</v>
      </c>
      <c r="M1538" s="26" t="s">
        <v>604</v>
      </c>
      <c r="N1538" s="14">
        <v>45320</v>
      </c>
      <c r="O1538" s="47" t="s">
        <v>1135</v>
      </c>
      <c r="P1538" s="31">
        <v>0.375</v>
      </c>
      <c r="Q1538" s="29">
        <v>120</v>
      </c>
      <c r="R1538" s="32"/>
      <c r="S1538" s="6"/>
      <c r="T1538" s="17"/>
      <c r="U1538" s="171"/>
      <c r="V1538" s="171"/>
    </row>
    <row r="1539" spans="1:22" s="166" customFormat="1" ht="15" customHeight="1" x14ac:dyDescent="0.2">
      <c r="A1539" s="267" t="str">
        <f t="shared" si="104"/>
        <v>Prozessleittechnik43512019757Jonker</v>
      </c>
      <c r="B1539" s="179" t="s">
        <v>1924</v>
      </c>
      <c r="C1539" s="227" t="s">
        <v>1457</v>
      </c>
      <c r="D1539" s="227" t="s">
        <v>28</v>
      </c>
      <c r="E1539" s="227" t="s">
        <v>29</v>
      </c>
      <c r="F1539" s="236">
        <v>757</v>
      </c>
      <c r="G1539" s="227" t="s">
        <v>32</v>
      </c>
      <c r="H1539" s="237">
        <v>2019</v>
      </c>
      <c r="I1539" s="238">
        <v>6</v>
      </c>
      <c r="J1539" s="238">
        <v>4351</v>
      </c>
      <c r="K1539" s="227" t="s">
        <v>603</v>
      </c>
      <c r="L1539" s="227" t="s">
        <v>603</v>
      </c>
      <c r="M1539" s="227" t="s">
        <v>604</v>
      </c>
      <c r="N1539" s="206">
        <f>VLOOKUP($B1539,$A$2:$T$1829,14,FALSE)</f>
        <v>45320</v>
      </c>
      <c r="O1539" s="207" t="str">
        <f>VLOOKUP($B1539,$A$2:$T$1829,15,FALSE)</f>
        <v>C7-10</v>
      </c>
      <c r="P1539" s="208">
        <f>VLOOKUP($B1539,$A$2:$T$1829,16,FALSE)</f>
        <v>0.375</v>
      </c>
      <c r="Q1539" s="238">
        <v>120</v>
      </c>
      <c r="R1539" s="242"/>
      <c r="S1539" s="179"/>
      <c r="T1539" s="15"/>
      <c r="U1539" s="98"/>
      <c r="V1539" s="93"/>
    </row>
    <row r="1540" spans="1:22" ht="15" customHeight="1" x14ac:dyDescent="0.2">
      <c r="A1540" s="267" t="str">
        <f t="shared" si="104"/>
        <v>Prozessleittechnik43512019K57Jonker</v>
      </c>
      <c r="B1540" s="179" t="s">
        <v>1924</v>
      </c>
      <c r="C1540" s="227" t="s">
        <v>903</v>
      </c>
      <c r="D1540" s="290" t="s">
        <v>28</v>
      </c>
      <c r="E1540" s="227" t="s">
        <v>29</v>
      </c>
      <c r="F1540" s="241" t="s">
        <v>35</v>
      </c>
      <c r="G1540" s="227" t="s">
        <v>36</v>
      </c>
      <c r="H1540" s="237">
        <v>2019</v>
      </c>
      <c r="I1540" s="238">
        <v>8</v>
      </c>
      <c r="J1540" s="238">
        <v>4351</v>
      </c>
      <c r="K1540" s="227" t="s">
        <v>603</v>
      </c>
      <c r="L1540" s="227" t="s">
        <v>603</v>
      </c>
      <c r="M1540" s="227" t="s">
        <v>604</v>
      </c>
      <c r="N1540" s="206">
        <f>VLOOKUP($B1540,$A$2:$T$1829,14,FALSE)</f>
        <v>45320</v>
      </c>
      <c r="O1540" s="239" t="str">
        <f>VLOOKUP($B1540,$A$2:$T$1829,15,FALSE)</f>
        <v>C7-10</v>
      </c>
      <c r="P1540" s="208">
        <f>VLOOKUP($B1540,$A$2:$T$1829,16,FALSE)</f>
        <v>0.375</v>
      </c>
      <c r="Q1540" s="238">
        <v>120</v>
      </c>
      <c r="R1540" s="242"/>
      <c r="S1540" s="179"/>
      <c r="T1540" s="17"/>
      <c r="U1540" s="6"/>
      <c r="V1540" s="6"/>
    </row>
    <row r="1541" spans="1:22" ht="15" customHeight="1" x14ac:dyDescent="0.2">
      <c r="A1541" s="65" t="str">
        <f t="shared" si="104"/>
        <v>Prozessleittechnik43412019H48Jonker</v>
      </c>
      <c r="B1541" s="17" t="s">
        <v>1924</v>
      </c>
      <c r="C1541" s="18" t="s">
        <v>903</v>
      </c>
      <c r="D1541" s="39" t="s">
        <v>40</v>
      </c>
      <c r="E1541" s="18" t="s">
        <v>29</v>
      </c>
      <c r="F1541" s="19" t="s">
        <v>58</v>
      </c>
      <c r="G1541" s="18" t="s">
        <v>1399</v>
      </c>
      <c r="H1541" s="20">
        <v>2019</v>
      </c>
      <c r="I1541" s="21">
        <v>8</v>
      </c>
      <c r="J1541" s="21">
        <v>4341</v>
      </c>
      <c r="K1541" s="18" t="s">
        <v>603</v>
      </c>
      <c r="L1541" s="18" t="s">
        <v>603</v>
      </c>
      <c r="M1541" s="18" t="s">
        <v>604</v>
      </c>
      <c r="N1541" s="22">
        <f>VLOOKUP($B1541,$A$2:$T$1829,14,FALSE)</f>
        <v>45320</v>
      </c>
      <c r="O1541" s="41" t="str">
        <f>VLOOKUP($B1541,$A$2:$T$1829,15,FALSE)</f>
        <v>C7-10</v>
      </c>
      <c r="P1541" s="23">
        <f>VLOOKUP($B1541,$A$2:$T$1829,16,FALSE)</f>
        <v>0.375</v>
      </c>
      <c r="Q1541" s="21">
        <v>120</v>
      </c>
      <c r="R1541" s="36"/>
      <c r="S1541" s="17"/>
      <c r="T1541" s="1"/>
      <c r="U1541" s="15"/>
      <c r="V1541" s="15"/>
    </row>
    <row r="1542" spans="1:22" ht="15" customHeight="1" x14ac:dyDescent="0.2">
      <c r="A1542" s="65" t="str">
        <f t="shared" si="104"/>
        <v>QS in der additiven Fertigung12312019MMBJanzen</v>
      </c>
      <c r="B1542" s="17" t="s">
        <v>829</v>
      </c>
      <c r="C1542" s="18" t="s">
        <v>1960</v>
      </c>
      <c r="D1542" s="18" t="s">
        <v>189</v>
      </c>
      <c r="E1542" s="18" t="s">
        <v>18</v>
      </c>
      <c r="F1542" s="19" t="s">
        <v>192</v>
      </c>
      <c r="G1542" s="18" t="s">
        <v>30</v>
      </c>
      <c r="H1542" s="20">
        <v>2019</v>
      </c>
      <c r="I1542" s="21">
        <v>1</v>
      </c>
      <c r="J1542" s="21">
        <v>1231</v>
      </c>
      <c r="K1542" s="18" t="s">
        <v>605</v>
      </c>
      <c r="L1542" s="18" t="s">
        <v>605</v>
      </c>
      <c r="M1542" s="18" t="s">
        <v>291</v>
      </c>
      <c r="N1542" s="22">
        <f>VLOOKUP($B1542,$A$2:$T$1829,14,FALSE)</f>
        <v>45320</v>
      </c>
      <c r="O1542" s="35" t="str">
        <f>VLOOKUP($B1542,$A$2:$T$1829,15,FALSE)</f>
        <v>C3-13</v>
      </c>
      <c r="P1542" s="56">
        <f>VLOOKUP($B1542,$A$2:$T$1829,16,FALSE)</f>
        <v>0.33333333333333331</v>
      </c>
      <c r="Q1542" s="36">
        <v>90</v>
      </c>
      <c r="R1542" s="36"/>
      <c r="S1542" s="17"/>
      <c r="T1542" s="17"/>
      <c r="U1542" s="17"/>
      <c r="V1542" s="17"/>
    </row>
    <row r="1543" spans="1:22" ht="15" customHeight="1" x14ac:dyDescent="0.2">
      <c r="A1543" s="65" t="str">
        <f t="shared" si="104"/>
        <v>QS in der additiven Fertigung12312019MMTJanzen</v>
      </c>
      <c r="B1543" s="136"/>
      <c r="C1543" s="52" t="s">
        <v>1973</v>
      </c>
      <c r="D1543" s="173" t="s">
        <v>189</v>
      </c>
      <c r="E1543" s="144" t="s">
        <v>18</v>
      </c>
      <c r="F1543" s="174" t="s">
        <v>42</v>
      </c>
      <c r="G1543" s="144" t="s">
        <v>32</v>
      </c>
      <c r="H1543" s="175">
        <v>2019</v>
      </c>
      <c r="I1543" s="144">
        <v>1</v>
      </c>
      <c r="J1543" s="144">
        <v>1231</v>
      </c>
      <c r="K1543" s="52" t="s">
        <v>605</v>
      </c>
      <c r="L1543" s="144" t="s">
        <v>605</v>
      </c>
      <c r="M1543" s="52" t="s">
        <v>291</v>
      </c>
      <c r="N1543" s="134">
        <v>45320</v>
      </c>
      <c r="O1543" s="30" t="s">
        <v>1124</v>
      </c>
      <c r="P1543" s="135">
        <v>0.33333333333333331</v>
      </c>
      <c r="Q1543" s="129">
        <v>90</v>
      </c>
      <c r="R1543" s="129"/>
      <c r="S1543" s="6"/>
      <c r="T1543" s="129"/>
      <c r="U1543" s="6"/>
      <c r="V1543" s="6"/>
    </row>
    <row r="1544" spans="1:22" ht="15" customHeight="1" x14ac:dyDescent="0.2">
      <c r="A1544" s="25" t="str">
        <f t="shared" si="104"/>
        <v>Qual. Innovationsmanag.33412011IBMToth</v>
      </c>
      <c r="B1544" s="6"/>
      <c r="C1544" s="26" t="s">
        <v>1010</v>
      </c>
      <c r="D1544" s="26" t="s">
        <v>17</v>
      </c>
      <c r="E1544" s="26" t="s">
        <v>29</v>
      </c>
      <c r="F1544" s="27" t="s">
        <v>1047</v>
      </c>
      <c r="G1544" s="26" t="s">
        <v>1048</v>
      </c>
      <c r="H1544" s="28">
        <v>2011</v>
      </c>
      <c r="I1544" s="29">
        <v>7</v>
      </c>
      <c r="J1544" s="29">
        <v>3341</v>
      </c>
      <c r="K1544" s="26" t="s">
        <v>606</v>
      </c>
      <c r="L1544" s="26" t="s">
        <v>606</v>
      </c>
      <c r="M1544" s="26" t="s">
        <v>447</v>
      </c>
      <c r="N1544" s="14"/>
      <c r="O1544" s="78" t="s">
        <v>206</v>
      </c>
      <c r="P1544" s="31"/>
      <c r="Q1544" s="32">
        <v>90</v>
      </c>
      <c r="R1544" s="32"/>
      <c r="S1544" s="6"/>
      <c r="T1544" s="6"/>
      <c r="U1544" s="17"/>
      <c r="V1544" s="6"/>
    </row>
    <row r="1545" spans="1:22" ht="15" customHeight="1" x14ac:dyDescent="0.2">
      <c r="A1545" s="65" t="str">
        <f t="shared" si="104"/>
        <v>Qualitätsmanagement30212019704Janzen</v>
      </c>
      <c r="B1545" s="181"/>
      <c r="C1545" s="219" t="s">
        <v>1794</v>
      </c>
      <c r="D1545" s="219" t="s">
        <v>28</v>
      </c>
      <c r="E1545" s="219" t="s">
        <v>29</v>
      </c>
      <c r="F1545" s="275">
        <v>704</v>
      </c>
      <c r="G1545" s="219" t="s">
        <v>30</v>
      </c>
      <c r="H1545" s="221">
        <v>2019</v>
      </c>
      <c r="I1545" s="222">
        <v>5</v>
      </c>
      <c r="J1545" s="222">
        <v>3021</v>
      </c>
      <c r="K1545" s="219" t="s">
        <v>586</v>
      </c>
      <c r="L1545" s="219" t="s">
        <v>586</v>
      </c>
      <c r="M1545" s="219" t="s">
        <v>291</v>
      </c>
      <c r="N1545" s="223">
        <v>45322</v>
      </c>
      <c r="O1545" s="323" t="s">
        <v>167</v>
      </c>
      <c r="P1545" s="224">
        <v>0.625</v>
      </c>
      <c r="Q1545" s="232">
        <v>90</v>
      </c>
      <c r="R1545" s="232"/>
      <c r="S1545" s="181"/>
      <c r="T1545" s="249"/>
      <c r="U1545" s="17"/>
      <c r="V1545" s="17"/>
    </row>
    <row r="1546" spans="1:22" ht="15" customHeight="1" x14ac:dyDescent="0.2">
      <c r="A1546" s="65" t="str">
        <f t="shared" si="104"/>
        <v>Qualitätsmanagement30212019K04Janzen</v>
      </c>
      <c r="B1546" s="179" t="s">
        <v>1312</v>
      </c>
      <c r="C1546" s="227" t="s">
        <v>1794</v>
      </c>
      <c r="D1546" s="227" t="s">
        <v>28</v>
      </c>
      <c r="E1546" s="227" t="s">
        <v>29</v>
      </c>
      <c r="F1546" s="241" t="s">
        <v>69</v>
      </c>
      <c r="G1546" s="227" t="s">
        <v>70</v>
      </c>
      <c r="H1546" s="237">
        <v>2019</v>
      </c>
      <c r="I1546" s="238">
        <v>7</v>
      </c>
      <c r="J1546" s="238">
        <v>3021</v>
      </c>
      <c r="K1546" s="227" t="s">
        <v>586</v>
      </c>
      <c r="L1546" s="227" t="s">
        <v>586</v>
      </c>
      <c r="M1546" s="227" t="s">
        <v>291</v>
      </c>
      <c r="N1546" s="206">
        <f>VLOOKUP($B1546,$A$2:$T$1829,14,FALSE)</f>
        <v>45322</v>
      </c>
      <c r="O1546" s="276" t="str">
        <f>VLOOKUP($B1546,$A$2:$T$1829,15,FALSE)</f>
        <v>H9</v>
      </c>
      <c r="P1546" s="208">
        <f>VLOOKUP($B1546,$A$2:$T$1829,16,FALSE)</f>
        <v>0.625</v>
      </c>
      <c r="Q1546" s="242">
        <v>90</v>
      </c>
      <c r="R1546" s="242"/>
      <c r="S1546" s="179"/>
      <c r="T1546" s="240"/>
      <c r="U1546" s="15"/>
      <c r="V1546" s="15"/>
    </row>
    <row r="1547" spans="1:22" ht="15" customHeight="1" x14ac:dyDescent="0.2">
      <c r="A1547" s="65" t="str">
        <f t="shared" si="104"/>
        <v>Qualitätsmanagement30312019WIMJanzen</v>
      </c>
      <c r="B1547" s="179" t="s">
        <v>1312</v>
      </c>
      <c r="C1547" s="227" t="s">
        <v>2009</v>
      </c>
      <c r="D1547" s="227" t="s">
        <v>17</v>
      </c>
      <c r="E1547" s="227" t="s">
        <v>29</v>
      </c>
      <c r="F1547" s="241" t="s">
        <v>82</v>
      </c>
      <c r="G1547" s="228" t="s">
        <v>83</v>
      </c>
      <c r="H1547" s="237">
        <v>2019</v>
      </c>
      <c r="I1547" s="238">
        <v>5</v>
      </c>
      <c r="J1547" s="238">
        <v>3031</v>
      </c>
      <c r="K1547" s="227" t="s">
        <v>586</v>
      </c>
      <c r="L1547" s="227" t="s">
        <v>586</v>
      </c>
      <c r="M1547" s="227" t="s">
        <v>291</v>
      </c>
      <c r="N1547" s="206">
        <f>VLOOKUP($B1547,$A$2:$T$1829,14,FALSE)</f>
        <v>45322</v>
      </c>
      <c r="O1547" s="432" t="str">
        <f>VLOOKUP($B1547,$A$2:$T$1829,15,FALSE)</f>
        <v>H9</v>
      </c>
      <c r="P1547" s="208">
        <f>VLOOKUP($B1547,$A$2:$T$1829,16,FALSE)</f>
        <v>0.625</v>
      </c>
      <c r="Q1547" s="238">
        <v>90</v>
      </c>
      <c r="R1547" s="242"/>
      <c r="S1547" s="179"/>
      <c r="T1547" s="249"/>
      <c r="U1547" s="6"/>
      <c r="V1547" s="6"/>
    </row>
    <row r="1548" spans="1:22" ht="15" customHeight="1" x14ac:dyDescent="0.2">
      <c r="A1548" s="65" t="str">
        <f t="shared" si="104"/>
        <v>Quantitative Methoden - Statistische und ökonometrische Verfahren36412011A67Moos</v>
      </c>
      <c r="B1548" s="179" t="s">
        <v>1540</v>
      </c>
      <c r="C1548" s="262" t="s">
        <v>1175</v>
      </c>
      <c r="D1548" s="227" t="s">
        <v>17</v>
      </c>
      <c r="E1548" s="227" t="s">
        <v>29</v>
      </c>
      <c r="F1548" s="241" t="s">
        <v>90</v>
      </c>
      <c r="G1548" s="227" t="s">
        <v>91</v>
      </c>
      <c r="H1548" s="237">
        <v>2011</v>
      </c>
      <c r="I1548" s="238">
        <v>6</v>
      </c>
      <c r="J1548" s="238">
        <v>3641</v>
      </c>
      <c r="K1548" s="228" t="s">
        <v>1174</v>
      </c>
      <c r="L1548" s="228" t="s">
        <v>1174</v>
      </c>
      <c r="M1548" s="227" t="s">
        <v>607</v>
      </c>
      <c r="N1548" s="206">
        <f>VLOOKUP($B1548,$A$2:$T$1829,14,FALSE)</f>
        <v>45337</v>
      </c>
      <c r="O1548" s="207" t="str">
        <f>VLOOKUP($B1548,$A$2:$T$3332,15,FALSE)</f>
        <v>AW01-36</v>
      </c>
      <c r="P1548" s="208">
        <f>VLOOKUP($B1548,$A$2:$T$1829,16,FALSE)</f>
        <v>0.375</v>
      </c>
      <c r="Q1548" s="242">
        <v>90</v>
      </c>
      <c r="R1548" s="242"/>
      <c r="S1548" s="179"/>
      <c r="T1548" s="181"/>
      <c r="U1548" s="305"/>
      <c r="V1548" s="305"/>
    </row>
    <row r="1549" spans="1:22" ht="15" customHeight="1" x14ac:dyDescent="0.2">
      <c r="A1549" s="65" t="str">
        <f t="shared" si="104"/>
        <v>Quantitative Methoden - Statistische und ökonometrische Verfahren42312019IBMMoos</v>
      </c>
      <c r="B1549" s="179" t="s">
        <v>1540</v>
      </c>
      <c r="C1549" s="262" t="s">
        <v>1175</v>
      </c>
      <c r="D1549" s="228" t="s">
        <v>17</v>
      </c>
      <c r="E1549" s="228" t="s">
        <v>29</v>
      </c>
      <c r="F1549" s="260" t="s">
        <v>1047</v>
      </c>
      <c r="G1549" s="262" t="s">
        <v>1048</v>
      </c>
      <c r="H1549" s="255">
        <v>2019</v>
      </c>
      <c r="I1549" s="228">
        <v>8</v>
      </c>
      <c r="J1549" s="280">
        <v>4231</v>
      </c>
      <c r="K1549" s="228" t="s">
        <v>1174</v>
      </c>
      <c r="L1549" s="228" t="s">
        <v>1174</v>
      </c>
      <c r="M1549" s="228" t="s">
        <v>607</v>
      </c>
      <c r="N1549" s="206">
        <f>VLOOKUP($B1549,$A$2:$T$1829,14,FALSE)</f>
        <v>45337</v>
      </c>
      <c r="O1549" s="207" t="str">
        <f>VLOOKUP($B1549,$A$2:$T$3332,15,FALSE)</f>
        <v>AW01-36</v>
      </c>
      <c r="P1549" s="208">
        <f>VLOOKUP($B1549,$A$2:$T$1829,16,FALSE)</f>
        <v>0.375</v>
      </c>
      <c r="Q1549" s="228">
        <v>90</v>
      </c>
      <c r="R1549" s="179"/>
      <c r="S1549" s="179"/>
      <c r="T1549" s="263"/>
      <c r="U1549" s="17"/>
      <c r="V1549" s="17"/>
    </row>
    <row r="1550" spans="1:22" ht="15" customHeight="1" x14ac:dyDescent="0.2">
      <c r="A1550" s="25" t="str">
        <f t="shared" si="104"/>
        <v>Quantitative Methoden - Statistische und ökonometrische Verfahren42312019A67Moos</v>
      </c>
      <c r="B1550" s="181"/>
      <c r="C1550" s="250" t="s">
        <v>1175</v>
      </c>
      <c r="D1550" s="219" t="s">
        <v>17</v>
      </c>
      <c r="E1550" s="219" t="s">
        <v>29</v>
      </c>
      <c r="F1550" s="220" t="s">
        <v>90</v>
      </c>
      <c r="G1550" s="219" t="s">
        <v>91</v>
      </c>
      <c r="H1550" s="221">
        <v>2019</v>
      </c>
      <c r="I1550" s="222">
        <v>5</v>
      </c>
      <c r="J1550" s="222">
        <v>4231</v>
      </c>
      <c r="K1550" s="234" t="s">
        <v>1174</v>
      </c>
      <c r="L1550" s="234" t="s">
        <v>1174</v>
      </c>
      <c r="M1550" s="219" t="s">
        <v>607</v>
      </c>
      <c r="N1550" s="223">
        <v>45337</v>
      </c>
      <c r="O1550" s="191" t="s">
        <v>2176</v>
      </c>
      <c r="P1550" s="224">
        <v>0.375</v>
      </c>
      <c r="Q1550" s="232">
        <v>90</v>
      </c>
      <c r="R1550" s="232"/>
      <c r="S1550" s="181"/>
      <c r="T1550" s="240"/>
      <c r="U1550" s="6"/>
      <c r="V1550" s="6"/>
    </row>
    <row r="1551" spans="1:22" ht="15" customHeight="1" x14ac:dyDescent="0.2">
      <c r="A1551" s="65" t="str">
        <f t="shared" si="104"/>
        <v>Quantitative Methoden: Mathematische Planungsverfahren42212019IBMMoos</v>
      </c>
      <c r="B1551" s="179" t="s">
        <v>1342</v>
      </c>
      <c r="C1551" s="262" t="s">
        <v>1175</v>
      </c>
      <c r="D1551" s="228" t="s">
        <v>17</v>
      </c>
      <c r="E1551" s="228" t="s">
        <v>29</v>
      </c>
      <c r="F1551" s="260" t="s">
        <v>1047</v>
      </c>
      <c r="G1551" s="262" t="s">
        <v>1048</v>
      </c>
      <c r="H1551" s="255">
        <v>2019</v>
      </c>
      <c r="I1551" s="228">
        <v>8</v>
      </c>
      <c r="J1551" s="280">
        <v>4221</v>
      </c>
      <c r="K1551" s="228" t="s">
        <v>1100</v>
      </c>
      <c r="L1551" s="228" t="s">
        <v>1100</v>
      </c>
      <c r="M1551" s="228" t="s">
        <v>607</v>
      </c>
      <c r="N1551" s="206">
        <f>VLOOKUP($B1551,$A$2:$T$1829,14,FALSE)</f>
        <v>45337</v>
      </c>
      <c r="O1551" s="276" t="str">
        <f>VLOOKUP($B1551,$A$2:$T$3332,15,FALSE)</f>
        <v>AW01-36</v>
      </c>
      <c r="P1551" s="208">
        <f>VLOOKUP($B1551,$A$2:$T$1829,16,FALSE)</f>
        <v>0.375</v>
      </c>
      <c r="Q1551" s="228">
        <v>90</v>
      </c>
      <c r="R1551" s="179"/>
      <c r="S1551" s="179"/>
      <c r="T1551" s="263"/>
      <c r="U1551" s="17"/>
      <c r="V1551" s="17"/>
    </row>
    <row r="1552" spans="1:22" s="171" customFormat="1" ht="15" customHeight="1" x14ac:dyDescent="0.2">
      <c r="A1552" s="65" t="str">
        <f t="shared" si="104"/>
        <v>Quantitative Methoden: Mathematische Planungsverfahren36312011IBMMoos</v>
      </c>
      <c r="B1552" s="17" t="s">
        <v>1342</v>
      </c>
      <c r="C1552" s="18" t="s">
        <v>1673</v>
      </c>
      <c r="D1552" s="18" t="s">
        <v>17</v>
      </c>
      <c r="E1552" s="18" t="s">
        <v>29</v>
      </c>
      <c r="F1552" s="19" t="s">
        <v>1047</v>
      </c>
      <c r="G1552" s="18" t="s">
        <v>1048</v>
      </c>
      <c r="H1552" s="20">
        <v>2011</v>
      </c>
      <c r="I1552" s="21">
        <v>7</v>
      </c>
      <c r="J1552" s="21">
        <v>3631</v>
      </c>
      <c r="K1552" s="18" t="s">
        <v>1100</v>
      </c>
      <c r="L1552" s="18" t="s">
        <v>1100</v>
      </c>
      <c r="M1552" s="18" t="s">
        <v>607</v>
      </c>
      <c r="N1552" s="22">
        <f>VLOOKUP($B1552,$A$2:$T$1829,14,FALSE)</f>
        <v>45337</v>
      </c>
      <c r="O1552" s="37" t="str">
        <f>VLOOKUP($B1552,$A$2:$T$3332,15,FALSE)</f>
        <v>AW01-36</v>
      </c>
      <c r="P1552" s="23">
        <f>VLOOKUP($B1552,$A$2:$T$1829,16,FALSE)</f>
        <v>0.375</v>
      </c>
      <c r="Q1552" s="21">
        <v>90</v>
      </c>
      <c r="R1552" s="36"/>
      <c r="S1552" s="17"/>
      <c r="T1552" s="6"/>
      <c r="U1552" s="1"/>
      <c r="V1552" s="1"/>
    </row>
    <row r="1553" spans="1:22" ht="15" customHeight="1" x14ac:dyDescent="0.2">
      <c r="A1553" s="25" t="str">
        <f t="shared" si="104"/>
        <v>Quantitative Methoden: Mathematische Planungsverfahren42212019A67Moos</v>
      </c>
      <c r="B1553" s="181"/>
      <c r="C1553" s="250" t="s">
        <v>1175</v>
      </c>
      <c r="D1553" s="219" t="s">
        <v>17</v>
      </c>
      <c r="E1553" s="219" t="s">
        <v>29</v>
      </c>
      <c r="F1553" s="220" t="s">
        <v>90</v>
      </c>
      <c r="G1553" s="219" t="s">
        <v>91</v>
      </c>
      <c r="H1553" s="221">
        <v>2019</v>
      </c>
      <c r="I1553" s="222">
        <v>5</v>
      </c>
      <c r="J1553" s="222">
        <v>4221</v>
      </c>
      <c r="K1553" s="219" t="s">
        <v>1100</v>
      </c>
      <c r="L1553" s="219" t="s">
        <v>1100</v>
      </c>
      <c r="M1553" s="219" t="s">
        <v>607</v>
      </c>
      <c r="N1553" s="223">
        <v>45337</v>
      </c>
      <c r="O1553" s="421" t="s">
        <v>2176</v>
      </c>
      <c r="P1553" s="224">
        <v>0.375</v>
      </c>
      <c r="Q1553" s="222">
        <v>90</v>
      </c>
      <c r="R1553" s="232"/>
      <c r="S1553" s="181"/>
      <c r="T1553" s="179"/>
      <c r="U1553" s="17"/>
      <c r="V1553" s="17"/>
    </row>
    <row r="1554" spans="1:22" ht="15" customHeight="1" x14ac:dyDescent="0.2">
      <c r="A1554" s="65" t="str">
        <f t="shared" si="104"/>
        <v>Quantitative Methoden: statistische und ökonometrische Verfahren36412011IBMMoos</v>
      </c>
      <c r="B1554" s="65" t="s">
        <v>1540</v>
      </c>
      <c r="C1554" s="18" t="s">
        <v>1673</v>
      </c>
      <c r="D1554" s="18" t="s">
        <v>17</v>
      </c>
      <c r="E1554" s="18" t="s">
        <v>29</v>
      </c>
      <c r="F1554" s="19" t="s">
        <v>1047</v>
      </c>
      <c r="G1554" s="18" t="s">
        <v>1048</v>
      </c>
      <c r="H1554" s="20">
        <v>2011</v>
      </c>
      <c r="I1554" s="21">
        <v>7</v>
      </c>
      <c r="J1554" s="21">
        <v>3641</v>
      </c>
      <c r="K1554" s="18" t="s">
        <v>1102</v>
      </c>
      <c r="L1554" s="18" t="s">
        <v>1102</v>
      </c>
      <c r="M1554" s="18" t="s">
        <v>607</v>
      </c>
      <c r="N1554" s="22">
        <f>VLOOKUP($B1554,$A$2:$T$1829,14,FALSE)</f>
        <v>45337</v>
      </c>
      <c r="O1554" s="37" t="str">
        <f>VLOOKUP($B1554,$A$2:$T$1829,15,FALSE)</f>
        <v>AW01-36</v>
      </c>
      <c r="P1554" s="23">
        <f>VLOOKUP($B1554,$A$2:$T$1829,16,FALSE)</f>
        <v>0.375</v>
      </c>
      <c r="Q1554" s="21">
        <v>90</v>
      </c>
      <c r="R1554" s="36"/>
      <c r="S1554" s="17"/>
      <c r="T1554" s="17"/>
      <c r="U1554" s="77"/>
      <c r="V1554" s="77"/>
    </row>
    <row r="1555" spans="1:22" ht="15" customHeight="1" x14ac:dyDescent="0.2">
      <c r="A1555" s="267" t="str">
        <f t="shared" si="104"/>
        <v>Quantitative Methoden; Multivariate Methoden in der BWL und VWL43812019IBMGrote, Julian</v>
      </c>
      <c r="B1555" s="179" t="s">
        <v>1313</v>
      </c>
      <c r="C1555" s="262" t="s">
        <v>1175</v>
      </c>
      <c r="D1555" s="228" t="s">
        <v>17</v>
      </c>
      <c r="E1555" s="228" t="s">
        <v>29</v>
      </c>
      <c r="F1555" s="260" t="s">
        <v>1047</v>
      </c>
      <c r="G1555" s="227" t="s">
        <v>1048</v>
      </c>
      <c r="H1555" s="255">
        <v>2019</v>
      </c>
      <c r="I1555" s="228">
        <v>8</v>
      </c>
      <c r="J1555" s="238">
        <v>4381</v>
      </c>
      <c r="K1555" s="227" t="s">
        <v>1106</v>
      </c>
      <c r="L1555" s="227" t="s">
        <v>1106</v>
      </c>
      <c r="M1555" s="227" t="s">
        <v>1054</v>
      </c>
      <c r="N1555" s="206"/>
      <c r="O1555" s="276" t="s">
        <v>844</v>
      </c>
      <c r="P1555" s="208">
        <f>VLOOKUP($B1555,$A$2:$T$1829,16,FALSE)</f>
        <v>0</v>
      </c>
      <c r="Q1555" s="228"/>
      <c r="R1555" s="179"/>
      <c r="S1555" s="179"/>
      <c r="T1555" s="181"/>
      <c r="U1555" s="17"/>
      <c r="V1555" s="17"/>
    </row>
    <row r="1556" spans="1:22" ht="15" customHeight="1" x14ac:dyDescent="0.2">
      <c r="A1556" s="65" t="str">
        <f t="shared" si="104"/>
        <v>Quantitative Methoden; Multivariate Methoden in der BWL und VWL37912011IBMGrote, Julian</v>
      </c>
      <c r="B1556" s="17" t="s">
        <v>1313</v>
      </c>
      <c r="C1556" s="18" t="s">
        <v>1107</v>
      </c>
      <c r="D1556" s="18" t="s">
        <v>17</v>
      </c>
      <c r="E1556" s="18" t="s">
        <v>29</v>
      </c>
      <c r="F1556" s="19" t="s">
        <v>1047</v>
      </c>
      <c r="G1556" s="18" t="s">
        <v>1048</v>
      </c>
      <c r="H1556" s="20">
        <v>2011</v>
      </c>
      <c r="I1556" s="21">
        <v>7</v>
      </c>
      <c r="J1556" s="21">
        <v>3791</v>
      </c>
      <c r="K1556" s="18" t="s">
        <v>1106</v>
      </c>
      <c r="L1556" s="18" t="s">
        <v>1106</v>
      </c>
      <c r="M1556" s="18" t="s">
        <v>1054</v>
      </c>
      <c r="N1556" s="22"/>
      <c r="O1556" s="35" t="str">
        <f>VLOOKUP($B1556,$A$2:$T$1829,15,FALSE)</f>
        <v>Hausarbeit</v>
      </c>
      <c r="P1556" s="23"/>
      <c r="Q1556" s="36"/>
      <c r="R1556" s="36"/>
      <c r="S1556" s="17"/>
      <c r="T1556" s="17"/>
      <c r="U1556" s="17"/>
      <c r="V1556" s="17"/>
    </row>
    <row r="1557" spans="1:22" s="166" customFormat="1" ht="15" customHeight="1" x14ac:dyDescent="0.2">
      <c r="A1557" s="25" t="str">
        <f t="shared" si="104"/>
        <v>Quantitative Methoden; Multivariate Methoden in der BWL und VWL43812019A67Grote, Julian</v>
      </c>
      <c r="B1557" s="181"/>
      <c r="C1557" s="250" t="s">
        <v>1175</v>
      </c>
      <c r="D1557" s="219" t="s">
        <v>17</v>
      </c>
      <c r="E1557" s="219" t="s">
        <v>29</v>
      </c>
      <c r="F1557" s="220" t="s">
        <v>90</v>
      </c>
      <c r="G1557" s="219" t="s">
        <v>91</v>
      </c>
      <c r="H1557" s="221">
        <v>2019</v>
      </c>
      <c r="I1557" s="222">
        <v>5</v>
      </c>
      <c r="J1557" s="222">
        <v>4381</v>
      </c>
      <c r="K1557" s="219" t="s">
        <v>1106</v>
      </c>
      <c r="L1557" s="219" t="s">
        <v>1106</v>
      </c>
      <c r="M1557" s="219" t="s">
        <v>1054</v>
      </c>
      <c r="N1557" s="223"/>
      <c r="O1557" s="191" t="s">
        <v>844</v>
      </c>
      <c r="P1557" s="224"/>
      <c r="Q1557" s="222"/>
      <c r="R1557" s="232"/>
      <c r="S1557" s="181"/>
      <c r="T1557" s="179"/>
      <c r="U1557" s="77"/>
      <c r="V1557" s="77"/>
    </row>
    <row r="1558" spans="1:22" ht="15" customHeight="1" x14ac:dyDescent="0.2">
      <c r="A1558" s="25" t="str">
        <f t="shared" si="104"/>
        <v>Raumakustik12612018MBIHöfker</v>
      </c>
      <c r="B1558" s="6"/>
      <c r="C1558" s="25" t="s">
        <v>932</v>
      </c>
      <c r="D1558" s="26" t="s">
        <v>84</v>
      </c>
      <c r="E1558" s="26" t="s">
        <v>18</v>
      </c>
      <c r="F1558" s="27" t="s">
        <v>94</v>
      </c>
      <c r="G1558" s="26" t="s">
        <v>95</v>
      </c>
      <c r="H1558" s="28">
        <v>2018</v>
      </c>
      <c r="I1558" s="29">
        <v>2</v>
      </c>
      <c r="J1558" s="29">
        <v>1261</v>
      </c>
      <c r="K1558" s="26" t="s">
        <v>609</v>
      </c>
      <c r="L1558" s="26" t="s">
        <v>609</v>
      </c>
      <c r="M1558" s="26" t="s">
        <v>127</v>
      </c>
      <c r="N1558" s="14"/>
      <c r="O1558" s="30" t="s">
        <v>932</v>
      </c>
      <c r="P1558" s="31"/>
      <c r="Q1558" s="52"/>
      <c r="R1558" s="6"/>
      <c r="S1558" s="6"/>
      <c r="T1558" s="15"/>
      <c r="U1558" s="15"/>
      <c r="V1558" s="15"/>
    </row>
    <row r="1559" spans="1:22" ht="15" customHeight="1" x14ac:dyDescent="0.2">
      <c r="A1559" s="65" t="str">
        <f t="shared" si="104"/>
        <v>Raumakustik12612018UMMHöfker</v>
      </c>
      <c r="B1559" s="17" t="s">
        <v>608</v>
      </c>
      <c r="C1559" s="18" t="s">
        <v>932</v>
      </c>
      <c r="D1559" s="39" t="s">
        <v>84</v>
      </c>
      <c r="E1559" s="18" t="s">
        <v>18</v>
      </c>
      <c r="F1559" s="19" t="s">
        <v>85</v>
      </c>
      <c r="G1559" s="18" t="s">
        <v>86</v>
      </c>
      <c r="H1559" s="20">
        <v>2018</v>
      </c>
      <c r="I1559" s="21">
        <v>2</v>
      </c>
      <c r="J1559" s="21">
        <v>1261</v>
      </c>
      <c r="K1559" s="18" t="s">
        <v>609</v>
      </c>
      <c r="L1559" s="18" t="s">
        <v>609</v>
      </c>
      <c r="M1559" s="18" t="s">
        <v>127</v>
      </c>
      <c r="N1559" s="22"/>
      <c r="O1559" s="35" t="str">
        <f>VLOOKUP($B1559,$A$2:$T$1829,15,FALSE)</f>
        <v>Hausarbeit mit Kolloquium</v>
      </c>
      <c r="P1559" s="23"/>
      <c r="Q1559" s="16"/>
      <c r="R1559" s="17"/>
      <c r="S1559" s="17"/>
      <c r="T1559" s="15"/>
      <c r="U1559" s="17"/>
      <c r="V1559" s="17"/>
    </row>
    <row r="1560" spans="1:22" ht="15" customHeight="1" x14ac:dyDescent="0.2">
      <c r="A1560" s="25" t="str">
        <f t="shared" si="104"/>
        <v>Räumliche Analysemethoden21712019771Keßler/Müller-Kett</v>
      </c>
      <c r="B1560" s="6"/>
      <c r="C1560" s="26" t="s">
        <v>1030</v>
      </c>
      <c r="D1560" s="26" t="s">
        <v>76</v>
      </c>
      <c r="E1560" s="26" t="s">
        <v>29</v>
      </c>
      <c r="F1560" s="27">
        <v>771</v>
      </c>
      <c r="G1560" s="26" t="s">
        <v>77</v>
      </c>
      <c r="H1560" s="28">
        <v>2019</v>
      </c>
      <c r="I1560" s="29">
        <v>4</v>
      </c>
      <c r="J1560" s="29">
        <v>2171</v>
      </c>
      <c r="K1560" s="26" t="s">
        <v>1020</v>
      </c>
      <c r="L1560" s="26" t="s">
        <v>1020</v>
      </c>
      <c r="M1560" s="26" t="s">
        <v>1110</v>
      </c>
      <c r="N1560" s="14">
        <v>45372</v>
      </c>
      <c r="O1560" s="30" t="s">
        <v>1555</v>
      </c>
      <c r="P1560" s="31">
        <v>0.41666666666666669</v>
      </c>
      <c r="Q1560" s="6">
        <v>120</v>
      </c>
      <c r="R1560" s="6"/>
      <c r="S1560" s="184"/>
      <c r="T1560" s="263"/>
      <c r="U1560" s="17"/>
      <c r="V1560" s="17"/>
    </row>
    <row r="1561" spans="1:22" ht="15" customHeight="1" x14ac:dyDescent="0.2">
      <c r="A1561" s="267" t="str">
        <f t="shared" si="104"/>
        <v>Räumliche Analysemethoden21712019K71Keßler/Müller-Kett</v>
      </c>
      <c r="B1561" s="179" t="s">
        <v>1541</v>
      </c>
      <c r="C1561" s="227" t="s">
        <v>1030</v>
      </c>
      <c r="D1561" s="227" t="s">
        <v>76</v>
      </c>
      <c r="E1561" s="227" t="s">
        <v>29</v>
      </c>
      <c r="F1561" s="241" t="s">
        <v>79</v>
      </c>
      <c r="G1561" s="227" t="s">
        <v>80</v>
      </c>
      <c r="H1561" s="237">
        <v>2019</v>
      </c>
      <c r="I1561" s="238">
        <v>6</v>
      </c>
      <c r="J1561" s="238">
        <v>2171</v>
      </c>
      <c r="K1561" s="227" t="s">
        <v>1020</v>
      </c>
      <c r="L1561" s="227" t="s">
        <v>1020</v>
      </c>
      <c r="M1561" s="227" t="s">
        <v>1110</v>
      </c>
      <c r="N1561" s="206">
        <f>VLOOKUP($B1561,$A$2:$T$1829,14,FALSE)</f>
        <v>45372</v>
      </c>
      <c r="O1561" s="207" t="str">
        <f>VLOOKUP($B1561,$A$2:$T$1829,15,FALSE)</f>
        <v>A0-22</v>
      </c>
      <c r="P1561" s="208">
        <f>VLOOKUP($B1561,$A$2:$T$1829,16,FALSE)</f>
        <v>0.41666666666666669</v>
      </c>
      <c r="Q1561" s="228">
        <v>120</v>
      </c>
      <c r="R1561" s="179"/>
      <c r="S1561" s="179"/>
      <c r="T1561" s="6"/>
      <c r="U1561" s="17"/>
      <c r="V1561" s="17"/>
    </row>
    <row r="1562" spans="1:22" ht="15" customHeight="1" x14ac:dyDescent="0.2">
      <c r="A1562" s="25" t="str">
        <f t="shared" si="104"/>
        <v>Raumordnung u. Umwelt35512016F04Mühlenbruch/Seipel</v>
      </c>
      <c r="B1562" s="6"/>
      <c r="C1562" s="52" t="s">
        <v>942</v>
      </c>
      <c r="D1562" s="27" t="s">
        <v>40</v>
      </c>
      <c r="E1562" s="53" t="s">
        <v>29</v>
      </c>
      <c r="F1562" s="27" t="s">
        <v>53</v>
      </c>
      <c r="G1562" s="27" t="s">
        <v>54</v>
      </c>
      <c r="H1562" s="28">
        <v>2016</v>
      </c>
      <c r="I1562" s="54">
        <v>5</v>
      </c>
      <c r="J1562" s="54">
        <v>3551</v>
      </c>
      <c r="K1562" s="26" t="s">
        <v>610</v>
      </c>
      <c r="L1562" s="26" t="s">
        <v>610</v>
      </c>
      <c r="M1562" s="26" t="s">
        <v>440</v>
      </c>
      <c r="N1562" s="14"/>
      <c r="O1562" s="30" t="s">
        <v>932</v>
      </c>
      <c r="P1562" s="51"/>
      <c r="Q1562" s="52"/>
      <c r="R1562" s="6"/>
      <c r="S1562" s="6"/>
      <c r="T1562" s="24"/>
      <c r="U1562" s="17"/>
      <c r="V1562" s="17"/>
    </row>
    <row r="1563" spans="1:22" ht="15" customHeight="1" x14ac:dyDescent="0.2">
      <c r="A1563" s="65" t="str">
        <f t="shared" si="104"/>
        <v>Rechnungslegung 133512011IBMHendler</v>
      </c>
      <c r="B1563" s="17" t="s">
        <v>2268</v>
      </c>
      <c r="C1563" s="228" t="s">
        <v>1051</v>
      </c>
      <c r="D1563" s="18" t="s">
        <v>17</v>
      </c>
      <c r="E1563" s="18" t="s">
        <v>29</v>
      </c>
      <c r="F1563" s="19" t="s">
        <v>1047</v>
      </c>
      <c r="G1563" s="18" t="s">
        <v>1048</v>
      </c>
      <c r="H1563" s="20">
        <v>2011</v>
      </c>
      <c r="I1563" s="21">
        <v>7</v>
      </c>
      <c r="J1563" s="21">
        <v>3351</v>
      </c>
      <c r="K1563" s="18" t="s">
        <v>611</v>
      </c>
      <c r="L1563" s="18" t="s">
        <v>611</v>
      </c>
      <c r="M1563" s="18" t="s">
        <v>27</v>
      </c>
      <c r="N1563" s="22">
        <f>VLOOKUP($B1563,$A$2:$T$1829,14,FALSE)</f>
        <v>45327</v>
      </c>
      <c r="O1563" s="35" t="str">
        <f>VLOOKUP($B1563,$A$2:$T$1829,15,FALSE)</f>
        <v>AW3-33</v>
      </c>
      <c r="P1563" s="23">
        <f>VLOOKUP($B1563,$A$2:$T$1829,16,FALSE)</f>
        <v>0.58333333333333337</v>
      </c>
      <c r="Q1563" s="21">
        <v>90</v>
      </c>
      <c r="R1563" s="36"/>
      <c r="S1563" s="17"/>
      <c r="T1563" s="17"/>
      <c r="U1563" s="17"/>
      <c r="V1563" s="17"/>
    </row>
    <row r="1564" spans="1:22" ht="15" customHeight="1" x14ac:dyDescent="0.2">
      <c r="A1564" s="65" t="str">
        <f t="shared" si="104"/>
        <v>Rechnungslegung 132412019IBMHendler</v>
      </c>
      <c r="B1564" s="17" t="s">
        <v>2268</v>
      </c>
      <c r="C1564" s="228" t="s">
        <v>1051</v>
      </c>
      <c r="D1564" s="228" t="s">
        <v>17</v>
      </c>
      <c r="E1564" s="228" t="s">
        <v>29</v>
      </c>
      <c r="F1564" s="260" t="s">
        <v>1047</v>
      </c>
      <c r="G1564" s="262" t="s">
        <v>1048</v>
      </c>
      <c r="H1564" s="255">
        <v>2019</v>
      </c>
      <c r="I1564" s="228">
        <v>7</v>
      </c>
      <c r="J1564" s="262">
        <v>3241</v>
      </c>
      <c r="K1564" s="228" t="s">
        <v>611</v>
      </c>
      <c r="L1564" s="228" t="s">
        <v>611</v>
      </c>
      <c r="M1564" s="18" t="s">
        <v>27</v>
      </c>
      <c r="N1564" s="206">
        <f>VLOOKUP($B1564,$A$2:$T$1829,14,FALSE)</f>
        <v>45327</v>
      </c>
      <c r="O1564" s="207" t="str">
        <f>VLOOKUP($B1564,$A$2:$T$1829,15,FALSE)</f>
        <v>AW3-33</v>
      </c>
      <c r="P1564" s="208">
        <f>VLOOKUP($B1564,$A$2:$T$1829,16,FALSE)</f>
        <v>0.58333333333333337</v>
      </c>
      <c r="Q1564" s="228">
        <v>90</v>
      </c>
      <c r="R1564" s="179"/>
      <c r="S1564" s="179"/>
      <c r="T1564" s="263"/>
      <c r="U1564" s="181"/>
      <c r="V1564" s="181"/>
    </row>
    <row r="1565" spans="1:22" ht="15" customHeight="1" x14ac:dyDescent="0.2">
      <c r="A1565" s="25" t="str">
        <f t="shared" si="104"/>
        <v>Rechnungslegung 132412019A67Hendler</v>
      </c>
      <c r="B1565" s="181"/>
      <c r="C1565" s="234" t="s">
        <v>1051</v>
      </c>
      <c r="D1565" s="219" t="s">
        <v>17</v>
      </c>
      <c r="E1565" s="219" t="s">
        <v>29</v>
      </c>
      <c r="F1565" s="220" t="s">
        <v>90</v>
      </c>
      <c r="G1565" s="219" t="s">
        <v>91</v>
      </c>
      <c r="H1565" s="221">
        <v>2019</v>
      </c>
      <c r="I1565" s="222">
        <v>5</v>
      </c>
      <c r="J1565" s="222">
        <v>3241</v>
      </c>
      <c r="K1565" s="219" t="s">
        <v>611</v>
      </c>
      <c r="L1565" s="219" t="s">
        <v>611</v>
      </c>
      <c r="M1565" s="219" t="s">
        <v>27</v>
      </c>
      <c r="N1565" s="223">
        <v>45327</v>
      </c>
      <c r="O1565" s="191" t="s">
        <v>1560</v>
      </c>
      <c r="P1565" s="224">
        <v>0.58333333333333337</v>
      </c>
      <c r="Q1565" s="222">
        <v>90</v>
      </c>
      <c r="R1565" s="232"/>
      <c r="S1565" s="181"/>
      <c r="T1565" s="249"/>
      <c r="U1565" s="1"/>
      <c r="V1565" s="1"/>
    </row>
    <row r="1566" spans="1:22" ht="15" customHeight="1" x14ac:dyDescent="0.2">
      <c r="A1566" s="65" t="str">
        <f t="shared" si="104"/>
        <v>Rechnungslegung 241512011A67Theile</v>
      </c>
      <c r="B1566" s="65" t="s">
        <v>2267</v>
      </c>
      <c r="C1566" s="18" t="s">
        <v>1447</v>
      </c>
      <c r="D1566" s="18" t="s">
        <v>17</v>
      </c>
      <c r="E1566" s="18" t="s">
        <v>29</v>
      </c>
      <c r="F1566" s="19" t="s">
        <v>90</v>
      </c>
      <c r="G1566" s="18" t="s">
        <v>91</v>
      </c>
      <c r="H1566" s="20">
        <v>2011</v>
      </c>
      <c r="I1566" s="21">
        <v>6</v>
      </c>
      <c r="J1566" s="21">
        <v>4151</v>
      </c>
      <c r="K1566" s="18" t="s">
        <v>612</v>
      </c>
      <c r="L1566" s="18" t="s">
        <v>612</v>
      </c>
      <c r="M1566" s="227" t="s">
        <v>23</v>
      </c>
      <c r="N1566" s="22">
        <f>VLOOKUP($B1566,$A$2:$T$1829,14,FALSE)</f>
        <v>45324</v>
      </c>
      <c r="O1566" s="35" t="str">
        <f>VLOOKUP($B1566,$A$2:$T$1829,15,FALSE)</f>
        <v>AW4-23</v>
      </c>
      <c r="P1566" s="23">
        <f>VLOOKUP($B1566,$A$2:$T$1829,16,FALSE)</f>
        <v>0.47916666666666669</v>
      </c>
      <c r="Q1566" s="21">
        <v>90</v>
      </c>
      <c r="R1566" s="36"/>
      <c r="S1566" s="17"/>
      <c r="T1566" s="6"/>
      <c r="U1566" s="17"/>
      <c r="V1566" s="17"/>
    </row>
    <row r="1567" spans="1:22" ht="15" customHeight="1" x14ac:dyDescent="0.2">
      <c r="A1567" s="267" t="str">
        <f t="shared" si="104"/>
        <v>Rechnungslegung 236412019IBMTheile</v>
      </c>
      <c r="B1567" s="65" t="s">
        <v>2267</v>
      </c>
      <c r="C1567" s="262" t="s">
        <v>1447</v>
      </c>
      <c r="D1567" s="228" t="s">
        <v>17</v>
      </c>
      <c r="E1567" s="228" t="s">
        <v>29</v>
      </c>
      <c r="F1567" s="260" t="s">
        <v>1047</v>
      </c>
      <c r="G1567" s="227" t="s">
        <v>1048</v>
      </c>
      <c r="H1567" s="255">
        <v>2019</v>
      </c>
      <c r="I1567" s="228">
        <v>8</v>
      </c>
      <c r="J1567" s="238">
        <v>3641</v>
      </c>
      <c r="K1567" s="227" t="s">
        <v>612</v>
      </c>
      <c r="L1567" s="227" t="s">
        <v>612</v>
      </c>
      <c r="M1567" s="227" t="s">
        <v>23</v>
      </c>
      <c r="N1567" s="206">
        <f>VLOOKUP($B1567,$A$2:$T$1829,14,FALSE)</f>
        <v>45324</v>
      </c>
      <c r="O1567" s="207" t="str">
        <f>VLOOKUP($B1567,$A$2:$T$1829,15,FALSE)</f>
        <v>AW4-23</v>
      </c>
      <c r="P1567" s="208">
        <f>VLOOKUP($B1567,$A$2:$T$1829,16,FALSE)</f>
        <v>0.47916666666666669</v>
      </c>
      <c r="Q1567" s="242">
        <v>90</v>
      </c>
      <c r="R1567" s="264"/>
      <c r="S1567" s="264"/>
      <c r="T1567" s="181"/>
      <c r="U1567" s="181"/>
      <c r="V1567" s="181"/>
    </row>
    <row r="1568" spans="1:22" ht="15" customHeight="1" x14ac:dyDescent="0.2">
      <c r="A1568" s="65" t="str">
        <f t="shared" si="104"/>
        <v>Rechnungslegung 241512011IBMTheile</v>
      </c>
      <c r="B1568" s="65" t="s">
        <v>2267</v>
      </c>
      <c r="C1568" s="18" t="s">
        <v>1447</v>
      </c>
      <c r="D1568" s="18" t="s">
        <v>17</v>
      </c>
      <c r="E1568" s="18" t="s">
        <v>29</v>
      </c>
      <c r="F1568" s="19" t="s">
        <v>1047</v>
      </c>
      <c r="G1568" s="18" t="s">
        <v>1048</v>
      </c>
      <c r="H1568" s="20">
        <v>2011</v>
      </c>
      <c r="I1568" s="21">
        <v>8</v>
      </c>
      <c r="J1568" s="21">
        <v>4151</v>
      </c>
      <c r="K1568" s="18" t="s">
        <v>612</v>
      </c>
      <c r="L1568" s="18" t="s">
        <v>612</v>
      </c>
      <c r="M1568" s="227" t="s">
        <v>23</v>
      </c>
      <c r="N1568" s="22">
        <f>VLOOKUP($B1568,$A$2:$T$1829,14,FALSE)</f>
        <v>45324</v>
      </c>
      <c r="O1568" s="35" t="str">
        <f>VLOOKUP($B1568,$A$2:$T$1829,15,FALSE)</f>
        <v>AW4-23</v>
      </c>
      <c r="P1568" s="23">
        <f>VLOOKUP($B1568,$A$2:$T$1829,16,FALSE)</f>
        <v>0.47916666666666669</v>
      </c>
      <c r="Q1568" s="36">
        <v>90</v>
      </c>
      <c r="R1568" s="36"/>
      <c r="S1568" s="17"/>
      <c r="T1568" s="17"/>
      <c r="U1568" s="6"/>
      <c r="V1568" s="6"/>
    </row>
    <row r="1569" spans="1:22" ht="15" customHeight="1" x14ac:dyDescent="0.2">
      <c r="A1569" s="25" t="str">
        <f t="shared" si="104"/>
        <v>Rechnungslegung 236412019A67Theile</v>
      </c>
      <c r="B1569" s="181"/>
      <c r="C1569" s="219" t="s">
        <v>1447</v>
      </c>
      <c r="D1569" s="219" t="s">
        <v>17</v>
      </c>
      <c r="E1569" s="219" t="s">
        <v>29</v>
      </c>
      <c r="F1569" s="220" t="s">
        <v>90</v>
      </c>
      <c r="G1569" s="219" t="s">
        <v>91</v>
      </c>
      <c r="H1569" s="221">
        <v>2019</v>
      </c>
      <c r="I1569" s="222">
        <v>6</v>
      </c>
      <c r="J1569" s="222">
        <v>3641</v>
      </c>
      <c r="K1569" s="219" t="s">
        <v>612</v>
      </c>
      <c r="L1569" s="219" t="s">
        <v>612</v>
      </c>
      <c r="M1569" s="219" t="s">
        <v>23</v>
      </c>
      <c r="N1569" s="223">
        <v>45324</v>
      </c>
      <c r="O1569" s="191" t="s">
        <v>1827</v>
      </c>
      <c r="P1569" s="224">
        <v>0.47916666666666669</v>
      </c>
      <c r="Q1569" s="222">
        <v>90</v>
      </c>
      <c r="R1569" s="232"/>
      <c r="S1569" s="181"/>
      <c r="T1569" s="179"/>
      <c r="U1569" s="17"/>
      <c r="V1569" s="17"/>
    </row>
    <row r="1570" spans="1:22" ht="15" customHeight="1" x14ac:dyDescent="0.2">
      <c r="A1570" s="267" t="str">
        <f t="shared" si="104"/>
        <v>Rechnungslegung und Governance11112022MATTheile/Dollereder</v>
      </c>
      <c r="B1570" s="179" t="s">
        <v>1928</v>
      </c>
      <c r="C1570" s="227" t="s">
        <v>903</v>
      </c>
      <c r="D1570" s="227" t="s">
        <v>17</v>
      </c>
      <c r="E1570" s="227" t="s">
        <v>18</v>
      </c>
      <c r="F1570" s="241" t="s">
        <v>19</v>
      </c>
      <c r="G1570" s="227" t="s">
        <v>20</v>
      </c>
      <c r="H1570" s="237">
        <v>2022</v>
      </c>
      <c r="I1570" s="238">
        <v>1</v>
      </c>
      <c r="J1570" s="238">
        <v>1111</v>
      </c>
      <c r="K1570" s="227" t="s">
        <v>1450</v>
      </c>
      <c r="L1570" s="227" t="s">
        <v>1450</v>
      </c>
      <c r="M1570" s="227" t="s">
        <v>1927</v>
      </c>
      <c r="N1570" s="206">
        <f>VLOOKUP($B1570,$A$2:$T$1829,14,FALSE)</f>
        <v>45322</v>
      </c>
      <c r="O1570" s="207" t="str">
        <f>VLOOKUP($B1570,$A$2:$T$1829,15,FALSE)</f>
        <v>AW3-35</v>
      </c>
      <c r="P1570" s="23">
        <f>VLOOKUP($B1570,$A$2:$T$1829,16,FALSE)</f>
        <v>0.375</v>
      </c>
      <c r="Q1570" s="238">
        <v>120</v>
      </c>
      <c r="R1570" s="225"/>
      <c r="S1570" s="17"/>
      <c r="T1570" s="252"/>
      <c r="U1570" s="15"/>
      <c r="V1570" s="15"/>
    </row>
    <row r="1571" spans="1:22" ht="15" customHeight="1" x14ac:dyDescent="0.2">
      <c r="A1571" s="243" t="str">
        <f t="shared" si="104"/>
        <v>Rechnungslegung und Governance11612021ACCTheile/Dollereder</v>
      </c>
      <c r="B1571" s="252"/>
      <c r="C1571" s="219" t="s">
        <v>903</v>
      </c>
      <c r="D1571" s="219" t="s">
        <v>17</v>
      </c>
      <c r="E1571" s="219" t="s">
        <v>18</v>
      </c>
      <c r="F1571" s="220" t="s">
        <v>21</v>
      </c>
      <c r="G1571" s="219" t="s">
        <v>1743</v>
      </c>
      <c r="H1571" s="221">
        <v>2021</v>
      </c>
      <c r="I1571" s="222">
        <v>2</v>
      </c>
      <c r="J1571" s="222">
        <v>1161</v>
      </c>
      <c r="K1571" s="219" t="s">
        <v>1450</v>
      </c>
      <c r="L1571" s="219" t="s">
        <v>1450</v>
      </c>
      <c r="M1571" s="219" t="s">
        <v>1927</v>
      </c>
      <c r="N1571" s="223">
        <v>45322</v>
      </c>
      <c r="O1571" s="191" t="s">
        <v>1558</v>
      </c>
      <c r="P1571" s="31">
        <v>0.375</v>
      </c>
      <c r="Q1571" s="232">
        <v>120</v>
      </c>
      <c r="R1571" s="252"/>
      <c r="S1571" s="6"/>
      <c r="T1571" s="141"/>
      <c r="U1571" s="179"/>
      <c r="V1571" s="179"/>
    </row>
    <row r="1572" spans="1:22" ht="15" customHeight="1" x14ac:dyDescent="0.2">
      <c r="A1572" s="6" t="str">
        <f t="shared" si="104"/>
        <v>Rechnungswesen32312020F04Hendler/Türksch/Wiesmann</v>
      </c>
      <c r="B1572" s="6"/>
      <c r="C1572" s="26" t="s">
        <v>1922</v>
      </c>
      <c r="D1572" s="26" t="s">
        <v>40</v>
      </c>
      <c r="E1572" s="26" t="s">
        <v>29</v>
      </c>
      <c r="F1572" s="27" t="s">
        <v>53</v>
      </c>
      <c r="G1572" s="26" t="s">
        <v>54</v>
      </c>
      <c r="H1572" s="28">
        <v>2020</v>
      </c>
      <c r="I1572" s="29">
        <v>4</v>
      </c>
      <c r="J1572" s="29">
        <v>3231</v>
      </c>
      <c r="K1572" s="26" t="s">
        <v>613</v>
      </c>
      <c r="L1572" s="26" t="s">
        <v>613</v>
      </c>
      <c r="M1572" s="26" t="s">
        <v>2095</v>
      </c>
      <c r="N1572" s="14">
        <v>45331</v>
      </c>
      <c r="O1572" s="30" t="s">
        <v>167</v>
      </c>
      <c r="P1572" s="31">
        <v>0.375</v>
      </c>
      <c r="Q1572" s="29">
        <v>90</v>
      </c>
      <c r="R1572" s="32"/>
      <c r="S1572" s="6"/>
      <c r="T1572" s="6"/>
      <c r="U1572" s="17"/>
      <c r="V1572" s="17"/>
    </row>
    <row r="1573" spans="1:22" ht="15" customHeight="1" x14ac:dyDescent="0.2">
      <c r="A1573" s="17" t="str">
        <f t="shared" si="104"/>
        <v>Recht der Unternehmensfi.35312011IBMRenner</v>
      </c>
      <c r="B1573" s="179" t="s">
        <v>1307</v>
      </c>
      <c r="C1573" s="18" t="s">
        <v>1159</v>
      </c>
      <c r="D1573" s="18" t="s">
        <v>17</v>
      </c>
      <c r="E1573" s="18" t="s">
        <v>29</v>
      </c>
      <c r="F1573" s="19" t="s">
        <v>1047</v>
      </c>
      <c r="G1573" s="18" t="s">
        <v>1048</v>
      </c>
      <c r="H1573" s="20">
        <v>2011</v>
      </c>
      <c r="I1573" s="21">
        <v>7</v>
      </c>
      <c r="J1573" s="21">
        <v>3531</v>
      </c>
      <c r="K1573" s="18" t="s">
        <v>615</v>
      </c>
      <c r="L1573" s="18" t="s">
        <v>615</v>
      </c>
      <c r="M1573" s="18" t="s">
        <v>614</v>
      </c>
      <c r="N1573" s="22"/>
      <c r="O1573" s="35" t="str">
        <f>VLOOKUP($B1573,$A$2:$T$1829,15,FALSE)</f>
        <v>wird nicht angeboten</v>
      </c>
      <c r="P1573" s="23"/>
      <c r="Q1573" s="16">
        <v>90</v>
      </c>
      <c r="R1573" s="17"/>
      <c r="S1573" s="17"/>
      <c r="T1573" s="179"/>
      <c r="U1573" s="181"/>
      <c r="V1573" s="181"/>
    </row>
    <row r="1574" spans="1:22" ht="15" customHeight="1" x14ac:dyDescent="0.2">
      <c r="A1574" s="181" t="str">
        <f t="shared" si="104"/>
        <v>Recht der Unternehmensfi.42412019A67Renner</v>
      </c>
      <c r="B1574" s="181"/>
      <c r="C1574" s="250" t="s">
        <v>1159</v>
      </c>
      <c r="D1574" s="219" t="s">
        <v>17</v>
      </c>
      <c r="E1574" s="219" t="s">
        <v>29</v>
      </c>
      <c r="F1574" s="220" t="s">
        <v>90</v>
      </c>
      <c r="G1574" s="219" t="s">
        <v>91</v>
      </c>
      <c r="H1574" s="221">
        <v>2019</v>
      </c>
      <c r="I1574" s="222">
        <v>5</v>
      </c>
      <c r="J1574" s="222">
        <v>4241</v>
      </c>
      <c r="K1574" s="219" t="s">
        <v>615</v>
      </c>
      <c r="L1574" s="219" t="s">
        <v>615</v>
      </c>
      <c r="M1574" s="219" t="s">
        <v>614</v>
      </c>
      <c r="N1574" s="223"/>
      <c r="O1574" s="191" t="s">
        <v>206</v>
      </c>
      <c r="P1574" s="224"/>
      <c r="Q1574" s="222">
        <v>90</v>
      </c>
      <c r="R1574" s="232"/>
      <c r="S1574" s="181"/>
      <c r="T1574" s="181"/>
      <c r="U1574" s="15"/>
      <c r="V1574" s="15"/>
    </row>
    <row r="1575" spans="1:22" ht="15" customHeight="1" x14ac:dyDescent="0.2">
      <c r="A1575" s="179" t="str">
        <f t="shared" si="104"/>
        <v>Recht der Unternehmensfinanzierung42412019IBMRenner</v>
      </c>
      <c r="B1575" s="179" t="s">
        <v>1307</v>
      </c>
      <c r="C1575" s="262" t="s">
        <v>1159</v>
      </c>
      <c r="D1575" s="228" t="s">
        <v>17</v>
      </c>
      <c r="E1575" s="228" t="s">
        <v>29</v>
      </c>
      <c r="F1575" s="260" t="s">
        <v>1047</v>
      </c>
      <c r="G1575" s="262" t="s">
        <v>1048</v>
      </c>
      <c r="H1575" s="255">
        <v>2019</v>
      </c>
      <c r="I1575" s="228">
        <v>8</v>
      </c>
      <c r="J1575" s="262">
        <v>4241</v>
      </c>
      <c r="K1575" s="228" t="s">
        <v>1176</v>
      </c>
      <c r="L1575" s="228" t="s">
        <v>1176</v>
      </c>
      <c r="M1575" s="228" t="s">
        <v>614</v>
      </c>
      <c r="N1575" s="206"/>
      <c r="O1575" s="207" t="str">
        <f>VLOOKUP($B1575,$A$2:$T$1829,15,FALSE)</f>
        <v>wird nicht angeboten</v>
      </c>
      <c r="P1575" s="208"/>
      <c r="Q1575" s="228">
        <v>90</v>
      </c>
      <c r="R1575" s="179"/>
      <c r="S1575" s="179"/>
      <c r="T1575" s="263"/>
      <c r="U1575" s="77"/>
      <c r="V1575" s="77"/>
    </row>
    <row r="1576" spans="1:22" ht="15" customHeight="1" x14ac:dyDescent="0.2">
      <c r="A1576" s="17" t="str">
        <f t="shared" si="104"/>
        <v>Rechts- u. Verw.12532012771Balla</v>
      </c>
      <c r="B1576" s="17" t="s">
        <v>616</v>
      </c>
      <c r="C1576" s="63" t="s">
        <v>911</v>
      </c>
      <c r="D1576" s="63" t="s">
        <v>76</v>
      </c>
      <c r="E1576" s="63" t="s">
        <v>29</v>
      </c>
      <c r="F1576" s="83">
        <v>771</v>
      </c>
      <c r="G1576" s="63" t="s">
        <v>77</v>
      </c>
      <c r="H1576" s="64">
        <v>2012</v>
      </c>
      <c r="I1576" s="64">
        <v>4</v>
      </c>
      <c r="J1576" s="64">
        <v>1253</v>
      </c>
      <c r="K1576" s="63" t="s">
        <v>617</v>
      </c>
      <c r="L1576" s="63" t="s">
        <v>617</v>
      </c>
      <c r="M1576" s="63" t="s">
        <v>183</v>
      </c>
      <c r="N1576" s="95">
        <f>VLOOKUP($B1576,$A$2:$T$3483,14,FALSE)</f>
        <v>45371</v>
      </c>
      <c r="O1576" s="87" t="str">
        <f>VLOOKUP($B1576,$A$2:$T$3483,15,FALSE)</f>
        <v>A0-16</v>
      </c>
      <c r="P1576" s="96">
        <f>VLOOKUP($B1576,$A$2:$T$3483,16,FALSE)</f>
        <v>0.375</v>
      </c>
      <c r="Q1576" s="64">
        <v>60</v>
      </c>
      <c r="R1576" s="92"/>
      <c r="S1576" s="183"/>
      <c r="T1576" s="17"/>
      <c r="U1576" s="17"/>
      <c r="V1576" s="17"/>
    </row>
    <row r="1577" spans="1:22" ht="15" customHeight="1" x14ac:dyDescent="0.2">
      <c r="A1577" s="17" t="str">
        <f t="shared" si="104"/>
        <v>Rechts- u. Verw.12532016771Balla</v>
      </c>
      <c r="B1577" s="17" t="s">
        <v>616</v>
      </c>
      <c r="C1577" s="63" t="s">
        <v>911</v>
      </c>
      <c r="D1577" s="63" t="s">
        <v>76</v>
      </c>
      <c r="E1577" s="63" t="s">
        <v>29</v>
      </c>
      <c r="F1577" s="83">
        <v>771</v>
      </c>
      <c r="G1577" s="63" t="s">
        <v>77</v>
      </c>
      <c r="H1577" s="64">
        <v>2016</v>
      </c>
      <c r="I1577" s="64">
        <v>4</v>
      </c>
      <c r="J1577" s="64">
        <v>1253</v>
      </c>
      <c r="K1577" s="63" t="s">
        <v>617</v>
      </c>
      <c r="L1577" s="63" t="s">
        <v>617</v>
      </c>
      <c r="M1577" s="63" t="s">
        <v>183</v>
      </c>
      <c r="N1577" s="95">
        <f>VLOOKUP($B1577,$A$2:$T$3483,14,FALSE)</f>
        <v>45371</v>
      </c>
      <c r="O1577" s="87" t="str">
        <f>VLOOKUP($B1577,$A$2:$T$3483,15,FALSE)</f>
        <v>A0-16</v>
      </c>
      <c r="P1577" s="96">
        <f>VLOOKUP($B1577,$A$2:$T$3483,16,FALSE)</f>
        <v>0.375</v>
      </c>
      <c r="Q1577" s="64">
        <v>60</v>
      </c>
      <c r="R1577" s="92"/>
      <c r="S1577" s="183"/>
      <c r="T1577" s="77"/>
      <c r="U1577" s="15"/>
      <c r="V1577" s="15"/>
    </row>
    <row r="1578" spans="1:22" ht="15" customHeight="1" x14ac:dyDescent="0.2">
      <c r="A1578" s="17" t="str">
        <f t="shared" si="104"/>
        <v>Rechts- u. Verw.12532012K71Balla</v>
      </c>
      <c r="B1578" s="17" t="s">
        <v>616</v>
      </c>
      <c r="C1578" s="63" t="s">
        <v>911</v>
      </c>
      <c r="D1578" s="63" t="s">
        <v>76</v>
      </c>
      <c r="E1578" s="63" t="s">
        <v>29</v>
      </c>
      <c r="F1578" s="83" t="s">
        <v>79</v>
      </c>
      <c r="G1578" s="63" t="s">
        <v>80</v>
      </c>
      <c r="H1578" s="64">
        <v>2012</v>
      </c>
      <c r="I1578" s="64">
        <v>6</v>
      </c>
      <c r="J1578" s="64">
        <v>1253</v>
      </c>
      <c r="K1578" s="63" t="s">
        <v>617</v>
      </c>
      <c r="L1578" s="63" t="s">
        <v>617</v>
      </c>
      <c r="M1578" s="63" t="s">
        <v>183</v>
      </c>
      <c r="N1578" s="95">
        <f>VLOOKUP($B1578,$A$2:$T$3483,14,FALSE)</f>
        <v>45371</v>
      </c>
      <c r="O1578" s="87" t="str">
        <f>VLOOKUP($B1578,$A$2:$T$3483,15,FALSE)</f>
        <v>A0-16</v>
      </c>
      <c r="P1578" s="96">
        <f>VLOOKUP($B1578,$A$2:$T$3483,16,FALSE)</f>
        <v>0.375</v>
      </c>
      <c r="Q1578" s="92">
        <v>60</v>
      </c>
      <c r="R1578" s="92"/>
      <c r="S1578" s="17"/>
      <c r="T1578" s="17"/>
      <c r="U1578" s="17"/>
      <c r="V1578" s="17"/>
    </row>
    <row r="1579" spans="1:22" ht="15" customHeight="1" x14ac:dyDescent="0.2">
      <c r="A1579" s="17" t="str">
        <f t="shared" si="104"/>
        <v>Rechts- u. Verw.12532012718Balla</v>
      </c>
      <c r="B1579" s="17" t="s">
        <v>616</v>
      </c>
      <c r="C1579" s="63" t="s">
        <v>911</v>
      </c>
      <c r="D1579" s="63" t="s">
        <v>76</v>
      </c>
      <c r="E1579" s="63" t="s">
        <v>29</v>
      </c>
      <c r="F1579" s="83">
        <v>718</v>
      </c>
      <c r="G1579" s="63" t="s">
        <v>169</v>
      </c>
      <c r="H1579" s="64">
        <v>2012</v>
      </c>
      <c r="I1579" s="64">
        <v>4</v>
      </c>
      <c r="J1579" s="64">
        <v>1253</v>
      </c>
      <c r="K1579" s="63" t="s">
        <v>617</v>
      </c>
      <c r="L1579" s="63" t="s">
        <v>617</v>
      </c>
      <c r="M1579" s="63" t="s">
        <v>183</v>
      </c>
      <c r="N1579" s="95">
        <f>VLOOKUP($B1579,$A$2:$T$3483,14,FALSE)</f>
        <v>45371</v>
      </c>
      <c r="O1579" s="87" t="str">
        <f>VLOOKUP($B1579,$A$2:$T$3483,15,FALSE)</f>
        <v>A0-16</v>
      </c>
      <c r="P1579" s="96">
        <f>VLOOKUP($B1579,$A$2:$T$3483,16,FALSE)</f>
        <v>0.375</v>
      </c>
      <c r="Q1579" s="64">
        <v>60</v>
      </c>
      <c r="R1579" s="92"/>
      <c r="S1579" s="17"/>
      <c r="T1579" s="17"/>
      <c r="U1579" s="179"/>
      <c r="V1579" s="179"/>
    </row>
    <row r="1580" spans="1:22" ht="15" customHeight="1" x14ac:dyDescent="0.2">
      <c r="A1580" s="17" t="str">
        <f t="shared" si="104"/>
        <v>Rechts- u. Verw.12532016718Balla</v>
      </c>
      <c r="B1580" s="17" t="s">
        <v>616</v>
      </c>
      <c r="C1580" s="63" t="s">
        <v>911</v>
      </c>
      <c r="D1580" s="63" t="s">
        <v>76</v>
      </c>
      <c r="E1580" s="63" t="s">
        <v>29</v>
      </c>
      <c r="F1580" s="83">
        <v>718</v>
      </c>
      <c r="G1580" s="63" t="s">
        <v>169</v>
      </c>
      <c r="H1580" s="64">
        <v>2016</v>
      </c>
      <c r="I1580" s="64">
        <v>4</v>
      </c>
      <c r="J1580" s="64">
        <v>1253</v>
      </c>
      <c r="K1580" s="63" t="s">
        <v>617</v>
      </c>
      <c r="L1580" s="63" t="s">
        <v>617</v>
      </c>
      <c r="M1580" s="63" t="s">
        <v>183</v>
      </c>
      <c r="N1580" s="95">
        <f>VLOOKUP($B1580,$A$2:$T$3483,14,FALSE)</f>
        <v>45371</v>
      </c>
      <c r="O1580" s="87" t="str">
        <f>VLOOKUP($B1580,$A$2:$T$3483,15,FALSE)</f>
        <v>A0-16</v>
      </c>
      <c r="P1580" s="96">
        <f>VLOOKUP($B1580,$A$2:$T$3483,16,FALSE)</f>
        <v>0.375</v>
      </c>
      <c r="Q1580" s="92">
        <v>60</v>
      </c>
      <c r="R1580" s="92"/>
      <c r="S1580" s="17"/>
      <c r="T1580" s="15"/>
      <c r="U1580" s="17"/>
      <c r="V1580" s="17"/>
    </row>
    <row r="1581" spans="1:22" ht="15" customHeight="1" x14ac:dyDescent="0.2">
      <c r="A1581" s="6" t="str">
        <f t="shared" si="104"/>
        <v>Rechts- u. Verwaltungsl. 12052019718Balla</v>
      </c>
      <c r="B1581" s="6"/>
      <c r="C1581" s="26" t="s">
        <v>911</v>
      </c>
      <c r="D1581" s="26" t="s">
        <v>76</v>
      </c>
      <c r="E1581" s="26" t="s">
        <v>29</v>
      </c>
      <c r="F1581" s="198">
        <v>718</v>
      </c>
      <c r="G1581" s="43" t="s">
        <v>169</v>
      </c>
      <c r="H1581" s="28">
        <v>2019</v>
      </c>
      <c r="I1581" s="29">
        <v>2</v>
      </c>
      <c r="J1581" s="29">
        <v>1205</v>
      </c>
      <c r="K1581" s="26" t="s">
        <v>618</v>
      </c>
      <c r="L1581" s="26" t="s">
        <v>619</v>
      </c>
      <c r="M1581" s="26" t="s">
        <v>183</v>
      </c>
      <c r="N1581" s="14">
        <v>45371</v>
      </c>
      <c r="O1581" s="30" t="s">
        <v>1138</v>
      </c>
      <c r="P1581" s="31">
        <v>0.375</v>
      </c>
      <c r="Q1581" s="6">
        <v>60</v>
      </c>
      <c r="R1581" s="6"/>
      <c r="S1581" s="6"/>
      <c r="T1581" s="17"/>
      <c r="U1581" s="179"/>
      <c r="V1581" s="179"/>
    </row>
    <row r="1582" spans="1:22" ht="15" customHeight="1" x14ac:dyDescent="0.2">
      <c r="A1582" s="17" t="str">
        <f t="shared" si="104"/>
        <v>Rechts- u. Verwaltungsl. 12052019K18Balla</v>
      </c>
      <c r="B1582" s="17" t="s">
        <v>616</v>
      </c>
      <c r="C1582" s="18" t="s">
        <v>911</v>
      </c>
      <c r="D1582" s="18" t="s">
        <v>76</v>
      </c>
      <c r="E1582" s="18" t="s">
        <v>29</v>
      </c>
      <c r="F1582" s="19" t="s">
        <v>172</v>
      </c>
      <c r="G1582" s="18" t="s">
        <v>173</v>
      </c>
      <c r="H1582" s="20">
        <v>2019</v>
      </c>
      <c r="I1582" s="21">
        <v>2</v>
      </c>
      <c r="J1582" s="21">
        <v>1205</v>
      </c>
      <c r="K1582" s="18" t="s">
        <v>618</v>
      </c>
      <c r="L1582" s="18" t="s">
        <v>619</v>
      </c>
      <c r="M1582" s="18" t="s">
        <v>183</v>
      </c>
      <c r="N1582" s="22">
        <f>VLOOKUP($B1582,$A$2:$T$3483,14,FALSE)</f>
        <v>45371</v>
      </c>
      <c r="O1582" s="35" t="str">
        <f>VLOOKUP($B1582,$A$2:$T$3483,15,FALSE)</f>
        <v>A0-16</v>
      </c>
      <c r="P1582" s="23">
        <f>VLOOKUP($B1582,$A$2:$T$3483,16,FALSE)</f>
        <v>0.375</v>
      </c>
      <c r="Q1582" s="16">
        <v>60</v>
      </c>
      <c r="R1582" s="17"/>
      <c r="S1582" s="17"/>
      <c r="T1582" s="1"/>
      <c r="U1582" s="17"/>
      <c r="V1582" s="17"/>
    </row>
    <row r="1583" spans="1:22" ht="15" customHeight="1" x14ac:dyDescent="0.2">
      <c r="A1583" s="17" t="str">
        <f t="shared" si="104"/>
        <v>Rechts- u. Verwaltungsl. 12152019771Lehrbeauftragte, ISD</v>
      </c>
      <c r="B1583" s="17" t="s">
        <v>616</v>
      </c>
      <c r="C1583" s="18" t="s">
        <v>911</v>
      </c>
      <c r="D1583" s="18" t="s">
        <v>76</v>
      </c>
      <c r="E1583" s="18" t="s">
        <v>29</v>
      </c>
      <c r="F1583" s="197">
        <v>771</v>
      </c>
      <c r="G1583" s="18" t="s">
        <v>77</v>
      </c>
      <c r="H1583" s="20">
        <v>2019</v>
      </c>
      <c r="I1583" s="21">
        <v>2</v>
      </c>
      <c r="J1583" s="21">
        <v>1215</v>
      </c>
      <c r="K1583" s="18" t="s">
        <v>618</v>
      </c>
      <c r="L1583" s="18" t="s">
        <v>619</v>
      </c>
      <c r="M1583" s="18" t="s">
        <v>1760</v>
      </c>
      <c r="N1583" s="22">
        <f>VLOOKUP($B1583,$A$2:$T$3332,14,FALSE)</f>
        <v>45371</v>
      </c>
      <c r="O1583" s="35" t="str">
        <f>VLOOKUP($B1583,$A$2:$T$3332,15,FALSE)</f>
        <v>A0-16</v>
      </c>
      <c r="P1583" s="23">
        <f>VLOOKUP($B1583,$A$2:$T$3332,16,FALSE)</f>
        <v>0.375</v>
      </c>
      <c r="Q1583" s="16">
        <v>60</v>
      </c>
      <c r="R1583" s="17"/>
      <c r="S1583" s="183"/>
      <c r="T1583" s="17"/>
      <c r="U1583" s="181"/>
      <c r="V1583" s="181"/>
    </row>
    <row r="1584" spans="1:22" ht="15" customHeight="1" x14ac:dyDescent="0.2">
      <c r="A1584" s="17" t="str">
        <f t="shared" si="104"/>
        <v>Rechts- u. Verwaltungsl. 12152019K71Lehrbeauftragte, ISD</v>
      </c>
      <c r="B1584" s="17" t="s">
        <v>616</v>
      </c>
      <c r="C1584" s="18" t="s">
        <v>911</v>
      </c>
      <c r="D1584" s="18" t="s">
        <v>76</v>
      </c>
      <c r="E1584" s="18" t="s">
        <v>29</v>
      </c>
      <c r="F1584" s="19" t="s">
        <v>79</v>
      </c>
      <c r="G1584" s="18" t="s">
        <v>80</v>
      </c>
      <c r="H1584" s="20">
        <v>2019</v>
      </c>
      <c r="I1584" s="21">
        <v>2</v>
      </c>
      <c r="J1584" s="21">
        <v>1215</v>
      </c>
      <c r="K1584" s="18" t="s">
        <v>618</v>
      </c>
      <c r="L1584" s="18" t="s">
        <v>619</v>
      </c>
      <c r="M1584" s="18" t="s">
        <v>1760</v>
      </c>
      <c r="N1584" s="22">
        <f>VLOOKUP($B1584,$A$2:$T$3332,14,FALSE)</f>
        <v>45371</v>
      </c>
      <c r="O1584" s="35" t="str">
        <f>VLOOKUP($B1584,$A$2:$T$3332,15,FALSE)</f>
        <v>A0-16</v>
      </c>
      <c r="P1584" s="23">
        <f>VLOOKUP($B1584,$A$2:$T$3332,16,FALSE)</f>
        <v>0.375</v>
      </c>
      <c r="Q1584" s="16">
        <v>60</v>
      </c>
      <c r="R1584" s="17"/>
      <c r="S1584" s="17"/>
      <c r="T1584" s="17"/>
      <c r="U1584" s="17"/>
      <c r="V1584" s="17"/>
    </row>
    <row r="1585" spans="1:22" s="225" customFormat="1" ht="15" customHeight="1" x14ac:dyDescent="0.2">
      <c r="A1585" s="17" t="str">
        <f t="shared" si="104"/>
        <v>Regelungs-, Steuer- und Messtechnik20212018UMTPohl/Mohr</v>
      </c>
      <c r="B1585" s="17" t="s">
        <v>951</v>
      </c>
      <c r="C1585" s="18" t="s">
        <v>1578</v>
      </c>
      <c r="D1585" s="18" t="s">
        <v>84</v>
      </c>
      <c r="E1585" s="18" t="s">
        <v>29</v>
      </c>
      <c r="F1585" s="19" t="s">
        <v>114</v>
      </c>
      <c r="G1585" s="18" t="s">
        <v>115</v>
      </c>
      <c r="H1585" s="20">
        <v>2018</v>
      </c>
      <c r="I1585" s="21">
        <v>4</v>
      </c>
      <c r="J1585" s="21">
        <v>2021</v>
      </c>
      <c r="K1585" s="18" t="s">
        <v>620</v>
      </c>
      <c r="L1585" s="18" t="s">
        <v>620</v>
      </c>
      <c r="M1585" s="18" t="s">
        <v>669</v>
      </c>
      <c r="N1585" s="22">
        <f>VLOOKUP($B1585,$A$2:$T$1829,14,FALSE)</f>
        <v>45330</v>
      </c>
      <c r="O1585" s="41" t="str">
        <f>VLOOKUP($B1585,$A$2:$T$1829,15,FALSE)</f>
        <v>C3-09, C3-10</v>
      </c>
      <c r="P1585" s="23">
        <f>VLOOKUP($B1585,$A$2:$T$1829,16,FALSE)</f>
        <v>0.47916666666666669</v>
      </c>
      <c r="Q1585" s="17">
        <v>120</v>
      </c>
      <c r="R1585" s="17"/>
      <c r="S1585" s="17"/>
      <c r="T1585" s="6"/>
      <c r="U1585" s="17"/>
      <c r="V1585" s="17"/>
    </row>
    <row r="1586" spans="1:22" ht="15" customHeight="1" x14ac:dyDescent="0.2">
      <c r="A1586" s="179" t="str">
        <f t="shared" si="104"/>
        <v>Regelungstechnik23612022RESBiesenbach</v>
      </c>
      <c r="B1586" s="179" t="s">
        <v>2121</v>
      </c>
      <c r="C1586" s="227" t="s">
        <v>1051</v>
      </c>
      <c r="D1586" s="290" t="s">
        <v>84</v>
      </c>
      <c r="E1586" s="227" t="s">
        <v>29</v>
      </c>
      <c r="F1586" s="241" t="s">
        <v>1694</v>
      </c>
      <c r="G1586" s="227" t="s">
        <v>1695</v>
      </c>
      <c r="H1586" s="237">
        <v>2022</v>
      </c>
      <c r="I1586" s="238">
        <v>3</v>
      </c>
      <c r="J1586" s="238">
        <v>2361</v>
      </c>
      <c r="K1586" s="227" t="s">
        <v>621</v>
      </c>
      <c r="L1586" s="227" t="s">
        <v>621</v>
      </c>
      <c r="M1586" s="227" t="s">
        <v>502</v>
      </c>
      <c r="N1586" s="206">
        <f>VLOOKUP($B1586,$A$2:$T$3773,14,FALSE)</f>
        <v>45366</v>
      </c>
      <c r="O1586" s="239" t="str">
        <f>VLOOKUP($B1586,$A$2:$T$3773,15,FALSE)</f>
        <v>C7-10, D3-12, D3-16, D3-33</v>
      </c>
      <c r="P1586" s="208">
        <f>VLOOKUP($B1586,$A$2:$T$3773,16,FALSE)</f>
        <v>0.47916666666666669</v>
      </c>
      <c r="Q1586" s="242">
        <v>90</v>
      </c>
      <c r="R1586" s="242"/>
      <c r="S1586" s="179"/>
      <c r="T1586" s="240"/>
      <c r="U1586" s="17"/>
      <c r="V1586" s="17"/>
    </row>
    <row r="1587" spans="1:22" ht="15" customHeight="1" x14ac:dyDescent="0.2">
      <c r="A1587" s="6" t="str">
        <f t="shared" si="104"/>
        <v>Regelungstechnik22912019704Pohl</v>
      </c>
      <c r="B1587" s="6"/>
      <c r="C1587" s="26" t="s">
        <v>903</v>
      </c>
      <c r="D1587" s="26" t="s">
        <v>28</v>
      </c>
      <c r="E1587" s="26" t="s">
        <v>29</v>
      </c>
      <c r="F1587" s="27">
        <v>704</v>
      </c>
      <c r="G1587" s="26" t="s">
        <v>30</v>
      </c>
      <c r="H1587" s="28">
        <v>2019</v>
      </c>
      <c r="I1587" s="29">
        <v>4</v>
      </c>
      <c r="J1587" s="29">
        <v>2291</v>
      </c>
      <c r="K1587" s="26" t="s">
        <v>621</v>
      </c>
      <c r="L1587" s="26" t="s">
        <v>621</v>
      </c>
      <c r="M1587" s="26" t="s">
        <v>105</v>
      </c>
      <c r="N1587" s="14">
        <v>45330</v>
      </c>
      <c r="O1587" s="47" t="s">
        <v>2147</v>
      </c>
      <c r="P1587" s="31">
        <v>0.47916666666666669</v>
      </c>
      <c r="Q1587" s="52">
        <v>120</v>
      </c>
      <c r="R1587" s="6"/>
      <c r="S1587" s="6"/>
      <c r="T1587" s="17"/>
      <c r="U1587" s="15"/>
      <c r="V1587" s="15"/>
    </row>
    <row r="1588" spans="1:22" ht="15" customHeight="1" x14ac:dyDescent="0.2">
      <c r="A1588" s="17" t="str">
        <f t="shared" si="104"/>
        <v>Regelungstechnik22912019K04Pohl</v>
      </c>
      <c r="B1588" s="17" t="s">
        <v>951</v>
      </c>
      <c r="C1588" s="18" t="s">
        <v>903</v>
      </c>
      <c r="D1588" s="18" t="s">
        <v>28</v>
      </c>
      <c r="E1588" s="18" t="s">
        <v>29</v>
      </c>
      <c r="F1588" s="19" t="s">
        <v>69</v>
      </c>
      <c r="G1588" s="18" t="s">
        <v>70</v>
      </c>
      <c r="H1588" s="20">
        <v>2019</v>
      </c>
      <c r="I1588" s="21">
        <v>6</v>
      </c>
      <c r="J1588" s="21">
        <v>2291</v>
      </c>
      <c r="K1588" s="18" t="s">
        <v>621</v>
      </c>
      <c r="L1588" s="18" t="s">
        <v>621</v>
      </c>
      <c r="M1588" s="18" t="s">
        <v>105</v>
      </c>
      <c r="N1588" s="22">
        <f>VLOOKUP($B1588,$A$2:$T$1829,14,FALSE)</f>
        <v>45330</v>
      </c>
      <c r="O1588" s="35" t="str">
        <f>VLOOKUP($B1588,$A$2:$T$1829,15,FALSE)</f>
        <v>C3-09, C3-10</v>
      </c>
      <c r="P1588" s="23">
        <f>VLOOKUP($B1588,$A$2:$T$1829,16,FALSE)</f>
        <v>0.47916666666666669</v>
      </c>
      <c r="Q1588" s="17">
        <v>120</v>
      </c>
      <c r="R1588" s="17"/>
      <c r="S1588" s="17"/>
      <c r="T1588" s="181"/>
      <c r="U1588" s="15"/>
      <c r="V1588" s="15"/>
    </row>
    <row r="1589" spans="1:22" ht="15" customHeight="1" x14ac:dyDescent="0.2">
      <c r="A1589" s="6" t="str">
        <f t="shared" ref="A1589:A1652" si="105">K1589&amp;J1589&amp;H1589&amp;F1589&amp;M1589</f>
        <v>Regelungstechnik22912019757Biesenbach/Bui</v>
      </c>
      <c r="B1589" s="6"/>
      <c r="C1589" s="26" t="s">
        <v>912</v>
      </c>
      <c r="D1589" s="40" t="s">
        <v>28</v>
      </c>
      <c r="E1589" s="26" t="s">
        <v>29</v>
      </c>
      <c r="F1589" s="27">
        <v>757</v>
      </c>
      <c r="G1589" s="26" t="s">
        <v>32</v>
      </c>
      <c r="H1589" s="28">
        <v>2019</v>
      </c>
      <c r="I1589" s="29">
        <v>4</v>
      </c>
      <c r="J1589" s="29">
        <v>2291</v>
      </c>
      <c r="K1589" s="26" t="s">
        <v>621</v>
      </c>
      <c r="L1589" s="26" t="s">
        <v>621</v>
      </c>
      <c r="M1589" s="26" t="s">
        <v>2120</v>
      </c>
      <c r="N1589" s="14">
        <v>45366</v>
      </c>
      <c r="O1589" s="78" t="s">
        <v>2218</v>
      </c>
      <c r="P1589" s="31">
        <v>0.47916666666666669</v>
      </c>
      <c r="Q1589" s="29">
        <v>90</v>
      </c>
      <c r="R1589" s="32"/>
      <c r="S1589" s="6"/>
      <c r="T1589" s="17"/>
      <c r="U1589" s="17"/>
      <c r="V1589" s="17"/>
    </row>
    <row r="1590" spans="1:22" ht="15" customHeight="1" x14ac:dyDescent="0.2">
      <c r="A1590" s="17" t="str">
        <f t="shared" si="105"/>
        <v>Regelungstechnik22912019K57Biesenbach/Bui</v>
      </c>
      <c r="B1590" s="17" t="s">
        <v>2121</v>
      </c>
      <c r="C1590" s="18" t="s">
        <v>912</v>
      </c>
      <c r="D1590" s="39" t="s">
        <v>28</v>
      </c>
      <c r="E1590" s="18" t="s">
        <v>29</v>
      </c>
      <c r="F1590" s="19" t="s">
        <v>35</v>
      </c>
      <c r="G1590" s="18" t="s">
        <v>36</v>
      </c>
      <c r="H1590" s="20">
        <v>2019</v>
      </c>
      <c r="I1590" s="21">
        <v>6</v>
      </c>
      <c r="J1590" s="21">
        <v>2291</v>
      </c>
      <c r="K1590" s="18" t="s">
        <v>621</v>
      </c>
      <c r="L1590" s="18" t="s">
        <v>621</v>
      </c>
      <c r="M1590" s="18" t="s">
        <v>2120</v>
      </c>
      <c r="N1590" s="22">
        <f>VLOOKUP($B1590,$A$2:$T$3773,14,FALSE)</f>
        <v>45366</v>
      </c>
      <c r="O1590" s="41" t="str">
        <f>VLOOKUP($B1590,$A$2:$T$3773,15,FALSE)</f>
        <v>C7-10, D3-12, D3-16, D3-33</v>
      </c>
      <c r="P1590" s="23">
        <f>VLOOKUP($B1590,$A$2:$T$3773,16,FALSE)</f>
        <v>0.47916666666666669</v>
      </c>
      <c r="Q1590" s="36">
        <v>90</v>
      </c>
      <c r="R1590" s="36"/>
      <c r="S1590" s="17"/>
      <c r="T1590" s="15"/>
      <c r="U1590" s="179"/>
      <c r="V1590" s="179"/>
    </row>
    <row r="1591" spans="1:22" ht="15" customHeight="1" x14ac:dyDescent="0.2">
      <c r="A1591" s="6" t="str">
        <f t="shared" si="105"/>
        <v>Regelungstechnik 120312019748Biesenbach</v>
      </c>
      <c r="B1591" s="192"/>
      <c r="C1591" s="52" t="s">
        <v>912</v>
      </c>
      <c r="D1591" s="79" t="s">
        <v>40</v>
      </c>
      <c r="E1591" s="52" t="s">
        <v>29</v>
      </c>
      <c r="F1591" s="200">
        <v>748</v>
      </c>
      <c r="G1591" s="52" t="s">
        <v>46</v>
      </c>
      <c r="H1591" s="81">
        <v>2019</v>
      </c>
      <c r="I1591" s="52">
        <v>3</v>
      </c>
      <c r="J1591" s="52">
        <v>2031</v>
      </c>
      <c r="K1591" s="52" t="s">
        <v>818</v>
      </c>
      <c r="L1591" s="52" t="s">
        <v>818</v>
      </c>
      <c r="M1591" s="52" t="s">
        <v>502</v>
      </c>
      <c r="N1591" s="14">
        <v>45366</v>
      </c>
      <c r="O1591" s="30" t="s">
        <v>2218</v>
      </c>
      <c r="P1591" s="31">
        <v>0.47916666666666669</v>
      </c>
      <c r="Q1591" s="6">
        <v>90</v>
      </c>
      <c r="R1591" s="6"/>
      <c r="S1591" s="6"/>
      <c r="T1591" s="192"/>
      <c r="U1591" s="6"/>
      <c r="V1591" s="6"/>
    </row>
    <row r="1592" spans="1:22" ht="15" customHeight="1" x14ac:dyDescent="0.2">
      <c r="A1592" s="17" t="str">
        <f t="shared" si="105"/>
        <v>Regelungstechnik 120312019H48Biesenbach</v>
      </c>
      <c r="B1592" s="17" t="s">
        <v>1386</v>
      </c>
      <c r="C1592" s="16" t="s">
        <v>912</v>
      </c>
      <c r="D1592" s="70" t="s">
        <v>40</v>
      </c>
      <c r="E1592" s="16" t="s">
        <v>29</v>
      </c>
      <c r="F1592" s="199" t="s">
        <v>58</v>
      </c>
      <c r="G1592" s="18" t="s">
        <v>59</v>
      </c>
      <c r="H1592" s="72">
        <v>2019</v>
      </c>
      <c r="I1592" s="16">
        <v>5</v>
      </c>
      <c r="J1592" s="16">
        <v>2031</v>
      </c>
      <c r="K1592" s="16" t="s">
        <v>818</v>
      </c>
      <c r="L1592" s="16" t="s">
        <v>818</v>
      </c>
      <c r="M1592" s="18" t="s">
        <v>502</v>
      </c>
      <c r="N1592" s="22">
        <f>VLOOKUP($B1592,$A$2:$T$3773,14,FALSE)</f>
        <v>45366</v>
      </c>
      <c r="O1592" s="35" t="str">
        <f>VLOOKUP($B1592,$A$2:$T$3773,15,FALSE)</f>
        <v>C7-10, D3-12, D3-16, D3-33</v>
      </c>
      <c r="P1592" s="23">
        <f>VLOOKUP($B1592,$A$2:$T$3773,16,FALSE)</f>
        <v>0.47916666666666669</v>
      </c>
      <c r="Q1592" s="17">
        <v>90</v>
      </c>
      <c r="R1592" s="17"/>
      <c r="S1592" s="17"/>
      <c r="T1592" s="187"/>
      <c r="U1592" s="6"/>
      <c r="V1592" s="6"/>
    </row>
    <row r="1593" spans="1:22" ht="15" customHeight="1" x14ac:dyDescent="0.2">
      <c r="A1593" s="6" t="str">
        <f t="shared" si="105"/>
        <v>Regelungstechnik 221112019748Biesenbach</v>
      </c>
      <c r="B1593" s="192"/>
      <c r="C1593" s="52" t="s">
        <v>912</v>
      </c>
      <c r="D1593" s="79" t="s">
        <v>40</v>
      </c>
      <c r="E1593" s="52" t="s">
        <v>29</v>
      </c>
      <c r="F1593" s="200">
        <v>748</v>
      </c>
      <c r="G1593" s="52" t="s">
        <v>46</v>
      </c>
      <c r="H1593" s="81">
        <v>2019</v>
      </c>
      <c r="I1593" s="52">
        <v>4</v>
      </c>
      <c r="J1593" s="52">
        <v>2111</v>
      </c>
      <c r="K1593" s="52" t="s">
        <v>676</v>
      </c>
      <c r="L1593" s="52" t="s">
        <v>676</v>
      </c>
      <c r="M1593" s="52" t="s">
        <v>502</v>
      </c>
      <c r="N1593" s="14">
        <v>45324</v>
      </c>
      <c r="O1593" s="30" t="s">
        <v>1140</v>
      </c>
      <c r="P1593" s="31">
        <v>0.41666666666666669</v>
      </c>
      <c r="Q1593" s="6">
        <v>90</v>
      </c>
      <c r="R1593" s="6"/>
      <c r="S1593" s="6"/>
      <c r="T1593" s="192"/>
      <c r="U1593" s="187"/>
      <c r="V1593" s="187"/>
    </row>
    <row r="1594" spans="1:22" ht="15" customHeight="1" x14ac:dyDescent="0.2">
      <c r="A1594" s="17" t="str">
        <f t="shared" si="105"/>
        <v>Regelungstechnik 221112019H48Biesenbach</v>
      </c>
      <c r="B1594" s="84" t="s">
        <v>982</v>
      </c>
      <c r="C1594" s="16" t="s">
        <v>912</v>
      </c>
      <c r="D1594" s="70" t="s">
        <v>40</v>
      </c>
      <c r="E1594" s="16" t="s">
        <v>29</v>
      </c>
      <c r="F1594" s="19" t="s">
        <v>58</v>
      </c>
      <c r="G1594" s="18" t="s">
        <v>59</v>
      </c>
      <c r="H1594" s="72">
        <v>2019</v>
      </c>
      <c r="I1594" s="16">
        <v>6</v>
      </c>
      <c r="J1594" s="16">
        <v>2111</v>
      </c>
      <c r="K1594" s="16" t="s">
        <v>676</v>
      </c>
      <c r="L1594" s="16" t="s">
        <v>676</v>
      </c>
      <c r="M1594" s="16" t="s">
        <v>502</v>
      </c>
      <c r="N1594" s="22">
        <f>VLOOKUP($B1594,$A$2:$T$1829,14,FALSE)</f>
        <v>45324</v>
      </c>
      <c r="O1594" s="35" t="str">
        <f>VLOOKUP($B1594,$A$2:$T$1829,15,FALSE)</f>
        <v>C5-07</v>
      </c>
      <c r="P1594" s="23">
        <f>VLOOKUP($B1594,$A$2:$T$1829,16,FALSE)</f>
        <v>0.41666666666666669</v>
      </c>
      <c r="Q1594" s="16">
        <v>90</v>
      </c>
      <c r="R1594" s="17"/>
      <c r="S1594" s="17"/>
      <c r="T1594" s="187"/>
      <c r="U1594" s="17"/>
      <c r="V1594" s="17"/>
    </row>
    <row r="1595" spans="1:22" ht="15" customHeight="1" x14ac:dyDescent="0.2">
      <c r="A1595" s="6" t="str">
        <f t="shared" si="105"/>
        <v>Regelungstheorie 20112019MMTScholz</v>
      </c>
      <c r="B1595" s="6"/>
      <c r="C1595" s="26" t="s">
        <v>1972</v>
      </c>
      <c r="D1595" s="40" t="s">
        <v>189</v>
      </c>
      <c r="E1595" s="26" t="s">
        <v>18</v>
      </c>
      <c r="F1595" s="27" t="s">
        <v>42</v>
      </c>
      <c r="G1595" s="26" t="s">
        <v>32</v>
      </c>
      <c r="H1595" s="28">
        <v>2019</v>
      </c>
      <c r="I1595" s="29">
        <v>2</v>
      </c>
      <c r="J1595" s="29">
        <v>2011</v>
      </c>
      <c r="K1595" s="26" t="s">
        <v>622</v>
      </c>
      <c r="L1595" s="26" t="s">
        <v>622</v>
      </c>
      <c r="M1595" s="26" t="s">
        <v>623</v>
      </c>
      <c r="N1595" s="14">
        <v>45378</v>
      </c>
      <c r="O1595" s="30" t="s">
        <v>1142</v>
      </c>
      <c r="P1595" s="31">
        <v>0.375</v>
      </c>
      <c r="Q1595" s="32">
        <v>90</v>
      </c>
      <c r="R1595" s="32"/>
      <c r="S1595" s="6"/>
      <c r="T1595" s="17"/>
      <c r="U1595" s="15"/>
      <c r="V1595" s="15"/>
    </row>
    <row r="1596" spans="1:22" ht="15" customHeight="1" x14ac:dyDescent="0.2">
      <c r="A1596" s="6" t="str">
        <f t="shared" si="105"/>
        <v>Research Methods (E)11012018MIM???</v>
      </c>
      <c r="B1596" s="6"/>
      <c r="C1596" s="26" t="s">
        <v>918</v>
      </c>
      <c r="D1596" s="26" t="s">
        <v>17</v>
      </c>
      <c r="E1596" s="26" t="s">
        <v>18</v>
      </c>
      <c r="F1596" s="27" t="s">
        <v>212</v>
      </c>
      <c r="G1596" s="26" t="s">
        <v>213</v>
      </c>
      <c r="H1596" s="28">
        <v>2018</v>
      </c>
      <c r="I1596" s="29">
        <v>1</v>
      </c>
      <c r="J1596" s="29">
        <v>1101</v>
      </c>
      <c r="K1596" s="26" t="s">
        <v>624</v>
      </c>
      <c r="L1596" s="26" t="s">
        <v>624</v>
      </c>
      <c r="M1596" s="26" t="s">
        <v>2276</v>
      </c>
      <c r="N1596" s="14"/>
      <c r="O1596" s="38" t="s">
        <v>844</v>
      </c>
      <c r="P1596" s="31"/>
      <c r="Q1596" s="52"/>
      <c r="R1596" s="6"/>
      <c r="S1596" s="6"/>
      <c r="T1596" s="17"/>
      <c r="U1596" s="179"/>
      <c r="V1596" s="179"/>
    </row>
    <row r="1597" spans="1:22" ht="15" customHeight="1" x14ac:dyDescent="0.2">
      <c r="A1597" s="6" t="str">
        <f t="shared" si="105"/>
        <v>Reservoir Engineering16212018UMMSaenger</v>
      </c>
      <c r="B1597" s="6"/>
      <c r="C1597" s="26" t="s">
        <v>931</v>
      </c>
      <c r="D1597" s="26" t="s">
        <v>84</v>
      </c>
      <c r="E1597" s="26" t="s">
        <v>18</v>
      </c>
      <c r="F1597" s="27" t="s">
        <v>85</v>
      </c>
      <c r="G1597" s="26" t="s">
        <v>86</v>
      </c>
      <c r="H1597" s="28">
        <v>2018</v>
      </c>
      <c r="I1597" s="29">
        <v>2</v>
      </c>
      <c r="J1597" s="29">
        <v>1621</v>
      </c>
      <c r="K1597" s="26" t="s">
        <v>625</v>
      </c>
      <c r="L1597" s="26" t="s">
        <v>625</v>
      </c>
      <c r="M1597" s="26" t="s">
        <v>88</v>
      </c>
      <c r="N1597" s="14"/>
      <c r="O1597" s="30" t="s">
        <v>1674</v>
      </c>
      <c r="P1597" s="31"/>
      <c r="Q1597" s="32">
        <v>90</v>
      </c>
      <c r="R1597" s="32"/>
      <c r="S1597" s="6"/>
      <c r="T1597" s="17"/>
      <c r="U1597" s="6"/>
      <c r="V1597" s="6"/>
    </row>
    <row r="1598" spans="1:22" ht="15" customHeight="1" x14ac:dyDescent="0.2">
      <c r="A1598" s="86" t="str">
        <f t="shared" si="105"/>
        <v>Ressourceneffizienz34512018UMTNellesen</v>
      </c>
      <c r="B1598" s="86"/>
      <c r="C1598" s="100" t="s">
        <v>844</v>
      </c>
      <c r="D1598" s="53" t="s">
        <v>84</v>
      </c>
      <c r="E1598" s="53" t="s">
        <v>29</v>
      </c>
      <c r="F1598" s="27" t="s">
        <v>114</v>
      </c>
      <c r="G1598" s="27" t="s">
        <v>115</v>
      </c>
      <c r="H1598" s="28">
        <v>2018</v>
      </c>
      <c r="I1598" s="29">
        <v>6</v>
      </c>
      <c r="J1598" s="100">
        <v>3451</v>
      </c>
      <c r="K1598" s="100" t="s">
        <v>872</v>
      </c>
      <c r="L1598" s="100" t="s">
        <v>872</v>
      </c>
      <c r="M1598" s="100" t="s">
        <v>424</v>
      </c>
      <c r="N1598" s="86"/>
      <c r="O1598" s="86" t="s">
        <v>844</v>
      </c>
      <c r="P1598" s="86"/>
      <c r="Q1598" s="86"/>
      <c r="R1598" s="86"/>
      <c r="S1598" s="6"/>
      <c r="T1598" s="86"/>
      <c r="U1598" s="6"/>
      <c r="V1598" s="6"/>
    </row>
    <row r="1599" spans="1:22" ht="15" customHeight="1" x14ac:dyDescent="0.2">
      <c r="A1599" s="181" t="str">
        <f t="shared" si="105"/>
        <v>Ressourceneffizienz und Ökobilanzierung41512019704Lindner</v>
      </c>
      <c r="B1599" s="181"/>
      <c r="C1599" s="219" t="s">
        <v>844</v>
      </c>
      <c r="D1599" s="219" t="s">
        <v>28</v>
      </c>
      <c r="E1599" s="219" t="s">
        <v>29</v>
      </c>
      <c r="F1599" s="275">
        <v>704</v>
      </c>
      <c r="G1599" s="219" t="s">
        <v>30</v>
      </c>
      <c r="H1599" s="221">
        <v>2019</v>
      </c>
      <c r="I1599" s="222">
        <v>5</v>
      </c>
      <c r="J1599" s="222">
        <v>4151</v>
      </c>
      <c r="K1599" s="219" t="s">
        <v>1255</v>
      </c>
      <c r="L1599" s="219" t="s">
        <v>1255</v>
      </c>
      <c r="M1599" s="219" t="s">
        <v>601</v>
      </c>
      <c r="N1599" s="223"/>
      <c r="O1599" s="210" t="s">
        <v>844</v>
      </c>
      <c r="P1599" s="224"/>
      <c r="Q1599" s="232"/>
      <c r="R1599" s="232"/>
      <c r="S1599" s="181"/>
      <c r="T1599" s="249"/>
      <c r="U1599" s="17"/>
      <c r="V1599" s="17"/>
    </row>
    <row r="1600" spans="1:22" ht="15" customHeight="1" x14ac:dyDescent="0.2">
      <c r="A1600" s="179" t="str">
        <f t="shared" si="105"/>
        <v>Ressourceneffizienz und Ökobilanzierung41512019K04Lindner</v>
      </c>
      <c r="B1600" s="179" t="s">
        <v>1321</v>
      </c>
      <c r="C1600" s="227" t="s">
        <v>844</v>
      </c>
      <c r="D1600" s="227" t="s">
        <v>28</v>
      </c>
      <c r="E1600" s="227" t="s">
        <v>29</v>
      </c>
      <c r="F1600" s="241" t="s">
        <v>69</v>
      </c>
      <c r="G1600" s="227" t="s">
        <v>70</v>
      </c>
      <c r="H1600" s="237">
        <v>2019</v>
      </c>
      <c r="I1600" s="238">
        <v>7</v>
      </c>
      <c r="J1600" s="238">
        <v>4151</v>
      </c>
      <c r="K1600" s="227" t="s">
        <v>1255</v>
      </c>
      <c r="L1600" s="227" t="s">
        <v>1255</v>
      </c>
      <c r="M1600" s="227" t="s">
        <v>601</v>
      </c>
      <c r="N1600" s="206"/>
      <c r="O1600" s="239" t="str">
        <f>VLOOKUP($B1600,$A$2:$T$1829,15,FALSE)</f>
        <v>Hausarbeit</v>
      </c>
      <c r="P1600" s="208"/>
      <c r="Q1600" s="242"/>
      <c r="R1600" s="242"/>
      <c r="S1600" s="179"/>
      <c r="T1600" s="240"/>
      <c r="U1600" s="17"/>
      <c r="V1600" s="17"/>
    </row>
    <row r="1601" spans="1:22" s="171" customFormat="1" ht="15" customHeight="1" x14ac:dyDescent="0.2">
      <c r="A1601" s="17" t="str">
        <f t="shared" si="105"/>
        <v>Rhetorik u. Präsentation12522012771ISD</v>
      </c>
      <c r="B1601" s="17" t="s">
        <v>626</v>
      </c>
      <c r="C1601" s="63" t="s">
        <v>431</v>
      </c>
      <c r="D1601" s="63" t="s">
        <v>76</v>
      </c>
      <c r="E1601" s="63" t="s">
        <v>29</v>
      </c>
      <c r="F1601" s="83">
        <v>771</v>
      </c>
      <c r="G1601" s="63" t="s">
        <v>77</v>
      </c>
      <c r="H1601" s="64">
        <v>2012</v>
      </c>
      <c r="I1601" s="64">
        <v>4</v>
      </c>
      <c r="J1601" s="64">
        <v>1252</v>
      </c>
      <c r="K1601" s="63" t="s">
        <v>627</v>
      </c>
      <c r="L1601" s="63" t="s">
        <v>627</v>
      </c>
      <c r="M1601" s="63" t="s">
        <v>628</v>
      </c>
      <c r="N1601" s="109"/>
      <c r="O1601" s="110" t="s">
        <v>431</v>
      </c>
      <c r="P1601" s="96"/>
      <c r="Q1601" s="84"/>
      <c r="R1601" s="84"/>
      <c r="S1601" s="17"/>
      <c r="T1601" s="17"/>
      <c r="U1601" s="17"/>
      <c r="V1601" s="17"/>
    </row>
    <row r="1602" spans="1:22" ht="15" customHeight="1" x14ac:dyDescent="0.2">
      <c r="A1602" s="17" t="str">
        <f t="shared" si="105"/>
        <v>Rhetorik u. Präsentation12522016771ISD</v>
      </c>
      <c r="B1602" s="17" t="s">
        <v>626</v>
      </c>
      <c r="C1602" s="63" t="s">
        <v>431</v>
      </c>
      <c r="D1602" s="63" t="s">
        <v>76</v>
      </c>
      <c r="E1602" s="63" t="s">
        <v>29</v>
      </c>
      <c r="F1602" s="83">
        <v>771</v>
      </c>
      <c r="G1602" s="63" t="s">
        <v>77</v>
      </c>
      <c r="H1602" s="64">
        <v>2016</v>
      </c>
      <c r="I1602" s="64">
        <v>4</v>
      </c>
      <c r="J1602" s="64">
        <v>1252</v>
      </c>
      <c r="K1602" s="63" t="s">
        <v>627</v>
      </c>
      <c r="L1602" s="63" t="s">
        <v>627</v>
      </c>
      <c r="M1602" s="63" t="s">
        <v>628</v>
      </c>
      <c r="N1602" s="109"/>
      <c r="O1602" s="110" t="s">
        <v>431</v>
      </c>
      <c r="P1602" s="96"/>
      <c r="Q1602" s="84"/>
      <c r="R1602" s="84"/>
      <c r="S1602" s="17"/>
      <c r="T1602" s="77"/>
      <c r="U1602" s="17"/>
      <c r="V1602" s="17"/>
    </row>
    <row r="1603" spans="1:22" ht="15" customHeight="1" x14ac:dyDescent="0.2">
      <c r="A1603" s="17" t="str">
        <f t="shared" si="105"/>
        <v>Rhetorik u. Präsentation12522012K71ISD</v>
      </c>
      <c r="B1603" s="17" t="s">
        <v>626</v>
      </c>
      <c r="C1603" s="63" t="s">
        <v>431</v>
      </c>
      <c r="D1603" s="63" t="s">
        <v>76</v>
      </c>
      <c r="E1603" s="63" t="s">
        <v>29</v>
      </c>
      <c r="F1603" s="83" t="s">
        <v>79</v>
      </c>
      <c r="G1603" s="63" t="s">
        <v>80</v>
      </c>
      <c r="H1603" s="64">
        <v>2012</v>
      </c>
      <c r="I1603" s="64">
        <v>6</v>
      </c>
      <c r="J1603" s="64">
        <v>1252</v>
      </c>
      <c r="K1603" s="63" t="s">
        <v>627</v>
      </c>
      <c r="L1603" s="63" t="s">
        <v>627</v>
      </c>
      <c r="M1603" s="63" t="s">
        <v>628</v>
      </c>
      <c r="N1603" s="109"/>
      <c r="O1603" s="110" t="s">
        <v>431</v>
      </c>
      <c r="P1603" s="96"/>
      <c r="Q1603" s="84"/>
      <c r="R1603" s="84"/>
      <c r="S1603" s="17"/>
      <c r="T1603" s="6"/>
      <c r="U1603" s="17"/>
      <c r="V1603" s="17"/>
    </row>
    <row r="1604" spans="1:22" s="171" customFormat="1" ht="15" customHeight="1" x14ac:dyDescent="0.2">
      <c r="A1604" s="17" t="str">
        <f t="shared" si="105"/>
        <v>Rhetorik u. Präsentation12522012718ISD</v>
      </c>
      <c r="B1604" s="17" t="s">
        <v>626</v>
      </c>
      <c r="C1604" s="63" t="s">
        <v>431</v>
      </c>
      <c r="D1604" s="63" t="s">
        <v>76</v>
      </c>
      <c r="E1604" s="63" t="s">
        <v>29</v>
      </c>
      <c r="F1604" s="83">
        <v>718</v>
      </c>
      <c r="G1604" s="63" t="s">
        <v>169</v>
      </c>
      <c r="H1604" s="64">
        <v>2012</v>
      </c>
      <c r="I1604" s="64">
        <v>4</v>
      </c>
      <c r="J1604" s="64">
        <v>1252</v>
      </c>
      <c r="K1604" s="63" t="s">
        <v>627</v>
      </c>
      <c r="L1604" s="63" t="s">
        <v>627</v>
      </c>
      <c r="M1604" s="63" t="s">
        <v>628</v>
      </c>
      <c r="N1604" s="109"/>
      <c r="O1604" s="110" t="s">
        <v>431</v>
      </c>
      <c r="P1604" s="96"/>
      <c r="Q1604" s="84"/>
      <c r="R1604" s="84"/>
      <c r="S1604" s="17"/>
      <c r="T1604" s="17"/>
      <c r="U1604" s="17"/>
      <c r="V1604" s="17"/>
    </row>
    <row r="1605" spans="1:22" ht="15" customHeight="1" x14ac:dyDescent="0.2">
      <c r="A1605" s="6" t="str">
        <f t="shared" si="105"/>
        <v>Rhetorik u. Präsentation12522016718ISD</v>
      </c>
      <c r="B1605" s="77"/>
      <c r="C1605" s="26" t="s">
        <v>431</v>
      </c>
      <c r="D1605" s="43" t="s">
        <v>76</v>
      </c>
      <c r="E1605" s="43" t="s">
        <v>29</v>
      </c>
      <c r="F1605" s="85">
        <v>718</v>
      </c>
      <c r="G1605" s="43" t="s">
        <v>169</v>
      </c>
      <c r="H1605" s="45">
        <v>2016</v>
      </c>
      <c r="I1605" s="45">
        <v>4</v>
      </c>
      <c r="J1605" s="45">
        <v>1252</v>
      </c>
      <c r="K1605" s="43" t="s">
        <v>627</v>
      </c>
      <c r="L1605" s="43" t="s">
        <v>627</v>
      </c>
      <c r="M1605" s="43" t="s">
        <v>628</v>
      </c>
      <c r="N1605" s="107"/>
      <c r="O1605" s="108" t="s">
        <v>431</v>
      </c>
      <c r="P1605" s="99"/>
      <c r="Q1605" s="86"/>
      <c r="R1605" s="86"/>
      <c r="S1605" s="6"/>
      <c r="T1605" s="17"/>
      <c r="U1605" s="6"/>
      <c r="V1605" s="6"/>
    </row>
    <row r="1606" spans="1:22" ht="15" customHeight="1" x14ac:dyDescent="0.2">
      <c r="A1606" s="181" t="str">
        <f t="shared" si="105"/>
        <v>Robotik40112019757Schmitz</v>
      </c>
      <c r="B1606" s="181" t="s">
        <v>1876</v>
      </c>
      <c r="C1606" s="219" t="s">
        <v>2224</v>
      </c>
      <c r="D1606" s="313" t="s">
        <v>28</v>
      </c>
      <c r="E1606" s="219" t="s">
        <v>29</v>
      </c>
      <c r="F1606" s="275">
        <v>757</v>
      </c>
      <c r="G1606" s="219" t="s">
        <v>32</v>
      </c>
      <c r="H1606" s="221">
        <v>2019</v>
      </c>
      <c r="I1606" s="222" t="s">
        <v>1503</v>
      </c>
      <c r="J1606" s="222">
        <v>4011</v>
      </c>
      <c r="K1606" s="219" t="s">
        <v>584</v>
      </c>
      <c r="L1606" s="219" t="s">
        <v>584</v>
      </c>
      <c r="M1606" s="219" t="s">
        <v>1875</v>
      </c>
      <c r="N1606" s="223">
        <v>45331</v>
      </c>
      <c r="O1606" s="210" t="s">
        <v>2180</v>
      </c>
      <c r="P1606" s="224">
        <f>VLOOKUP($B1606,$A$2:$T$2348,16,FALSE)</f>
        <v>0.54166666666666663</v>
      </c>
      <c r="Q1606" s="232">
        <v>120</v>
      </c>
      <c r="R1606" s="232"/>
      <c r="S1606" s="181"/>
      <c r="T1606" s="240"/>
      <c r="U1606" s="179"/>
      <c r="V1606" s="179"/>
    </row>
    <row r="1607" spans="1:22" ht="15" customHeight="1" x14ac:dyDescent="0.2">
      <c r="A1607" s="179" t="str">
        <f t="shared" si="105"/>
        <v>Robotik40112019K57Schmitz</v>
      </c>
      <c r="B1607" s="179" t="s">
        <v>1876</v>
      </c>
      <c r="C1607" s="227" t="s">
        <v>2224</v>
      </c>
      <c r="D1607" s="290" t="s">
        <v>28</v>
      </c>
      <c r="E1607" s="227" t="s">
        <v>29</v>
      </c>
      <c r="F1607" s="241" t="s">
        <v>35</v>
      </c>
      <c r="G1607" s="227" t="s">
        <v>36</v>
      </c>
      <c r="H1607" s="237">
        <v>2019</v>
      </c>
      <c r="I1607" s="238">
        <v>8</v>
      </c>
      <c r="J1607" s="238">
        <v>4011</v>
      </c>
      <c r="K1607" s="227" t="s">
        <v>584</v>
      </c>
      <c r="L1607" s="227" t="s">
        <v>584</v>
      </c>
      <c r="M1607" s="227" t="s">
        <v>1875</v>
      </c>
      <c r="N1607" s="206">
        <f>VLOOKUP($B1607,$A$2:$T$2348,14,FALSE)</f>
        <v>45331</v>
      </c>
      <c r="O1607" s="239" t="str">
        <f>VLOOKUP($B1607,$A$2:$T$2348,15,FALSE)</f>
        <v>C3-09,C3-13</v>
      </c>
      <c r="P1607" s="208">
        <f>VLOOKUP($B1607,$A$2:$T$2348,16,FALSE)</f>
        <v>0.54166666666666663</v>
      </c>
      <c r="Q1607" s="242">
        <v>120</v>
      </c>
      <c r="R1607" s="242"/>
      <c r="S1607" s="179"/>
      <c r="T1607" s="15"/>
      <c r="U1607" s="15"/>
      <c r="V1607" s="15"/>
    </row>
    <row r="1608" spans="1:22" ht="15" customHeight="1" x14ac:dyDescent="0.2">
      <c r="A1608" s="6" t="str">
        <f t="shared" si="105"/>
        <v>Robotik40112019704Schmitz</v>
      </c>
      <c r="B1608" s="6"/>
      <c r="C1608" s="26" t="s">
        <v>2224</v>
      </c>
      <c r="D1608" s="18" t="s">
        <v>28</v>
      </c>
      <c r="E1608" s="26" t="s">
        <v>29</v>
      </c>
      <c r="F1608" s="27">
        <v>704</v>
      </c>
      <c r="G1608" s="26" t="s">
        <v>30</v>
      </c>
      <c r="H1608" s="28">
        <v>2019</v>
      </c>
      <c r="I1608" s="29" t="s">
        <v>1503</v>
      </c>
      <c r="J1608" s="29">
        <v>4011</v>
      </c>
      <c r="K1608" s="26" t="s">
        <v>584</v>
      </c>
      <c r="L1608" s="219" t="s">
        <v>584</v>
      </c>
      <c r="M1608" s="219" t="s">
        <v>1875</v>
      </c>
      <c r="N1608" s="223">
        <v>45331</v>
      </c>
      <c r="O1608" s="191" t="s">
        <v>2180</v>
      </c>
      <c r="P1608" s="31">
        <v>0.54166666666666663</v>
      </c>
      <c r="Q1608" s="32">
        <v>120</v>
      </c>
      <c r="R1608" s="32"/>
      <c r="S1608" s="6"/>
      <c r="T1608" s="17"/>
      <c r="U1608" s="240"/>
      <c r="V1608" s="240"/>
    </row>
    <row r="1609" spans="1:22" ht="15" customHeight="1" x14ac:dyDescent="0.2">
      <c r="A1609" s="17" t="str">
        <f t="shared" si="105"/>
        <v>Robotik45512019WIMSchmitz</v>
      </c>
      <c r="B1609" s="17" t="s">
        <v>1876</v>
      </c>
      <c r="C1609" s="18" t="s">
        <v>2224</v>
      </c>
      <c r="D1609" s="18" t="s">
        <v>17</v>
      </c>
      <c r="E1609" s="18" t="s">
        <v>29</v>
      </c>
      <c r="F1609" s="19" t="s">
        <v>82</v>
      </c>
      <c r="G1609" s="262" t="s">
        <v>83</v>
      </c>
      <c r="H1609" s="20">
        <v>2019</v>
      </c>
      <c r="I1609" s="21">
        <v>6</v>
      </c>
      <c r="J1609" s="238">
        <v>4551</v>
      </c>
      <c r="K1609" s="18" t="s">
        <v>584</v>
      </c>
      <c r="L1609" s="227" t="s">
        <v>584</v>
      </c>
      <c r="M1609" s="227" t="s">
        <v>1875</v>
      </c>
      <c r="N1609" s="206">
        <f>VLOOKUP($B1609,$A$2:$T$2348,14,FALSE)</f>
        <v>45331</v>
      </c>
      <c r="O1609" s="207" t="str">
        <f>VLOOKUP($B1609,$A$2:$T$2348,15,FALSE)</f>
        <v>C3-09,C3-13</v>
      </c>
      <c r="P1609" s="23">
        <f>VLOOKUP($B1609,$A$2:$T$2348,16,FALSE)</f>
        <v>0.54166666666666663</v>
      </c>
      <c r="Q1609" s="36">
        <v>120</v>
      </c>
      <c r="R1609" s="32"/>
      <c r="S1609" s="17"/>
      <c r="T1609" s="17"/>
      <c r="U1609" s="6"/>
      <c r="V1609" s="6"/>
    </row>
    <row r="1610" spans="1:22" ht="15" customHeight="1" x14ac:dyDescent="0.2">
      <c r="A1610" s="17" t="str">
        <f t="shared" si="105"/>
        <v>Robotik40112019K04Schmitz</v>
      </c>
      <c r="B1610" s="17" t="s">
        <v>1876</v>
      </c>
      <c r="C1610" s="18" t="s">
        <v>2224</v>
      </c>
      <c r="D1610" s="18" t="s">
        <v>28</v>
      </c>
      <c r="E1610" s="18" t="s">
        <v>29</v>
      </c>
      <c r="F1610" s="19" t="s">
        <v>69</v>
      </c>
      <c r="G1610" s="18" t="s">
        <v>70</v>
      </c>
      <c r="H1610" s="20">
        <v>2019</v>
      </c>
      <c r="I1610" s="21">
        <v>6</v>
      </c>
      <c r="J1610" s="21">
        <v>4011</v>
      </c>
      <c r="K1610" s="18" t="s">
        <v>584</v>
      </c>
      <c r="L1610" s="18" t="s">
        <v>584</v>
      </c>
      <c r="M1610" s="18" t="s">
        <v>1875</v>
      </c>
      <c r="N1610" s="22">
        <f>VLOOKUP($B1610,$A$2:$T$2348,14,FALSE)</f>
        <v>45331</v>
      </c>
      <c r="O1610" s="41" t="str">
        <f>VLOOKUP($B1610,$A$2:$T$2348,15,FALSE)</f>
        <v>C3-09,C3-13</v>
      </c>
      <c r="P1610" s="23">
        <f>VLOOKUP($B1610,$A$2:$T$2348,16,FALSE)</f>
        <v>0.54166666666666663</v>
      </c>
      <c r="Q1610" s="36">
        <v>120</v>
      </c>
      <c r="R1610" s="36"/>
      <c r="S1610" s="17"/>
      <c r="T1610" s="17"/>
      <c r="U1610" s="24"/>
      <c r="V1610" s="24"/>
    </row>
    <row r="1611" spans="1:22" ht="15" customHeight="1" x14ac:dyDescent="0.2">
      <c r="A1611" s="6" t="str">
        <f t="shared" si="105"/>
        <v>Rock Physics15912018UMMSaenger</v>
      </c>
      <c r="B1611" s="24"/>
      <c r="C1611" s="26" t="s">
        <v>931</v>
      </c>
      <c r="D1611" s="26" t="s">
        <v>84</v>
      </c>
      <c r="E1611" s="26" t="s">
        <v>18</v>
      </c>
      <c r="F1611" s="27" t="s">
        <v>85</v>
      </c>
      <c r="G1611" s="26" t="s">
        <v>86</v>
      </c>
      <c r="H1611" s="28">
        <v>2018</v>
      </c>
      <c r="I1611" s="29">
        <v>2</v>
      </c>
      <c r="J1611" s="29">
        <v>1591</v>
      </c>
      <c r="K1611" s="26" t="s">
        <v>629</v>
      </c>
      <c r="L1611" s="26" t="s">
        <v>629</v>
      </c>
      <c r="M1611" s="26" t="s">
        <v>88</v>
      </c>
      <c r="N1611" s="14"/>
      <c r="O1611" s="30" t="s">
        <v>206</v>
      </c>
      <c r="P1611" s="31"/>
      <c r="Q1611" s="6">
        <v>90</v>
      </c>
      <c r="R1611" s="6"/>
      <c r="S1611" s="6"/>
      <c r="T1611" s="17"/>
      <c r="U1611" s="181"/>
      <c r="V1611" s="181"/>
    </row>
    <row r="1612" spans="1:22" ht="15" customHeight="1" x14ac:dyDescent="0.2">
      <c r="A1612" s="6" t="str">
        <f t="shared" si="105"/>
        <v>Ruhrturtlebot Competition21312019MMTSchilberg/Schmidt</v>
      </c>
      <c r="B1612" s="6"/>
      <c r="C1612" s="26" t="s">
        <v>913</v>
      </c>
      <c r="D1612" s="26" t="s">
        <v>189</v>
      </c>
      <c r="E1612" s="26" t="s">
        <v>18</v>
      </c>
      <c r="F1612" s="27" t="s">
        <v>42</v>
      </c>
      <c r="G1612" s="26" t="s">
        <v>32</v>
      </c>
      <c r="H1612" s="28">
        <v>2019</v>
      </c>
      <c r="I1612" s="29">
        <v>2</v>
      </c>
      <c r="J1612" s="29">
        <v>2131</v>
      </c>
      <c r="K1612" s="26" t="s">
        <v>921</v>
      </c>
      <c r="L1612" s="26" t="s">
        <v>921</v>
      </c>
      <c r="M1612" s="26" t="s">
        <v>1797</v>
      </c>
      <c r="N1612" s="14"/>
      <c r="O1612" s="25" t="s">
        <v>913</v>
      </c>
      <c r="P1612" s="31"/>
      <c r="Q1612" s="6"/>
      <c r="R1612" s="6"/>
      <c r="S1612" s="6"/>
      <c r="T1612" s="6"/>
      <c r="U1612" s="179"/>
      <c r="V1612" s="179"/>
    </row>
    <row r="1613" spans="1:22" ht="15" customHeight="1" x14ac:dyDescent="0.2">
      <c r="A1613" s="179" t="str">
        <f t="shared" si="105"/>
        <v>Sales Management 132512019WIBSchlottmann</v>
      </c>
      <c r="B1613" s="179" t="s">
        <v>1343</v>
      </c>
      <c r="C1613" s="228" t="s">
        <v>1177</v>
      </c>
      <c r="D1613" s="228" t="s">
        <v>17</v>
      </c>
      <c r="E1613" s="228" t="s">
        <v>29</v>
      </c>
      <c r="F1613" s="260" t="s">
        <v>101</v>
      </c>
      <c r="G1613" s="262" t="s">
        <v>102</v>
      </c>
      <c r="H1613" s="255">
        <v>2019</v>
      </c>
      <c r="I1613" s="228">
        <v>5</v>
      </c>
      <c r="J1613" s="262">
        <v>3251</v>
      </c>
      <c r="K1613" s="228" t="s">
        <v>630</v>
      </c>
      <c r="L1613" s="228" t="s">
        <v>630</v>
      </c>
      <c r="M1613" s="227" t="s">
        <v>631</v>
      </c>
      <c r="N1613" s="206">
        <f t="shared" ref="N1613:N1619" si="106">VLOOKUP($B1613,$A$2:$T$1829,14,FALSE)</f>
        <v>45336</v>
      </c>
      <c r="O1613" s="207" t="str">
        <f t="shared" ref="O1613:O1619" si="107">VLOOKUP($B1613,$A$2:$T$1829,15,FALSE)</f>
        <v>H9</v>
      </c>
      <c r="P1613" s="208">
        <f t="shared" ref="P1613:P1619" si="108">VLOOKUP($B1613,$A$2:$T$1829,16,FALSE)</f>
        <v>0.58333333333333337</v>
      </c>
      <c r="Q1613" s="179">
        <v>90</v>
      </c>
      <c r="R1613" s="179"/>
      <c r="S1613" s="179"/>
      <c r="T1613" s="6"/>
      <c r="U1613" s="305"/>
      <c r="V1613" s="305"/>
    </row>
    <row r="1614" spans="1:22" ht="15" customHeight="1" x14ac:dyDescent="0.2">
      <c r="A1614" s="179" t="str">
        <f t="shared" si="105"/>
        <v>Sales Management 132512019WIESchlottmann</v>
      </c>
      <c r="B1614" s="179" t="s">
        <v>1343</v>
      </c>
      <c r="C1614" s="228" t="s">
        <v>1177</v>
      </c>
      <c r="D1614" s="228" t="s">
        <v>17</v>
      </c>
      <c r="E1614" s="228" t="s">
        <v>29</v>
      </c>
      <c r="F1614" s="260" t="s">
        <v>55</v>
      </c>
      <c r="G1614" s="262" t="s">
        <v>259</v>
      </c>
      <c r="H1614" s="255">
        <v>2019</v>
      </c>
      <c r="I1614" s="228">
        <v>5</v>
      </c>
      <c r="J1614" s="262">
        <v>3251</v>
      </c>
      <c r="K1614" s="228" t="s">
        <v>630</v>
      </c>
      <c r="L1614" s="228" t="s">
        <v>630</v>
      </c>
      <c r="M1614" s="227" t="s">
        <v>631</v>
      </c>
      <c r="N1614" s="206">
        <f t="shared" si="106"/>
        <v>45336</v>
      </c>
      <c r="O1614" s="207" t="str">
        <f t="shared" si="107"/>
        <v>H9</v>
      </c>
      <c r="P1614" s="208">
        <f t="shared" si="108"/>
        <v>0.58333333333333337</v>
      </c>
      <c r="Q1614" s="179">
        <v>90</v>
      </c>
      <c r="R1614" s="179"/>
      <c r="S1614" s="179"/>
      <c r="T1614" s="263"/>
      <c r="U1614" s="179"/>
      <c r="V1614" s="179"/>
    </row>
    <row r="1615" spans="1:22" ht="15" customHeight="1" x14ac:dyDescent="0.2">
      <c r="A1615" s="179" t="str">
        <f t="shared" si="105"/>
        <v>Sales Management 132512019WIMSchlottmann</v>
      </c>
      <c r="B1615" s="179" t="s">
        <v>1343</v>
      </c>
      <c r="C1615" s="228" t="s">
        <v>1177</v>
      </c>
      <c r="D1615" s="228" t="s">
        <v>17</v>
      </c>
      <c r="E1615" s="228" t="s">
        <v>29</v>
      </c>
      <c r="F1615" s="260" t="s">
        <v>82</v>
      </c>
      <c r="G1615" s="262" t="s">
        <v>83</v>
      </c>
      <c r="H1615" s="255">
        <v>2019</v>
      </c>
      <c r="I1615" s="228">
        <v>5</v>
      </c>
      <c r="J1615" s="262">
        <v>3251</v>
      </c>
      <c r="K1615" s="228" t="s">
        <v>630</v>
      </c>
      <c r="L1615" s="228" t="s">
        <v>630</v>
      </c>
      <c r="M1615" s="227" t="s">
        <v>631</v>
      </c>
      <c r="N1615" s="206">
        <f t="shared" si="106"/>
        <v>45336</v>
      </c>
      <c r="O1615" s="207" t="str">
        <f t="shared" si="107"/>
        <v>H9</v>
      </c>
      <c r="P1615" s="208">
        <f t="shared" si="108"/>
        <v>0.58333333333333337</v>
      </c>
      <c r="Q1615" s="179">
        <v>90</v>
      </c>
      <c r="R1615" s="179"/>
      <c r="S1615" s="179"/>
      <c r="T1615" s="263"/>
      <c r="U1615" s="179"/>
      <c r="V1615" s="179"/>
    </row>
    <row r="1616" spans="1:22" ht="15" customHeight="1" x14ac:dyDescent="0.2">
      <c r="A1616" s="179" t="str">
        <f t="shared" si="105"/>
        <v>Sales Management 132512019WIISchlottmann</v>
      </c>
      <c r="B1616" s="179" t="s">
        <v>1343</v>
      </c>
      <c r="C1616" s="228" t="s">
        <v>1177</v>
      </c>
      <c r="D1616" s="228" t="s">
        <v>17</v>
      </c>
      <c r="E1616" s="228" t="s">
        <v>29</v>
      </c>
      <c r="F1616" s="260" t="s">
        <v>48</v>
      </c>
      <c r="G1616" s="262" t="s">
        <v>49</v>
      </c>
      <c r="H1616" s="255">
        <v>2019</v>
      </c>
      <c r="I1616" s="228">
        <v>5</v>
      </c>
      <c r="J1616" s="262">
        <v>3251</v>
      </c>
      <c r="K1616" s="228" t="s">
        <v>630</v>
      </c>
      <c r="L1616" s="228" t="s">
        <v>630</v>
      </c>
      <c r="M1616" s="227" t="s">
        <v>631</v>
      </c>
      <c r="N1616" s="206">
        <f t="shared" si="106"/>
        <v>45336</v>
      </c>
      <c r="O1616" s="207" t="str">
        <f t="shared" si="107"/>
        <v>H9</v>
      </c>
      <c r="P1616" s="208">
        <f t="shared" si="108"/>
        <v>0.58333333333333337</v>
      </c>
      <c r="Q1616" s="228">
        <v>90</v>
      </c>
      <c r="R1616" s="179"/>
      <c r="S1616" s="179"/>
      <c r="T1616" s="181"/>
      <c r="U1616" s="17"/>
      <c r="V1616" s="17"/>
    </row>
    <row r="1617" spans="1:22" ht="15" customHeight="1" x14ac:dyDescent="0.2">
      <c r="A1617" s="17" t="str">
        <f t="shared" si="105"/>
        <v>Sales Management 134912011IBMSchlottmann</v>
      </c>
      <c r="B1617" s="17" t="s">
        <v>1343</v>
      </c>
      <c r="C1617" s="18" t="s">
        <v>1197</v>
      </c>
      <c r="D1617" s="18" t="s">
        <v>17</v>
      </c>
      <c r="E1617" s="18" t="s">
        <v>29</v>
      </c>
      <c r="F1617" s="19" t="s">
        <v>1047</v>
      </c>
      <c r="G1617" s="18" t="s">
        <v>1048</v>
      </c>
      <c r="H1617" s="20">
        <v>2011</v>
      </c>
      <c r="I1617" s="21">
        <v>7</v>
      </c>
      <c r="J1617" s="21">
        <v>3491</v>
      </c>
      <c r="K1617" s="18" t="s">
        <v>630</v>
      </c>
      <c r="L1617" s="18" t="s">
        <v>630</v>
      </c>
      <c r="M1617" s="18" t="s">
        <v>631</v>
      </c>
      <c r="N1617" s="22">
        <f t="shared" si="106"/>
        <v>45336</v>
      </c>
      <c r="O1617" s="35" t="str">
        <f t="shared" si="107"/>
        <v>H9</v>
      </c>
      <c r="P1617" s="23">
        <f t="shared" si="108"/>
        <v>0.58333333333333337</v>
      </c>
      <c r="Q1617" s="21">
        <v>90</v>
      </c>
      <c r="R1617" s="36"/>
      <c r="S1617" s="17"/>
      <c r="T1617" s="17"/>
      <c r="U1617" s="6"/>
      <c r="V1617" s="6"/>
    </row>
    <row r="1618" spans="1:22" s="1" customFormat="1" ht="15" customHeight="1" x14ac:dyDescent="0.2">
      <c r="A1618" s="17" t="str">
        <f t="shared" si="105"/>
        <v>Sales Management 134912011A67Schlottmann</v>
      </c>
      <c r="B1618" s="17" t="s">
        <v>1343</v>
      </c>
      <c r="C1618" s="18" t="s">
        <v>1197</v>
      </c>
      <c r="D1618" s="18" t="s">
        <v>17</v>
      </c>
      <c r="E1618" s="18" t="s">
        <v>29</v>
      </c>
      <c r="F1618" s="19" t="s">
        <v>90</v>
      </c>
      <c r="G1618" s="18" t="s">
        <v>91</v>
      </c>
      <c r="H1618" s="20">
        <v>2011</v>
      </c>
      <c r="I1618" s="21">
        <v>6</v>
      </c>
      <c r="J1618" s="21">
        <v>3491</v>
      </c>
      <c r="K1618" s="18" t="s">
        <v>630</v>
      </c>
      <c r="L1618" s="18" t="s">
        <v>630</v>
      </c>
      <c r="M1618" s="18" t="s">
        <v>631</v>
      </c>
      <c r="N1618" s="22">
        <f t="shared" si="106"/>
        <v>45336</v>
      </c>
      <c r="O1618" s="35" t="str">
        <f t="shared" si="107"/>
        <v>H9</v>
      </c>
      <c r="P1618" s="23">
        <f t="shared" si="108"/>
        <v>0.58333333333333337</v>
      </c>
      <c r="Q1618" s="21">
        <v>90</v>
      </c>
      <c r="R1618" s="36"/>
      <c r="S1618" s="17"/>
      <c r="T1618" s="17"/>
      <c r="U1618" s="6"/>
      <c r="V1618" s="6"/>
    </row>
    <row r="1619" spans="1:22" ht="15" customHeight="1" x14ac:dyDescent="0.2">
      <c r="A1619" s="179" t="str">
        <f t="shared" si="105"/>
        <v>Sales Management 132512019IBMSchlottmann</v>
      </c>
      <c r="B1619" s="179" t="s">
        <v>1343</v>
      </c>
      <c r="C1619" s="228" t="s">
        <v>1177</v>
      </c>
      <c r="D1619" s="228" t="s">
        <v>17</v>
      </c>
      <c r="E1619" s="228" t="s">
        <v>29</v>
      </c>
      <c r="F1619" s="260" t="s">
        <v>1047</v>
      </c>
      <c r="G1619" s="262" t="s">
        <v>1048</v>
      </c>
      <c r="H1619" s="255">
        <v>2019</v>
      </c>
      <c r="I1619" s="228">
        <v>7</v>
      </c>
      <c r="J1619" s="262">
        <v>3251</v>
      </c>
      <c r="K1619" s="228" t="s">
        <v>630</v>
      </c>
      <c r="L1619" s="228" t="s">
        <v>630</v>
      </c>
      <c r="M1619" s="227" t="s">
        <v>631</v>
      </c>
      <c r="N1619" s="206">
        <f t="shared" si="106"/>
        <v>45336</v>
      </c>
      <c r="O1619" s="207" t="str">
        <f t="shared" si="107"/>
        <v>H9</v>
      </c>
      <c r="P1619" s="208">
        <f t="shared" si="108"/>
        <v>0.58333333333333337</v>
      </c>
      <c r="Q1619" s="228">
        <v>90</v>
      </c>
      <c r="R1619" s="179"/>
      <c r="S1619" s="179"/>
      <c r="T1619" s="263"/>
      <c r="U1619" s="67"/>
      <c r="V1619" s="67"/>
    </row>
    <row r="1620" spans="1:22" ht="15" customHeight="1" x14ac:dyDescent="0.2">
      <c r="A1620" s="181" t="str">
        <f t="shared" si="105"/>
        <v>Sales Management 132512019A67Schlottmann</v>
      </c>
      <c r="B1620" s="179"/>
      <c r="C1620" s="234" t="s">
        <v>1177</v>
      </c>
      <c r="D1620" s="234" t="s">
        <v>17</v>
      </c>
      <c r="E1620" s="234" t="s">
        <v>29</v>
      </c>
      <c r="F1620" s="257" t="s">
        <v>90</v>
      </c>
      <c r="G1620" s="250" t="s">
        <v>91</v>
      </c>
      <c r="H1620" s="258">
        <v>2019</v>
      </c>
      <c r="I1620" s="234">
        <v>5</v>
      </c>
      <c r="J1620" s="250">
        <v>3251</v>
      </c>
      <c r="K1620" s="234" t="s">
        <v>630</v>
      </c>
      <c r="L1620" s="234" t="s">
        <v>630</v>
      </c>
      <c r="M1620" s="234" t="s">
        <v>631</v>
      </c>
      <c r="N1620" s="223">
        <v>45336</v>
      </c>
      <c r="O1620" s="449" t="s">
        <v>167</v>
      </c>
      <c r="P1620" s="224">
        <v>0.58333333333333337</v>
      </c>
      <c r="Q1620" s="181">
        <v>90</v>
      </c>
      <c r="R1620" s="181"/>
      <c r="S1620" s="181"/>
      <c r="T1620" s="268"/>
      <c r="U1620" s="17"/>
      <c r="V1620" s="17"/>
    </row>
    <row r="1621" spans="1:22" ht="15" customHeight="1" x14ac:dyDescent="0.2">
      <c r="A1621" s="6" t="str">
        <f t="shared" si="105"/>
        <v>Sales Management 242912011A67Schlottmann</v>
      </c>
      <c r="B1621" s="6"/>
      <c r="C1621" s="26" t="s">
        <v>1050</v>
      </c>
      <c r="D1621" s="26" t="s">
        <v>17</v>
      </c>
      <c r="E1621" s="26" t="s">
        <v>29</v>
      </c>
      <c r="F1621" s="27" t="s">
        <v>90</v>
      </c>
      <c r="G1621" s="26" t="s">
        <v>91</v>
      </c>
      <c r="H1621" s="28">
        <v>2011</v>
      </c>
      <c r="I1621" s="29">
        <v>6</v>
      </c>
      <c r="J1621" s="29">
        <v>4291</v>
      </c>
      <c r="K1621" s="26" t="s">
        <v>633</v>
      </c>
      <c r="L1621" s="26" t="s">
        <v>633</v>
      </c>
      <c r="M1621" s="26" t="s">
        <v>631</v>
      </c>
      <c r="N1621" s="14"/>
      <c r="O1621" s="30" t="s">
        <v>431</v>
      </c>
      <c r="P1621" s="31"/>
      <c r="Q1621" s="16"/>
      <c r="R1621" s="17"/>
      <c r="S1621" s="6"/>
      <c r="T1621" s="17"/>
      <c r="U1621" s="6"/>
      <c r="V1621" s="6"/>
    </row>
    <row r="1622" spans="1:22" ht="15" customHeight="1" x14ac:dyDescent="0.2">
      <c r="A1622" s="17" t="str">
        <f t="shared" si="105"/>
        <v>Sales Management 242912011IBMSchlottmann</v>
      </c>
      <c r="B1622" s="17" t="s">
        <v>632</v>
      </c>
      <c r="C1622" s="18" t="s">
        <v>1050</v>
      </c>
      <c r="D1622" s="18" t="s">
        <v>17</v>
      </c>
      <c r="E1622" s="18" t="s">
        <v>29</v>
      </c>
      <c r="F1622" s="19" t="s">
        <v>1047</v>
      </c>
      <c r="G1622" s="18" t="s">
        <v>1048</v>
      </c>
      <c r="H1622" s="20">
        <v>2011</v>
      </c>
      <c r="I1622" s="21">
        <v>8</v>
      </c>
      <c r="J1622" s="21">
        <v>4291</v>
      </c>
      <c r="K1622" s="18" t="s">
        <v>633</v>
      </c>
      <c r="L1622" s="18" t="s">
        <v>633</v>
      </c>
      <c r="M1622" s="18" t="s">
        <v>631</v>
      </c>
      <c r="N1622" s="22"/>
      <c r="O1622" s="35" t="str">
        <f>VLOOKUP($B1622,$A$2:$T$1829,15,FALSE)</f>
        <v>mündl. Prüfung</v>
      </c>
      <c r="P1622" s="23"/>
      <c r="Q1622" s="16"/>
      <c r="R1622" s="17"/>
      <c r="S1622" s="17"/>
      <c r="T1622" s="17"/>
      <c r="U1622" s="179"/>
      <c r="V1622" s="179"/>
    </row>
    <row r="1623" spans="1:22" s="171" customFormat="1" ht="15" customHeight="1" x14ac:dyDescent="0.2">
      <c r="A1623" s="179" t="str">
        <f t="shared" si="105"/>
        <v>Sales Management 236512019IBMSchlottmann</v>
      </c>
      <c r="B1623" s="179" t="s">
        <v>632</v>
      </c>
      <c r="C1623" s="228" t="s">
        <v>1177</v>
      </c>
      <c r="D1623" s="228" t="s">
        <v>17</v>
      </c>
      <c r="E1623" s="228" t="s">
        <v>29</v>
      </c>
      <c r="F1623" s="260" t="s">
        <v>1047</v>
      </c>
      <c r="G1623" s="227" t="s">
        <v>1048</v>
      </c>
      <c r="H1623" s="255">
        <v>2019</v>
      </c>
      <c r="I1623" s="228">
        <v>8</v>
      </c>
      <c r="J1623" s="238">
        <v>3651</v>
      </c>
      <c r="K1623" s="230" t="s">
        <v>633</v>
      </c>
      <c r="L1623" s="230" t="s">
        <v>633</v>
      </c>
      <c r="M1623" s="227" t="s">
        <v>631</v>
      </c>
      <c r="N1623" s="206"/>
      <c r="O1623" s="207" t="str">
        <f>VLOOKUP($B1623,$A$2:$T$1829,15,FALSE)</f>
        <v>mündl. Prüfung</v>
      </c>
      <c r="P1623" s="208"/>
      <c r="Q1623" s="228"/>
      <c r="R1623" s="179"/>
      <c r="S1623" s="179"/>
      <c r="T1623" s="17"/>
      <c r="U1623" s="15"/>
      <c r="V1623" s="15"/>
    </row>
    <row r="1624" spans="1:22" ht="14.25" customHeight="1" x14ac:dyDescent="0.2">
      <c r="A1624" s="179" t="str">
        <f t="shared" si="105"/>
        <v>Sales Management 236512019A67Schlottmann</v>
      </c>
      <c r="B1624" s="179" t="s">
        <v>632</v>
      </c>
      <c r="C1624" s="227" t="s">
        <v>1050</v>
      </c>
      <c r="D1624" s="227" t="s">
        <v>17</v>
      </c>
      <c r="E1624" s="227" t="s">
        <v>29</v>
      </c>
      <c r="F1624" s="241" t="s">
        <v>90</v>
      </c>
      <c r="G1624" s="227" t="s">
        <v>91</v>
      </c>
      <c r="H1624" s="237">
        <v>2019</v>
      </c>
      <c r="I1624" s="238">
        <v>6</v>
      </c>
      <c r="J1624" s="238">
        <v>3651</v>
      </c>
      <c r="K1624" s="227" t="s">
        <v>633</v>
      </c>
      <c r="L1624" s="227" t="s">
        <v>633</v>
      </c>
      <c r="M1624" s="227" t="s">
        <v>631</v>
      </c>
      <c r="N1624" s="206"/>
      <c r="O1624" s="207" t="str">
        <f>VLOOKUP($B1624,$A$2:$T$1829,15,FALSE)</f>
        <v>mündl. Prüfung</v>
      </c>
      <c r="P1624" s="282"/>
      <c r="Q1624" s="238"/>
      <c r="R1624" s="242"/>
      <c r="S1624" s="179"/>
      <c r="T1624" s="179"/>
      <c r="U1624" s="77"/>
      <c r="V1624" s="77"/>
    </row>
    <row r="1625" spans="1:22" s="1" customFormat="1" ht="15" customHeight="1" x14ac:dyDescent="0.2">
      <c r="A1625" s="6" t="str">
        <f t="shared" si="105"/>
        <v>Sanierung SiWaWi14212018MBINolting</v>
      </c>
      <c r="B1625" s="6"/>
      <c r="C1625" s="26" t="s">
        <v>932</v>
      </c>
      <c r="D1625" s="26" t="s">
        <v>84</v>
      </c>
      <c r="E1625" s="26" t="s">
        <v>18</v>
      </c>
      <c r="F1625" s="27" t="s">
        <v>94</v>
      </c>
      <c r="G1625" s="26" t="s">
        <v>95</v>
      </c>
      <c r="H1625" s="28">
        <v>2018</v>
      </c>
      <c r="I1625" s="29">
        <v>2</v>
      </c>
      <c r="J1625" s="29">
        <v>1421</v>
      </c>
      <c r="K1625" s="26" t="s">
        <v>635</v>
      </c>
      <c r="L1625" s="26" t="s">
        <v>635</v>
      </c>
      <c r="M1625" s="26" t="s">
        <v>93</v>
      </c>
      <c r="N1625" s="14"/>
      <c r="O1625" s="30" t="s">
        <v>932</v>
      </c>
      <c r="P1625" s="31"/>
      <c r="Q1625" s="6"/>
      <c r="R1625" s="6"/>
      <c r="S1625" s="6"/>
      <c r="T1625" s="17"/>
      <c r="U1625" s="179"/>
      <c r="V1625" s="179"/>
    </row>
    <row r="1626" spans="1:22" ht="15" customHeight="1" x14ac:dyDescent="0.2">
      <c r="A1626" s="17" t="str">
        <f t="shared" si="105"/>
        <v>Sanierung SiWaWi14212018UMMNolting/Most</v>
      </c>
      <c r="B1626" s="17" t="s">
        <v>634</v>
      </c>
      <c r="C1626" s="18" t="s">
        <v>932</v>
      </c>
      <c r="D1626" s="18" t="s">
        <v>84</v>
      </c>
      <c r="E1626" s="18" t="s">
        <v>18</v>
      </c>
      <c r="F1626" s="19" t="s">
        <v>85</v>
      </c>
      <c r="G1626" s="18" t="s">
        <v>86</v>
      </c>
      <c r="H1626" s="20">
        <v>2018</v>
      </c>
      <c r="I1626" s="21">
        <v>2</v>
      </c>
      <c r="J1626" s="21">
        <v>1421</v>
      </c>
      <c r="K1626" s="18" t="s">
        <v>635</v>
      </c>
      <c r="L1626" s="18" t="s">
        <v>635</v>
      </c>
      <c r="M1626" s="18" t="s">
        <v>1803</v>
      </c>
      <c r="N1626" s="22"/>
      <c r="O1626" s="35" t="str">
        <f>VLOOKUP($B1626,$A$2:$T$1829,15,FALSE)</f>
        <v>Hausarbeit mit Kolloquium</v>
      </c>
      <c r="P1626" s="23"/>
      <c r="Q1626" s="16"/>
      <c r="R1626" s="17"/>
      <c r="S1626" s="17"/>
      <c r="T1626" s="17"/>
      <c r="U1626" s="179"/>
      <c r="V1626" s="179"/>
    </row>
    <row r="1627" spans="1:22" ht="15" customHeight="1" x14ac:dyDescent="0.2">
      <c r="A1627" s="179" t="str">
        <f t="shared" si="105"/>
        <v>SAP R/342512019IBMWicke</v>
      </c>
      <c r="B1627" s="179" t="s">
        <v>2099</v>
      </c>
      <c r="C1627" s="262" t="s">
        <v>1159</v>
      </c>
      <c r="D1627" s="228" t="s">
        <v>17</v>
      </c>
      <c r="E1627" s="228" t="s">
        <v>29</v>
      </c>
      <c r="F1627" s="260" t="s">
        <v>1047</v>
      </c>
      <c r="G1627" s="262" t="s">
        <v>1048</v>
      </c>
      <c r="H1627" s="255">
        <v>2019</v>
      </c>
      <c r="I1627" s="228">
        <v>8</v>
      </c>
      <c r="J1627" s="262">
        <v>4251</v>
      </c>
      <c r="K1627" s="228" t="s">
        <v>1178</v>
      </c>
      <c r="L1627" s="228" t="s">
        <v>1178</v>
      </c>
      <c r="M1627" s="228" t="s">
        <v>1405</v>
      </c>
      <c r="N1627" s="206">
        <v>45324</v>
      </c>
      <c r="O1627" s="207" t="str">
        <f>VLOOKUP($B1627,$A$2:$T$3332,15,FALSE)</f>
        <v>AW 01-37, AW01-39</v>
      </c>
      <c r="P1627" s="208">
        <v>0.375</v>
      </c>
      <c r="Q1627" s="228">
        <v>90</v>
      </c>
      <c r="R1627" s="179"/>
      <c r="S1627" s="179"/>
      <c r="T1627" s="249"/>
      <c r="U1627" s="17"/>
      <c r="V1627" s="17"/>
    </row>
    <row r="1628" spans="1:22" ht="15" customHeight="1" x14ac:dyDescent="0.2">
      <c r="A1628" s="181" t="str">
        <f t="shared" si="105"/>
        <v>SAP R/342512019A67Wicke</v>
      </c>
      <c r="B1628" s="181"/>
      <c r="C1628" s="250" t="s">
        <v>1159</v>
      </c>
      <c r="D1628" s="219" t="s">
        <v>17</v>
      </c>
      <c r="E1628" s="219" t="s">
        <v>29</v>
      </c>
      <c r="F1628" s="220" t="s">
        <v>90</v>
      </c>
      <c r="G1628" s="219" t="s">
        <v>91</v>
      </c>
      <c r="H1628" s="221">
        <v>2019</v>
      </c>
      <c r="I1628" s="222">
        <v>5</v>
      </c>
      <c r="J1628" s="222">
        <v>4251</v>
      </c>
      <c r="K1628" s="234" t="s">
        <v>1178</v>
      </c>
      <c r="L1628" s="234" t="s">
        <v>1178</v>
      </c>
      <c r="M1628" s="219" t="s">
        <v>1405</v>
      </c>
      <c r="N1628" s="223">
        <v>45324</v>
      </c>
      <c r="O1628" s="191" t="s">
        <v>2220</v>
      </c>
      <c r="P1628" s="224">
        <v>0.375</v>
      </c>
      <c r="Q1628" s="234">
        <v>90</v>
      </c>
      <c r="R1628" s="181"/>
      <c r="S1628" s="181"/>
      <c r="T1628" s="181"/>
      <c r="U1628" s="17"/>
      <c r="V1628" s="17"/>
    </row>
    <row r="1629" spans="1:22" ht="15" customHeight="1" x14ac:dyDescent="0.2">
      <c r="A1629" s="181" t="str">
        <f t="shared" si="105"/>
        <v>Schweiß- und Fügetechnik42012019704Radscheit</v>
      </c>
      <c r="B1629" s="181"/>
      <c r="C1629" s="26" t="s">
        <v>965</v>
      </c>
      <c r="D1629" s="219" t="s">
        <v>28</v>
      </c>
      <c r="E1629" s="219" t="s">
        <v>29</v>
      </c>
      <c r="F1629" s="275">
        <v>704</v>
      </c>
      <c r="G1629" s="219" t="s">
        <v>30</v>
      </c>
      <c r="H1629" s="221">
        <v>2019</v>
      </c>
      <c r="I1629" s="222">
        <v>6</v>
      </c>
      <c r="J1629" s="222">
        <v>4201</v>
      </c>
      <c r="K1629" s="219" t="s">
        <v>636</v>
      </c>
      <c r="L1629" s="219" t="s">
        <v>636</v>
      </c>
      <c r="M1629" s="219" t="s">
        <v>292</v>
      </c>
      <c r="N1629" s="223">
        <v>45324</v>
      </c>
      <c r="O1629" s="47" t="s">
        <v>1124</v>
      </c>
      <c r="P1629" s="224">
        <v>0.5625</v>
      </c>
      <c r="Q1629" s="232">
        <v>90</v>
      </c>
      <c r="R1629" s="232"/>
      <c r="S1629" s="181"/>
      <c r="T1629" s="240"/>
      <c r="U1629" s="24"/>
      <c r="V1629" s="24"/>
    </row>
    <row r="1630" spans="1:22" ht="15" customHeight="1" x14ac:dyDescent="0.2">
      <c r="A1630" s="179" t="str">
        <f t="shared" si="105"/>
        <v>Schweiß- und Fügetechnik42012019K04Radscheit</v>
      </c>
      <c r="B1630" s="179" t="s">
        <v>1535</v>
      </c>
      <c r="C1630" s="18" t="s">
        <v>965</v>
      </c>
      <c r="D1630" s="227" t="s">
        <v>28</v>
      </c>
      <c r="E1630" s="227" t="s">
        <v>29</v>
      </c>
      <c r="F1630" s="241" t="s">
        <v>69</v>
      </c>
      <c r="G1630" s="227" t="s">
        <v>70</v>
      </c>
      <c r="H1630" s="237">
        <v>2019</v>
      </c>
      <c r="I1630" s="238">
        <v>8</v>
      </c>
      <c r="J1630" s="238">
        <v>4201</v>
      </c>
      <c r="K1630" s="227" t="s">
        <v>636</v>
      </c>
      <c r="L1630" s="227" t="s">
        <v>636</v>
      </c>
      <c r="M1630" s="267" t="s">
        <v>292</v>
      </c>
      <c r="N1630" s="206">
        <f>VLOOKUP($B1630,$A$2:$T$1829,14,FALSE)</f>
        <v>45324</v>
      </c>
      <c r="O1630" s="239" t="str">
        <f>VLOOKUP($B1630,$A$2:$T$1829,15,FALSE)</f>
        <v>C3-13</v>
      </c>
      <c r="P1630" s="309">
        <f>VLOOKUP($B1630,$A$2:$T$1829,16,FALSE)</f>
        <v>0.5625</v>
      </c>
      <c r="Q1630" s="242">
        <v>90</v>
      </c>
      <c r="R1630" s="242"/>
      <c r="S1630" s="179"/>
      <c r="T1630" s="6"/>
      <c r="U1630" s="181"/>
      <c r="V1630" s="181"/>
    </row>
    <row r="1631" spans="1:22" ht="15" customHeight="1" x14ac:dyDescent="0.2">
      <c r="A1631" s="17" t="str">
        <f t="shared" si="105"/>
        <v>Schweiß- und Fügetechnik32512018758Radscheit</v>
      </c>
      <c r="B1631" s="17" t="s">
        <v>1535</v>
      </c>
      <c r="C1631" s="18" t="s">
        <v>975</v>
      </c>
      <c r="D1631" s="18" t="s">
        <v>84</v>
      </c>
      <c r="E1631" s="18" t="s">
        <v>29</v>
      </c>
      <c r="F1631" s="19">
        <v>758</v>
      </c>
      <c r="G1631" s="18" t="s">
        <v>121</v>
      </c>
      <c r="H1631" s="20">
        <v>2018</v>
      </c>
      <c r="I1631" s="21">
        <v>6</v>
      </c>
      <c r="J1631" s="21">
        <v>3251</v>
      </c>
      <c r="K1631" s="18" t="s">
        <v>636</v>
      </c>
      <c r="L1631" s="18" t="s">
        <v>636</v>
      </c>
      <c r="M1631" s="18" t="s">
        <v>292</v>
      </c>
      <c r="N1631" s="22">
        <f>VLOOKUP($B1631,$A$2:$T$1829,14,FALSE)</f>
        <v>45324</v>
      </c>
      <c r="O1631" s="35" t="str">
        <f>VLOOKUP($B1631,$A$2:$T$1829,15,FALSE)</f>
        <v>C3-13</v>
      </c>
      <c r="P1631" s="23">
        <f>VLOOKUP($B1631,$A$2:$T$1829,16,FALSE)</f>
        <v>0.5625</v>
      </c>
      <c r="Q1631" s="16">
        <v>90</v>
      </c>
      <c r="R1631" s="17"/>
      <c r="S1631" s="17"/>
      <c r="T1631" s="17"/>
      <c r="U1631" s="17"/>
      <c r="V1631" s="17"/>
    </row>
    <row r="1632" spans="1:22" ht="15" customHeight="1" x14ac:dyDescent="0.2">
      <c r="A1632" s="17" t="str">
        <f t="shared" si="105"/>
        <v>Schweiß- und Fügetechnik32512018K58Radscheit</v>
      </c>
      <c r="B1632" s="17" t="s">
        <v>1535</v>
      </c>
      <c r="C1632" s="18" t="s">
        <v>975</v>
      </c>
      <c r="D1632" s="39" t="s">
        <v>84</v>
      </c>
      <c r="E1632" s="18" t="s">
        <v>29</v>
      </c>
      <c r="F1632" s="19" t="s">
        <v>119</v>
      </c>
      <c r="G1632" s="18" t="s">
        <v>120</v>
      </c>
      <c r="H1632" s="20">
        <v>2018</v>
      </c>
      <c r="I1632" s="21">
        <v>8</v>
      </c>
      <c r="J1632" s="21">
        <v>3251</v>
      </c>
      <c r="K1632" s="18" t="s">
        <v>636</v>
      </c>
      <c r="L1632" s="18" t="s">
        <v>636</v>
      </c>
      <c r="M1632" s="18" t="s">
        <v>292</v>
      </c>
      <c r="N1632" s="22">
        <f>VLOOKUP($B1632,$A$2:$T$1829,14,FALSE)</f>
        <v>45324</v>
      </c>
      <c r="O1632" s="35" t="str">
        <f>VLOOKUP($B1632,$A$2:$T$1829,15,FALSE)</f>
        <v>C3-13</v>
      </c>
      <c r="P1632" s="23">
        <f>VLOOKUP($B1632,$A$2:$T$1829,16,FALSE)</f>
        <v>0.5625</v>
      </c>
      <c r="Q1632" s="36">
        <v>90</v>
      </c>
      <c r="R1632" s="36"/>
      <c r="S1632" s="17"/>
      <c r="T1632" s="17"/>
      <c r="U1632" s="171"/>
      <c r="V1632" s="171"/>
    </row>
    <row r="1633" spans="1:22" ht="15" customHeight="1" x14ac:dyDescent="0.2">
      <c r="A1633" s="17" t="str">
        <f t="shared" si="105"/>
        <v>Schweiß- und Fügetechnik32512018298Radscheit</v>
      </c>
      <c r="B1633" s="17" t="s">
        <v>1535</v>
      </c>
      <c r="C1633" s="18" t="s">
        <v>975</v>
      </c>
      <c r="D1633" s="18" t="s">
        <v>84</v>
      </c>
      <c r="E1633" s="18" t="s">
        <v>29</v>
      </c>
      <c r="F1633" s="19">
        <v>298</v>
      </c>
      <c r="G1633" s="18" t="s">
        <v>118</v>
      </c>
      <c r="H1633" s="20">
        <v>2018</v>
      </c>
      <c r="I1633" s="21">
        <v>5</v>
      </c>
      <c r="J1633" s="21">
        <v>3251</v>
      </c>
      <c r="K1633" s="18" t="s">
        <v>636</v>
      </c>
      <c r="L1633" s="18" t="s">
        <v>636</v>
      </c>
      <c r="M1633" s="18" t="s">
        <v>292</v>
      </c>
      <c r="N1633" s="22">
        <f>VLOOKUP($B1633,$A$2:$T$1829,14,FALSE)</f>
        <v>45324</v>
      </c>
      <c r="O1633" s="35" t="str">
        <f>VLOOKUP($B1633,$A$2:$T$1829,15,FALSE)</f>
        <v>C3-13</v>
      </c>
      <c r="P1633" s="56">
        <f>VLOOKUP($B1633,$A$2:$T$1829,16,FALSE)</f>
        <v>0.5625</v>
      </c>
      <c r="Q1633" s="21">
        <v>140</v>
      </c>
      <c r="R1633" s="36"/>
      <c r="S1633" s="17"/>
      <c r="T1633" s="15"/>
      <c r="U1633" s="15"/>
      <c r="V1633" s="15"/>
    </row>
    <row r="1634" spans="1:22" ht="15" customHeight="1" x14ac:dyDescent="0.2">
      <c r="A1634" s="129" t="str">
        <f t="shared" si="105"/>
        <v>Sensor-Messverfahren12412019METZacheja</v>
      </c>
      <c r="B1634" s="129"/>
      <c r="C1634" s="26" t="s">
        <v>1974</v>
      </c>
      <c r="D1634" s="130" t="s">
        <v>40</v>
      </c>
      <c r="E1634" s="130" t="s">
        <v>18</v>
      </c>
      <c r="F1634" s="131" t="s">
        <v>41</v>
      </c>
      <c r="G1634" s="130" t="s">
        <v>46</v>
      </c>
      <c r="H1634" s="132">
        <v>2019</v>
      </c>
      <c r="I1634" s="133">
        <v>2</v>
      </c>
      <c r="J1634" s="133">
        <v>1241</v>
      </c>
      <c r="K1634" s="229" t="s">
        <v>637</v>
      </c>
      <c r="L1634" s="130" t="s">
        <v>637</v>
      </c>
      <c r="M1634" s="26" t="s">
        <v>517</v>
      </c>
      <c r="N1634" s="134">
        <v>45328</v>
      </c>
      <c r="O1634" s="38" t="s">
        <v>1125</v>
      </c>
      <c r="P1634" s="135">
        <v>0.4375</v>
      </c>
      <c r="Q1634" s="144">
        <v>120</v>
      </c>
      <c r="R1634" s="129"/>
      <c r="S1634" s="6"/>
      <c r="T1634" s="129"/>
      <c r="U1634" s="17"/>
      <c r="V1634" s="17"/>
    </row>
    <row r="1635" spans="1:22" ht="15" customHeight="1" x14ac:dyDescent="0.2">
      <c r="A1635" s="181" t="str">
        <f t="shared" si="105"/>
        <v>Sensorprogrammierung und -integration30412021719Lipkowski</v>
      </c>
      <c r="B1635" s="181"/>
      <c r="C1635" s="219" t="s">
        <v>946</v>
      </c>
      <c r="D1635" s="219" t="s">
        <v>76</v>
      </c>
      <c r="E1635" s="219" t="s">
        <v>18</v>
      </c>
      <c r="F1635" s="275">
        <v>719</v>
      </c>
      <c r="G1635" s="219" t="s">
        <v>1230</v>
      </c>
      <c r="H1635" s="221">
        <v>2021</v>
      </c>
      <c r="I1635" s="222">
        <v>2</v>
      </c>
      <c r="J1635" s="222">
        <v>3041</v>
      </c>
      <c r="K1635" s="219" t="s">
        <v>1229</v>
      </c>
      <c r="L1635" s="219" t="s">
        <v>1229</v>
      </c>
      <c r="M1635" s="219" t="s">
        <v>1023</v>
      </c>
      <c r="N1635" s="223">
        <v>45323</v>
      </c>
      <c r="O1635" s="210" t="s">
        <v>2160</v>
      </c>
      <c r="P1635" s="224">
        <v>0.375</v>
      </c>
      <c r="Q1635" s="232"/>
      <c r="R1635" s="232"/>
      <c r="S1635" s="181"/>
      <c r="T1635" s="249"/>
      <c r="U1635" s="181"/>
      <c r="V1635" s="181"/>
    </row>
    <row r="1636" spans="1:22" ht="15" customHeight="1" x14ac:dyDescent="0.2">
      <c r="A1636" s="179" t="str">
        <f t="shared" si="105"/>
        <v>Sensorprogrammierung und -integration30412021273Lipkowski</v>
      </c>
      <c r="B1636" s="179" t="s">
        <v>1623</v>
      </c>
      <c r="C1636" s="227" t="s">
        <v>946</v>
      </c>
      <c r="D1636" s="227" t="s">
        <v>76</v>
      </c>
      <c r="E1636" s="227" t="s">
        <v>18</v>
      </c>
      <c r="F1636" s="236">
        <v>273</v>
      </c>
      <c r="G1636" s="227" t="s">
        <v>92</v>
      </c>
      <c r="H1636" s="237">
        <v>2021</v>
      </c>
      <c r="I1636" s="238">
        <v>2</v>
      </c>
      <c r="J1636" s="238">
        <v>3041</v>
      </c>
      <c r="K1636" s="227" t="s">
        <v>1229</v>
      </c>
      <c r="L1636" s="227" t="s">
        <v>1229</v>
      </c>
      <c r="M1636" s="227" t="s">
        <v>1023</v>
      </c>
      <c r="N1636" s="206">
        <f>VLOOKUP($B1636,$A$2:$T$1829,14,FALSE)</f>
        <v>45323</v>
      </c>
      <c r="O1636" s="239" t="str">
        <f>VLOOKUP($B1636,$A$2:$T$1829,15,FALSE)</f>
        <v>A0-22 mündl. Prüfung</v>
      </c>
      <c r="P1636" s="208">
        <f>VLOOKUP($B1636,$A$2:$T$1829,16,FALSE)</f>
        <v>0.375</v>
      </c>
      <c r="Q1636" s="238"/>
      <c r="R1636" s="242"/>
      <c r="S1636" s="179"/>
      <c r="T1636" s="181"/>
      <c r="U1636" s="17"/>
      <c r="V1636" s="17"/>
    </row>
    <row r="1637" spans="1:22" ht="15" customHeight="1" x14ac:dyDescent="0.2">
      <c r="A1637" s="181" t="str">
        <f t="shared" si="105"/>
        <v>Service Management30612019WIIDederichs</v>
      </c>
      <c r="B1637" s="181"/>
      <c r="C1637" s="250" t="s">
        <v>1159</v>
      </c>
      <c r="D1637" s="234" t="s">
        <v>40</v>
      </c>
      <c r="E1637" s="234" t="s">
        <v>29</v>
      </c>
      <c r="F1637" s="257" t="s">
        <v>48</v>
      </c>
      <c r="G1637" s="250" t="s">
        <v>49</v>
      </c>
      <c r="H1637" s="258">
        <v>2019</v>
      </c>
      <c r="I1637" s="234">
        <v>5</v>
      </c>
      <c r="J1637" s="234">
        <v>3061</v>
      </c>
      <c r="K1637" s="234" t="s">
        <v>1345</v>
      </c>
      <c r="L1637" s="234" t="s">
        <v>1195</v>
      </c>
      <c r="M1637" s="234" t="s">
        <v>2352</v>
      </c>
      <c r="N1637" s="223">
        <v>45337</v>
      </c>
      <c r="O1637" s="191" t="s">
        <v>1827</v>
      </c>
      <c r="P1637" s="224">
        <v>0.45833333333333331</v>
      </c>
      <c r="Q1637" s="234">
        <v>90</v>
      </c>
      <c r="R1637" s="181"/>
      <c r="S1637" s="181"/>
      <c r="T1637" s="268"/>
      <c r="U1637" s="181"/>
      <c r="V1637" s="181"/>
    </row>
    <row r="1638" spans="1:22" ht="15" customHeight="1" x14ac:dyDescent="0.2">
      <c r="A1638" s="179" t="str">
        <f t="shared" si="105"/>
        <v>Service Management42612019IBMBöttcher</v>
      </c>
      <c r="B1638" s="179" t="s">
        <v>1344</v>
      </c>
      <c r="C1638" s="262" t="s">
        <v>1159</v>
      </c>
      <c r="D1638" s="228" t="s">
        <v>17</v>
      </c>
      <c r="E1638" s="228" t="s">
        <v>29</v>
      </c>
      <c r="F1638" s="260" t="s">
        <v>1047</v>
      </c>
      <c r="G1638" s="262" t="s">
        <v>1048</v>
      </c>
      <c r="H1638" s="255">
        <v>2019</v>
      </c>
      <c r="I1638" s="228">
        <v>8</v>
      </c>
      <c r="J1638" s="228">
        <v>4261</v>
      </c>
      <c r="K1638" s="228" t="s">
        <v>1345</v>
      </c>
      <c r="L1638" s="228" t="s">
        <v>1345</v>
      </c>
      <c r="M1638" s="228" t="s">
        <v>218</v>
      </c>
      <c r="N1638" s="206"/>
      <c r="O1638" s="207" t="str">
        <f>VLOOKUP($B1638,$A$2:$T$1829,15,FALSE)</f>
        <v>wird nicht angeboten</v>
      </c>
      <c r="P1638" s="208"/>
      <c r="Q1638" s="179"/>
      <c r="R1638" s="179"/>
      <c r="S1638" s="179"/>
      <c r="T1638" s="249"/>
      <c r="U1638" s="17"/>
      <c r="V1638" s="17"/>
    </row>
    <row r="1639" spans="1:22" ht="15" customHeight="1" x14ac:dyDescent="0.2">
      <c r="A1639" s="181" t="str">
        <f t="shared" si="105"/>
        <v>Service Management 42612019A67Böttcher</v>
      </c>
      <c r="B1639" s="181"/>
      <c r="C1639" s="250" t="s">
        <v>1159</v>
      </c>
      <c r="D1639" s="219" t="s">
        <v>17</v>
      </c>
      <c r="E1639" s="219" t="s">
        <v>29</v>
      </c>
      <c r="F1639" s="220" t="s">
        <v>90</v>
      </c>
      <c r="G1639" s="219" t="s">
        <v>91</v>
      </c>
      <c r="H1639" s="221">
        <v>2019</v>
      </c>
      <c r="I1639" s="222">
        <v>5</v>
      </c>
      <c r="J1639" s="222">
        <v>4261</v>
      </c>
      <c r="K1639" s="234" t="s">
        <v>1195</v>
      </c>
      <c r="L1639" s="234" t="s">
        <v>1195</v>
      </c>
      <c r="M1639" s="219" t="s">
        <v>218</v>
      </c>
      <c r="N1639" s="223"/>
      <c r="O1639" s="181" t="s">
        <v>206</v>
      </c>
      <c r="P1639" s="188"/>
      <c r="Q1639" s="234"/>
      <c r="R1639" s="181"/>
      <c r="S1639" s="181"/>
      <c r="T1639" s="263"/>
      <c r="U1639" s="17"/>
      <c r="V1639" s="17"/>
    </row>
    <row r="1640" spans="1:22" ht="15" customHeight="1" x14ac:dyDescent="0.2">
      <c r="A1640" s="17" t="str">
        <f t="shared" si="105"/>
        <v>Service-Management36712011IBMBöttcher</v>
      </c>
      <c r="B1640" s="17" t="s">
        <v>1344</v>
      </c>
      <c r="C1640" s="18" t="s">
        <v>1159</v>
      </c>
      <c r="D1640" s="18" t="s">
        <v>17</v>
      </c>
      <c r="E1640" s="18" t="s">
        <v>29</v>
      </c>
      <c r="F1640" s="19" t="s">
        <v>1047</v>
      </c>
      <c r="G1640" s="18" t="s">
        <v>1048</v>
      </c>
      <c r="H1640" s="20">
        <v>2011</v>
      </c>
      <c r="I1640" s="21">
        <v>7</v>
      </c>
      <c r="J1640" s="21">
        <v>3671</v>
      </c>
      <c r="K1640" s="18" t="s">
        <v>638</v>
      </c>
      <c r="L1640" s="18" t="s">
        <v>638</v>
      </c>
      <c r="M1640" s="18" t="s">
        <v>218</v>
      </c>
      <c r="N1640" s="22"/>
      <c r="O1640" s="35" t="str">
        <f>VLOOKUP($B1640,$A$2:$T$1829,15,FALSE)</f>
        <v>wird nicht angeboten</v>
      </c>
      <c r="P1640" s="23"/>
      <c r="Q1640" s="16">
        <v>120</v>
      </c>
      <c r="R1640" s="17"/>
      <c r="S1640" s="17"/>
      <c r="T1640" s="17"/>
      <c r="U1640" s="24"/>
      <c r="V1640" s="24"/>
    </row>
    <row r="1641" spans="1:22" ht="15" customHeight="1" x14ac:dyDescent="0.2">
      <c r="A1641" s="179" t="str">
        <f t="shared" si="105"/>
        <v>Sicherheitstechnik42512019757Tooten</v>
      </c>
      <c r="B1641" s="179" t="s">
        <v>1367</v>
      </c>
      <c r="C1641" s="227" t="s">
        <v>903</v>
      </c>
      <c r="D1641" s="241" t="s">
        <v>28</v>
      </c>
      <c r="E1641" s="227" t="s">
        <v>29</v>
      </c>
      <c r="F1641" s="236">
        <v>757</v>
      </c>
      <c r="G1641" s="227" t="s">
        <v>32</v>
      </c>
      <c r="H1641" s="237">
        <v>2019</v>
      </c>
      <c r="I1641" s="238">
        <v>5</v>
      </c>
      <c r="J1641" s="238">
        <v>4251</v>
      </c>
      <c r="K1641" s="227" t="s">
        <v>1252</v>
      </c>
      <c r="L1641" s="227" t="s">
        <v>1252</v>
      </c>
      <c r="M1641" s="227" t="s">
        <v>1366</v>
      </c>
      <c r="N1641" s="206">
        <f>VLOOKUP($B1641,$A$2:$T$3321,14,FALSE)</f>
        <v>45366</v>
      </c>
      <c r="O1641" s="239" t="str">
        <f>VLOOKUP($B1641,$A$2:$T$3321,15,FALSE)</f>
        <v>H9</v>
      </c>
      <c r="P1641" s="208">
        <f>VLOOKUP($B1641,$A$2:$T$1829,16,FALSE)</f>
        <v>0.45833333333333331</v>
      </c>
      <c r="Q1641" s="242">
        <v>120</v>
      </c>
      <c r="R1641" s="242"/>
      <c r="S1641" s="179"/>
      <c r="T1641" s="240"/>
      <c r="U1641" s="17"/>
      <c r="V1641" s="17"/>
    </row>
    <row r="1642" spans="1:22" ht="15" customHeight="1" x14ac:dyDescent="0.2">
      <c r="A1642" s="179" t="str">
        <f t="shared" si="105"/>
        <v>Sicherheitstechnik42512019K57Tooten</v>
      </c>
      <c r="B1642" s="179" t="s">
        <v>1367</v>
      </c>
      <c r="C1642" s="227" t="s">
        <v>903</v>
      </c>
      <c r="D1642" s="241" t="s">
        <v>28</v>
      </c>
      <c r="E1642" s="227" t="s">
        <v>29</v>
      </c>
      <c r="F1642" s="241" t="s">
        <v>35</v>
      </c>
      <c r="G1642" s="227" t="s">
        <v>36</v>
      </c>
      <c r="H1642" s="237">
        <v>2019</v>
      </c>
      <c r="I1642" s="238">
        <v>7</v>
      </c>
      <c r="J1642" s="238">
        <v>4251</v>
      </c>
      <c r="K1642" s="227" t="s">
        <v>1252</v>
      </c>
      <c r="L1642" s="227" t="s">
        <v>1252</v>
      </c>
      <c r="M1642" s="227" t="s">
        <v>1366</v>
      </c>
      <c r="N1642" s="206">
        <f>VLOOKUP($B1642,$A$2:$T$3321,14,FALSE)</f>
        <v>45366</v>
      </c>
      <c r="O1642" s="239" t="str">
        <f>VLOOKUP($B1642,$A$2:$T$3321,15,FALSE)</f>
        <v>H9</v>
      </c>
      <c r="P1642" s="208">
        <f>VLOOKUP($B1642,$A$2:$T$1829,16,FALSE)</f>
        <v>0.45833333333333331</v>
      </c>
      <c r="Q1642" s="242">
        <v>120</v>
      </c>
      <c r="R1642" s="242"/>
      <c r="S1642" s="179"/>
      <c r="T1642" s="240"/>
      <c r="U1642" s="86"/>
      <c r="V1642" s="86"/>
    </row>
    <row r="1643" spans="1:22" ht="15" customHeight="1" x14ac:dyDescent="0.2">
      <c r="A1643" s="181" t="str">
        <f t="shared" si="105"/>
        <v>Sicherheitstechnik42512019704Tooten</v>
      </c>
      <c r="B1643" s="181"/>
      <c r="C1643" s="219" t="s">
        <v>903</v>
      </c>
      <c r="D1643" s="220" t="s">
        <v>28</v>
      </c>
      <c r="E1643" s="219" t="s">
        <v>29</v>
      </c>
      <c r="F1643" s="275">
        <v>704</v>
      </c>
      <c r="G1643" s="219" t="s">
        <v>30</v>
      </c>
      <c r="H1643" s="221">
        <v>2019</v>
      </c>
      <c r="I1643" s="222">
        <v>5</v>
      </c>
      <c r="J1643" s="222">
        <v>4251</v>
      </c>
      <c r="K1643" s="219" t="s">
        <v>1252</v>
      </c>
      <c r="L1643" s="219" t="s">
        <v>1252</v>
      </c>
      <c r="M1643" s="219" t="s">
        <v>1366</v>
      </c>
      <c r="N1643" s="246">
        <v>45366</v>
      </c>
      <c r="O1643" s="247" t="s">
        <v>167</v>
      </c>
      <c r="P1643" s="224">
        <v>0.45833333333333331</v>
      </c>
      <c r="Q1643" s="222">
        <v>120</v>
      </c>
      <c r="R1643" s="232"/>
      <c r="S1643" s="181"/>
      <c r="T1643" s="249"/>
      <c r="U1643" s="17"/>
      <c r="V1643" s="17"/>
    </row>
    <row r="1644" spans="1:22" s="1" customFormat="1" ht="15" customHeight="1" x14ac:dyDescent="0.2">
      <c r="A1644" s="179" t="str">
        <f t="shared" si="105"/>
        <v>Sicherheitstechnik42512019K04Tooten</v>
      </c>
      <c r="B1644" s="179" t="s">
        <v>1367</v>
      </c>
      <c r="C1644" s="227" t="s">
        <v>903</v>
      </c>
      <c r="D1644" s="241" t="s">
        <v>28</v>
      </c>
      <c r="E1644" s="227" t="s">
        <v>29</v>
      </c>
      <c r="F1644" s="241" t="s">
        <v>69</v>
      </c>
      <c r="G1644" s="227" t="s">
        <v>70</v>
      </c>
      <c r="H1644" s="237">
        <v>2019</v>
      </c>
      <c r="I1644" s="238">
        <v>7</v>
      </c>
      <c r="J1644" s="238">
        <v>4251</v>
      </c>
      <c r="K1644" s="227" t="s">
        <v>1252</v>
      </c>
      <c r="L1644" s="227" t="s">
        <v>1252</v>
      </c>
      <c r="M1644" s="227" t="s">
        <v>1366</v>
      </c>
      <c r="N1644" s="206">
        <f>VLOOKUP($B1644,$A$2:$T$3321,14,FALSE)</f>
        <v>45366</v>
      </c>
      <c r="O1644" s="239" t="str">
        <f>VLOOKUP($B1644,$A$2:$T$3321,15,FALSE)</f>
        <v>H9</v>
      </c>
      <c r="P1644" s="208">
        <f>VLOOKUP($B1644,$A$2:$T$1829,16,FALSE)</f>
        <v>0.45833333333333331</v>
      </c>
      <c r="Q1644" s="242">
        <v>120</v>
      </c>
      <c r="R1644" s="242"/>
      <c r="S1644" s="179"/>
      <c r="T1644" s="15"/>
      <c r="U1644" s="17"/>
      <c r="V1644" s="17"/>
    </row>
    <row r="1645" spans="1:22" s="225" customFormat="1" ht="15" customHeight="1" x14ac:dyDescent="0.2">
      <c r="A1645" s="6" t="str">
        <f t="shared" si="105"/>
        <v>Signale und Systeme22112019757Bergmann</v>
      </c>
      <c r="B1645" s="6"/>
      <c r="C1645" s="26" t="s">
        <v>1542</v>
      </c>
      <c r="D1645" s="26" t="s">
        <v>28</v>
      </c>
      <c r="E1645" s="26" t="s">
        <v>29</v>
      </c>
      <c r="F1645" s="198">
        <v>757</v>
      </c>
      <c r="G1645" s="26" t="s">
        <v>32</v>
      </c>
      <c r="H1645" s="28">
        <v>2019</v>
      </c>
      <c r="I1645" s="29">
        <v>3</v>
      </c>
      <c r="J1645" s="29">
        <v>2211</v>
      </c>
      <c r="K1645" s="26" t="s">
        <v>824</v>
      </c>
      <c r="L1645" s="26" t="s">
        <v>824</v>
      </c>
      <c r="M1645" s="26" t="s">
        <v>34</v>
      </c>
      <c r="N1645" s="14">
        <v>45321</v>
      </c>
      <c r="O1645" s="30" t="s">
        <v>2156</v>
      </c>
      <c r="P1645" s="31">
        <v>0.45833333333333331</v>
      </c>
      <c r="Q1645" s="6">
        <v>120</v>
      </c>
      <c r="R1645" s="6"/>
      <c r="S1645" s="6"/>
      <c r="T1645" s="181"/>
      <c r="U1645" s="240"/>
      <c r="V1645" s="240"/>
    </row>
    <row r="1646" spans="1:22" ht="15" customHeight="1" x14ac:dyDescent="0.2">
      <c r="A1646" s="179" t="str">
        <f t="shared" si="105"/>
        <v>Signale und Systeme22112019K57Bergmann</v>
      </c>
      <c r="B1646" s="179" t="s">
        <v>1401</v>
      </c>
      <c r="C1646" s="227" t="s">
        <v>1542</v>
      </c>
      <c r="D1646" s="227" t="s">
        <v>28</v>
      </c>
      <c r="E1646" s="227" t="s">
        <v>29</v>
      </c>
      <c r="F1646" s="236" t="s">
        <v>35</v>
      </c>
      <c r="G1646" s="227" t="s">
        <v>36</v>
      </c>
      <c r="H1646" s="237">
        <v>2019</v>
      </c>
      <c r="I1646" s="238">
        <v>5</v>
      </c>
      <c r="J1646" s="238">
        <v>2211</v>
      </c>
      <c r="K1646" s="227" t="s">
        <v>824</v>
      </c>
      <c r="L1646" s="227" t="s">
        <v>824</v>
      </c>
      <c r="M1646" s="227" t="s">
        <v>34</v>
      </c>
      <c r="N1646" s="206">
        <f>VLOOKUP($B1646,$A$2:$T$3483,14,FALSE)</f>
        <v>45321</v>
      </c>
      <c r="O1646" s="207" t="str">
        <f>VLOOKUP($B1646,$A$2:$T$3483,15,FALSE)</f>
        <v>C6-07, C6-13, C7-09, C7-10</v>
      </c>
      <c r="P1646" s="208">
        <f>VLOOKUP($B1646,$A$2:$T$3483,16,FALSE)</f>
        <v>0.45833333333333331</v>
      </c>
      <c r="Q1646" s="179">
        <v>120</v>
      </c>
      <c r="R1646" s="179"/>
      <c r="S1646" s="179"/>
      <c r="T1646" s="181"/>
      <c r="U1646" s="17"/>
      <c r="V1646" s="17"/>
    </row>
    <row r="1647" spans="1:22" ht="15" customHeight="1" x14ac:dyDescent="0.2">
      <c r="A1647" s="6" t="str">
        <f t="shared" si="105"/>
        <v>Signalübertragung20712019748Schwoerer</v>
      </c>
      <c r="B1647" s="6"/>
      <c r="C1647" s="26" t="s">
        <v>903</v>
      </c>
      <c r="D1647" s="26" t="s">
        <v>40</v>
      </c>
      <c r="E1647" s="26" t="s">
        <v>29</v>
      </c>
      <c r="F1647" s="198">
        <v>748</v>
      </c>
      <c r="G1647" s="26" t="s">
        <v>46</v>
      </c>
      <c r="H1647" s="28">
        <v>2019</v>
      </c>
      <c r="I1647" s="29">
        <v>3</v>
      </c>
      <c r="J1647" s="29">
        <v>2071</v>
      </c>
      <c r="K1647" s="26" t="s">
        <v>515</v>
      </c>
      <c r="L1647" s="26" t="s">
        <v>515</v>
      </c>
      <c r="M1647" s="26" t="s">
        <v>222</v>
      </c>
      <c r="N1647" s="14">
        <v>45371</v>
      </c>
      <c r="O1647" s="30" t="s">
        <v>1131</v>
      </c>
      <c r="P1647" s="31">
        <v>0.54166666666666663</v>
      </c>
      <c r="Q1647" s="6">
        <v>120</v>
      </c>
      <c r="R1647" s="6"/>
      <c r="S1647" s="6"/>
      <c r="T1647" s="15"/>
      <c r="U1647" s="17"/>
      <c r="V1647" s="17"/>
    </row>
    <row r="1648" spans="1:22" ht="15" customHeight="1" x14ac:dyDescent="0.2">
      <c r="A1648" s="179" t="str">
        <f t="shared" si="105"/>
        <v>Signalübertragung30612019WIESchwoerer</v>
      </c>
      <c r="B1648" s="179" t="s">
        <v>1322</v>
      </c>
      <c r="C1648" s="227" t="s">
        <v>903</v>
      </c>
      <c r="D1648" s="227" t="s">
        <v>17</v>
      </c>
      <c r="E1648" s="227" t="s">
        <v>29</v>
      </c>
      <c r="F1648" s="236" t="s">
        <v>55</v>
      </c>
      <c r="G1648" s="228" t="s">
        <v>259</v>
      </c>
      <c r="H1648" s="237">
        <v>2019</v>
      </c>
      <c r="I1648" s="238">
        <v>5</v>
      </c>
      <c r="J1648" s="238">
        <v>3061</v>
      </c>
      <c r="K1648" s="227" t="s">
        <v>515</v>
      </c>
      <c r="L1648" s="227" t="s">
        <v>515</v>
      </c>
      <c r="M1648" s="227" t="s">
        <v>222</v>
      </c>
      <c r="N1648" s="206">
        <f>VLOOKUP($B1648,$A$2:$T$1829,14,FALSE)</f>
        <v>45371</v>
      </c>
      <c r="O1648" s="207" t="str">
        <f>VLOOKUP($B1648,$A$2:$T$1829,15,FALSE)</f>
        <v>D3-16, D3-33</v>
      </c>
      <c r="P1648" s="208">
        <f>VLOOKUP($B1648,$A$2:$T$1829,16,FALSE)</f>
        <v>0.54166666666666663</v>
      </c>
      <c r="Q1648" s="179">
        <v>120</v>
      </c>
      <c r="R1648" s="179"/>
      <c r="S1648" s="179"/>
      <c r="T1648" s="179"/>
      <c r="U1648" s="6"/>
      <c r="V1648" s="6"/>
    </row>
    <row r="1649" spans="1:22" ht="15" customHeight="1" x14ac:dyDescent="0.2">
      <c r="A1649" s="17" t="str">
        <f t="shared" si="105"/>
        <v>Signalübertragung20712019H48Schwoerer</v>
      </c>
      <c r="B1649" s="17" t="s">
        <v>1322</v>
      </c>
      <c r="C1649" s="18" t="s">
        <v>903</v>
      </c>
      <c r="D1649" s="18" t="s">
        <v>40</v>
      </c>
      <c r="E1649" s="18" t="s">
        <v>29</v>
      </c>
      <c r="F1649" s="197" t="s">
        <v>58</v>
      </c>
      <c r="G1649" s="18" t="s">
        <v>1399</v>
      </c>
      <c r="H1649" s="20">
        <v>2019</v>
      </c>
      <c r="I1649" s="21">
        <v>5</v>
      </c>
      <c r="J1649" s="21">
        <v>2071</v>
      </c>
      <c r="K1649" s="18" t="s">
        <v>515</v>
      </c>
      <c r="L1649" s="18" t="s">
        <v>515</v>
      </c>
      <c r="M1649" s="18" t="s">
        <v>222</v>
      </c>
      <c r="N1649" s="22">
        <f>VLOOKUP($B1649,$A$2:$T$1829,14,FALSE)</f>
        <v>45371</v>
      </c>
      <c r="O1649" s="58" t="str">
        <f>VLOOKUP($B1649,$A$2:$T$1829,15,FALSE)</f>
        <v>D3-16, D3-33</v>
      </c>
      <c r="P1649" s="23">
        <f>VLOOKUP($B1649,$A$2:$T$1829,16,FALSE)</f>
        <v>0.54166666666666663</v>
      </c>
      <c r="Q1649" s="17">
        <v>120</v>
      </c>
      <c r="R1649" s="17"/>
      <c r="S1649" s="17"/>
      <c r="T1649" s="240"/>
      <c r="U1649" s="77"/>
      <c r="V1649" s="77"/>
    </row>
    <row r="1650" spans="1:22" ht="15" customHeight="1" x14ac:dyDescent="0.2">
      <c r="A1650" s="181" t="str">
        <f t="shared" si="105"/>
        <v>Simulationstechnik42712019757Pohl</v>
      </c>
      <c r="B1650" s="181"/>
      <c r="C1650" s="219" t="s">
        <v>903</v>
      </c>
      <c r="D1650" s="219" t="s">
        <v>28</v>
      </c>
      <c r="E1650" s="219" t="s">
        <v>29</v>
      </c>
      <c r="F1650" s="275">
        <v>757</v>
      </c>
      <c r="G1650" s="219" t="s">
        <v>32</v>
      </c>
      <c r="H1650" s="221">
        <v>2019</v>
      </c>
      <c r="I1650" s="222">
        <v>5</v>
      </c>
      <c r="J1650" s="222">
        <v>4271</v>
      </c>
      <c r="K1650" s="219" t="s">
        <v>639</v>
      </c>
      <c r="L1650" s="219" t="s">
        <v>639</v>
      </c>
      <c r="M1650" s="219" t="s">
        <v>105</v>
      </c>
      <c r="N1650" s="223">
        <v>45370</v>
      </c>
      <c r="O1650" s="191" t="s">
        <v>1128</v>
      </c>
      <c r="P1650" s="224">
        <v>0.5</v>
      </c>
      <c r="Q1650" s="222">
        <v>120</v>
      </c>
      <c r="R1650" s="232"/>
      <c r="S1650" s="181"/>
      <c r="T1650" s="249"/>
      <c r="U1650" s="240"/>
      <c r="V1650" s="240"/>
    </row>
    <row r="1651" spans="1:22" s="1" customFormat="1" ht="15" customHeight="1" x14ac:dyDescent="0.2">
      <c r="A1651" s="179" t="str">
        <f t="shared" si="105"/>
        <v>Simulationstechnik42712019K57Pohl</v>
      </c>
      <c r="B1651" s="179" t="s">
        <v>1290</v>
      </c>
      <c r="C1651" s="227" t="s">
        <v>903</v>
      </c>
      <c r="D1651" s="227" t="s">
        <v>28</v>
      </c>
      <c r="E1651" s="227" t="s">
        <v>29</v>
      </c>
      <c r="F1651" s="241" t="s">
        <v>35</v>
      </c>
      <c r="G1651" s="227" t="s">
        <v>36</v>
      </c>
      <c r="H1651" s="237">
        <v>2019</v>
      </c>
      <c r="I1651" s="238">
        <v>7</v>
      </c>
      <c r="J1651" s="238">
        <v>4271</v>
      </c>
      <c r="K1651" s="227" t="s">
        <v>639</v>
      </c>
      <c r="L1651" s="227" t="s">
        <v>639</v>
      </c>
      <c r="M1651" s="227" t="s">
        <v>105</v>
      </c>
      <c r="N1651" s="206">
        <f>VLOOKUP($B1651,$A$2:$T$1829,14,FALSE)</f>
        <v>45370</v>
      </c>
      <c r="O1651" s="207" t="str">
        <f>VLOOKUP($B1651,$A$2:$T$1829,15,FALSE)</f>
        <v>C2-18</v>
      </c>
      <c r="P1651" s="208">
        <f>VLOOKUP($B1651,$A$2:$T$1829,16,FALSE)</f>
        <v>0.5</v>
      </c>
      <c r="Q1651" s="238">
        <v>120</v>
      </c>
      <c r="R1651" s="242"/>
      <c r="S1651" s="179"/>
      <c r="T1651" s="240"/>
      <c r="U1651" s="240"/>
      <c r="V1651" s="240"/>
    </row>
    <row r="1652" spans="1:22" ht="15" customHeight="1" x14ac:dyDescent="0.2">
      <c r="A1652" s="181" t="str">
        <f t="shared" si="105"/>
        <v>Simultaneous Engineering42612019757Nied-Menninger</v>
      </c>
      <c r="B1652" s="181"/>
      <c r="C1652" s="219" t="s">
        <v>1968</v>
      </c>
      <c r="D1652" s="219" t="s">
        <v>28</v>
      </c>
      <c r="E1652" s="219" t="s">
        <v>29</v>
      </c>
      <c r="F1652" s="275">
        <v>757</v>
      </c>
      <c r="G1652" s="219" t="s">
        <v>32</v>
      </c>
      <c r="H1652" s="221">
        <v>2019</v>
      </c>
      <c r="I1652" s="222">
        <v>6</v>
      </c>
      <c r="J1652" s="222">
        <v>4261</v>
      </c>
      <c r="K1652" s="219" t="s">
        <v>640</v>
      </c>
      <c r="L1652" s="219" t="s">
        <v>640</v>
      </c>
      <c r="M1652" s="219" t="s">
        <v>38</v>
      </c>
      <c r="N1652" s="223"/>
      <c r="O1652" s="191" t="s">
        <v>1951</v>
      </c>
      <c r="P1652" s="224"/>
      <c r="Q1652" s="222"/>
      <c r="R1652" s="232"/>
      <c r="S1652" s="181"/>
      <c r="T1652" s="15"/>
      <c r="U1652" s="17"/>
      <c r="V1652" s="17"/>
    </row>
    <row r="1653" spans="1:22" ht="15" customHeight="1" x14ac:dyDescent="0.2">
      <c r="A1653" s="179" t="str">
        <f t="shared" ref="A1653:A1663" si="109">K1653&amp;J1653&amp;H1653&amp;F1653&amp;M1653</f>
        <v>Simultaneous Engineering42612019K57Nied-Menninger</v>
      </c>
      <c r="B1653" s="179" t="s">
        <v>2085</v>
      </c>
      <c r="C1653" s="227" t="s">
        <v>1968</v>
      </c>
      <c r="D1653" s="227" t="s">
        <v>28</v>
      </c>
      <c r="E1653" s="227" t="s">
        <v>29</v>
      </c>
      <c r="F1653" s="241" t="s">
        <v>35</v>
      </c>
      <c r="G1653" s="227" t="s">
        <v>36</v>
      </c>
      <c r="H1653" s="237">
        <v>2019</v>
      </c>
      <c r="I1653" s="238">
        <v>8</v>
      </c>
      <c r="J1653" s="238">
        <v>4261</v>
      </c>
      <c r="K1653" s="227" t="s">
        <v>640</v>
      </c>
      <c r="L1653" s="227" t="s">
        <v>640</v>
      </c>
      <c r="M1653" s="227" t="s">
        <v>38</v>
      </c>
      <c r="N1653" s="206"/>
      <c r="O1653" s="207" t="str">
        <f>VLOOKUP($B1653,$A$2:$T$1829,15,FALSE)</f>
        <v>Portfolioprüfung (Elemente: Mitarbeit im Projekt (33,33%), Hausarbeit: Gruppenprojektordner (33,33%), Hausarbeit: individueller Teil im Projektordner (33,33%), Resümee)</v>
      </c>
      <c r="P1653" s="208"/>
      <c r="Q1653" s="228"/>
      <c r="R1653" s="179"/>
      <c r="S1653" s="179"/>
      <c r="T1653" s="249"/>
      <c r="U1653" s="15"/>
      <c r="V1653" s="15"/>
    </row>
    <row r="1654" spans="1:22" ht="15" customHeight="1" x14ac:dyDescent="0.2">
      <c r="A1654" s="179" t="str">
        <f t="shared" si="109"/>
        <v>Simultaneous Engineering42612019704Nied-Menninger</v>
      </c>
      <c r="B1654" s="179" t="s">
        <v>2085</v>
      </c>
      <c r="C1654" s="227" t="s">
        <v>1951</v>
      </c>
      <c r="D1654" s="227" t="s">
        <v>28</v>
      </c>
      <c r="E1654" s="227" t="s">
        <v>29</v>
      </c>
      <c r="F1654" s="241">
        <v>704</v>
      </c>
      <c r="G1654" s="227" t="s">
        <v>30</v>
      </c>
      <c r="H1654" s="237">
        <v>2019</v>
      </c>
      <c r="I1654" s="238">
        <v>6</v>
      </c>
      <c r="J1654" s="238">
        <v>4261</v>
      </c>
      <c r="K1654" s="227" t="s">
        <v>640</v>
      </c>
      <c r="L1654" s="227" t="s">
        <v>640</v>
      </c>
      <c r="M1654" s="227" t="s">
        <v>38</v>
      </c>
      <c r="N1654" s="283"/>
      <c r="O1654" s="207" t="str">
        <f>VLOOKUP($B1654,$A$2:$T$1829,15,FALSE)</f>
        <v>Portfolioprüfung (Elemente: Mitarbeit im Projekt (33,33%), Hausarbeit: Gruppenprojektordner (33,33%), Hausarbeit: individueller Teil im Projektordner (33,33%), Resümee)</v>
      </c>
      <c r="P1654" s="208"/>
      <c r="Q1654" s="179"/>
      <c r="R1654" s="179"/>
      <c r="S1654" s="179"/>
      <c r="T1654" s="179"/>
      <c r="U1654" s="179"/>
      <c r="V1654" s="179"/>
    </row>
    <row r="1655" spans="1:22" s="1" customFormat="1" ht="15" customHeight="1" x14ac:dyDescent="0.2">
      <c r="A1655" s="179" t="str">
        <f t="shared" si="109"/>
        <v>Simultaneous Engineering42612019K04Nied-Menninger</v>
      </c>
      <c r="B1655" s="179" t="s">
        <v>2085</v>
      </c>
      <c r="C1655" s="227" t="s">
        <v>1951</v>
      </c>
      <c r="D1655" s="227" t="s">
        <v>28</v>
      </c>
      <c r="E1655" s="227" t="s">
        <v>29</v>
      </c>
      <c r="F1655" s="241" t="s">
        <v>69</v>
      </c>
      <c r="G1655" s="227" t="s">
        <v>70</v>
      </c>
      <c r="H1655" s="237">
        <v>2019</v>
      </c>
      <c r="I1655" s="238">
        <v>8</v>
      </c>
      <c r="J1655" s="238">
        <v>4261</v>
      </c>
      <c r="K1655" s="227" t="s">
        <v>640</v>
      </c>
      <c r="L1655" s="227" t="s">
        <v>640</v>
      </c>
      <c r="M1655" s="227" t="s">
        <v>38</v>
      </c>
      <c r="N1655" s="283"/>
      <c r="O1655" s="207" t="str">
        <f>VLOOKUP($B1655,$A$2:$T$1829,15,FALSE)</f>
        <v>Portfolioprüfung (Elemente: Mitarbeit im Projekt (33,33%), Hausarbeit: Gruppenprojektordner (33,33%), Hausarbeit: individueller Teil im Projektordner (33,33%), Resümee)</v>
      </c>
      <c r="P1655" s="208"/>
      <c r="Q1655" s="228"/>
      <c r="R1655" s="179"/>
      <c r="S1655" s="179"/>
      <c r="T1655" s="6"/>
      <c r="U1655" s="256"/>
      <c r="V1655" s="256"/>
    </row>
    <row r="1656" spans="1:22" s="1" customFormat="1" ht="15" customHeight="1" x14ac:dyDescent="0.2">
      <c r="A1656" s="179" t="str">
        <f t="shared" si="109"/>
        <v>Simultaneous Engineering40412019WIMNied-Menninger</v>
      </c>
      <c r="B1656" s="179" t="s">
        <v>2085</v>
      </c>
      <c r="C1656" s="227" t="s">
        <v>1951</v>
      </c>
      <c r="D1656" s="227" t="s">
        <v>17</v>
      </c>
      <c r="E1656" s="227" t="s">
        <v>29</v>
      </c>
      <c r="F1656" s="241" t="s">
        <v>82</v>
      </c>
      <c r="G1656" s="227" t="s">
        <v>83</v>
      </c>
      <c r="H1656" s="237">
        <v>2019</v>
      </c>
      <c r="I1656" s="238">
        <v>6</v>
      </c>
      <c r="J1656" s="238">
        <v>4041</v>
      </c>
      <c r="K1656" s="227" t="s">
        <v>640</v>
      </c>
      <c r="L1656" s="227" t="s">
        <v>640</v>
      </c>
      <c r="M1656" s="227" t="s">
        <v>38</v>
      </c>
      <c r="N1656" s="206"/>
      <c r="O1656" s="270" t="s">
        <v>1951</v>
      </c>
      <c r="P1656" s="208"/>
      <c r="Q1656" s="179"/>
      <c r="R1656" s="179"/>
      <c r="S1656" s="179"/>
      <c r="T1656" s="6"/>
      <c r="U1656" s="17"/>
      <c r="V1656" s="17"/>
    </row>
    <row r="1657" spans="1:22" ht="15" customHeight="1" x14ac:dyDescent="0.2">
      <c r="A1657" s="181" t="str">
        <f t="shared" si="109"/>
        <v>Smart Grids43112019748Lipphardt</v>
      </c>
      <c r="B1657" s="181"/>
      <c r="C1657" s="219" t="s">
        <v>986</v>
      </c>
      <c r="D1657" s="219" t="s">
        <v>40</v>
      </c>
      <c r="E1657" s="219" t="s">
        <v>29</v>
      </c>
      <c r="F1657" s="275">
        <v>748</v>
      </c>
      <c r="G1657" s="219" t="s">
        <v>46</v>
      </c>
      <c r="H1657" s="221">
        <v>2019</v>
      </c>
      <c r="I1657" s="222">
        <v>5</v>
      </c>
      <c r="J1657" s="222">
        <v>4311</v>
      </c>
      <c r="K1657" s="219" t="s">
        <v>1544</v>
      </c>
      <c r="L1657" s="219" t="s">
        <v>1544</v>
      </c>
      <c r="M1657" s="219" t="s">
        <v>1527</v>
      </c>
      <c r="N1657" s="223"/>
      <c r="O1657" s="191" t="s">
        <v>986</v>
      </c>
      <c r="P1657" s="224"/>
      <c r="Q1657" s="234"/>
      <c r="R1657" s="181"/>
      <c r="S1657" s="181"/>
      <c r="T1657" s="17"/>
      <c r="U1657" s="181"/>
      <c r="V1657" s="181"/>
    </row>
    <row r="1658" spans="1:22" ht="15" customHeight="1" x14ac:dyDescent="0.2">
      <c r="A1658" s="179" t="str">
        <f t="shared" si="109"/>
        <v>Smart Grids43112019H48Lipphardt</v>
      </c>
      <c r="B1658" s="179"/>
      <c r="C1658" s="227" t="s">
        <v>986</v>
      </c>
      <c r="D1658" s="227" t="s">
        <v>40</v>
      </c>
      <c r="E1658" s="227" t="s">
        <v>29</v>
      </c>
      <c r="F1658" s="236" t="s">
        <v>58</v>
      </c>
      <c r="G1658" s="227" t="s">
        <v>46</v>
      </c>
      <c r="H1658" s="237">
        <v>2019</v>
      </c>
      <c r="I1658" s="238">
        <v>7</v>
      </c>
      <c r="J1658" s="238">
        <v>4311</v>
      </c>
      <c r="K1658" s="227" t="s">
        <v>1544</v>
      </c>
      <c r="L1658" s="227" t="s">
        <v>1544</v>
      </c>
      <c r="M1658" s="227" t="s">
        <v>1527</v>
      </c>
      <c r="N1658" s="206"/>
      <c r="O1658" s="207" t="s">
        <v>986</v>
      </c>
      <c r="P1658" s="208"/>
      <c r="Q1658" s="228"/>
      <c r="R1658" s="179"/>
      <c r="S1658" s="179"/>
      <c r="T1658" s="17"/>
      <c r="U1658" s="67"/>
      <c r="V1658" s="67"/>
    </row>
    <row r="1659" spans="1:22" ht="15" customHeight="1" x14ac:dyDescent="0.2">
      <c r="A1659" s="6" t="str">
        <f t="shared" si="109"/>
        <v>Smart Robotics12412019MMBSchilberg</v>
      </c>
      <c r="B1659" s="6"/>
      <c r="C1659" s="26" t="s">
        <v>2224</v>
      </c>
      <c r="D1659" s="26" t="s">
        <v>189</v>
      </c>
      <c r="E1659" s="26" t="s">
        <v>18</v>
      </c>
      <c r="F1659" s="27" t="s">
        <v>192</v>
      </c>
      <c r="G1659" s="26" t="s">
        <v>30</v>
      </c>
      <c r="H1659" s="28">
        <v>2019</v>
      </c>
      <c r="I1659" s="29">
        <v>1</v>
      </c>
      <c r="J1659" s="29">
        <v>1241</v>
      </c>
      <c r="K1659" s="26" t="s">
        <v>641</v>
      </c>
      <c r="L1659" s="219" t="s">
        <v>641</v>
      </c>
      <c r="M1659" s="219" t="s">
        <v>293</v>
      </c>
      <c r="N1659" s="223">
        <v>45331</v>
      </c>
      <c r="O1659" s="191" t="s">
        <v>1136</v>
      </c>
      <c r="P1659" s="31">
        <v>0.54166666666666663</v>
      </c>
      <c r="Q1659" s="52">
        <v>120</v>
      </c>
      <c r="R1659" s="6"/>
      <c r="S1659" s="6"/>
      <c r="T1659" s="6"/>
      <c r="U1659" s="181"/>
      <c r="V1659" s="181"/>
    </row>
    <row r="1660" spans="1:22" s="1" customFormat="1" ht="15" customHeight="1" x14ac:dyDescent="0.2">
      <c r="A1660" s="17" t="str">
        <f t="shared" si="109"/>
        <v>Smart Robotics12412019MMTSchilberg</v>
      </c>
      <c r="B1660" s="17" t="s">
        <v>855</v>
      </c>
      <c r="C1660" s="18" t="s">
        <v>2224</v>
      </c>
      <c r="D1660" s="18" t="s">
        <v>189</v>
      </c>
      <c r="E1660" s="18" t="s">
        <v>18</v>
      </c>
      <c r="F1660" s="19" t="s">
        <v>42</v>
      </c>
      <c r="G1660" s="18" t="s">
        <v>32</v>
      </c>
      <c r="H1660" s="20">
        <v>2019</v>
      </c>
      <c r="I1660" s="21">
        <v>1</v>
      </c>
      <c r="J1660" s="21">
        <v>1241</v>
      </c>
      <c r="K1660" s="18" t="s">
        <v>641</v>
      </c>
      <c r="L1660" s="65" t="s">
        <v>641</v>
      </c>
      <c r="M1660" s="18" t="s">
        <v>293</v>
      </c>
      <c r="N1660" s="22">
        <f>VLOOKUP($B1660,$A$2:$T$3324,14,FALSE)</f>
        <v>45331</v>
      </c>
      <c r="O1660" s="35" t="str">
        <f>VLOOKUP($B1660,$A$2:$T$3324,15,FALSE)</f>
        <v>C3-10</v>
      </c>
      <c r="P1660" s="23">
        <f>VLOOKUP($B1660,$A$2:$T$3324,16,FALSE)</f>
        <v>0.54166666666666663</v>
      </c>
      <c r="Q1660" s="17">
        <v>120</v>
      </c>
      <c r="R1660" s="17"/>
      <c r="S1660" s="17"/>
      <c r="T1660" s="17"/>
      <c r="U1660" s="17"/>
      <c r="V1660" s="17"/>
    </row>
    <row r="1661" spans="1:22" ht="15" customHeight="1" x14ac:dyDescent="0.2">
      <c r="A1661" s="6" t="str">
        <f t="shared" si="109"/>
        <v>Software Elektroversuchsf6102016MITLütticke</v>
      </c>
      <c r="B1661" s="6"/>
      <c r="C1661" s="26" t="s">
        <v>925</v>
      </c>
      <c r="D1661" s="26" t="s">
        <v>40</v>
      </c>
      <c r="E1661" s="26" t="s">
        <v>18</v>
      </c>
      <c r="F1661" s="27" t="s">
        <v>157</v>
      </c>
      <c r="G1661" s="26" t="s">
        <v>51</v>
      </c>
      <c r="H1661" s="28">
        <v>2016</v>
      </c>
      <c r="I1661" s="29">
        <v>2</v>
      </c>
      <c r="J1661" s="29">
        <v>610</v>
      </c>
      <c r="K1661" s="26" t="s">
        <v>642</v>
      </c>
      <c r="L1661" s="25" t="s">
        <v>642</v>
      </c>
      <c r="M1661" s="26" t="s">
        <v>246</v>
      </c>
      <c r="N1661" s="134"/>
      <c r="O1661" s="30" t="s">
        <v>918</v>
      </c>
      <c r="P1661" s="31"/>
      <c r="Q1661" s="6"/>
      <c r="R1661" s="6"/>
      <c r="S1661" s="6"/>
      <c r="T1661" s="24"/>
      <c r="U1661" s="17"/>
      <c r="V1661" s="17"/>
    </row>
    <row r="1662" spans="1:22" ht="15" customHeight="1" x14ac:dyDescent="0.2">
      <c r="A1662" s="181" t="str">
        <f t="shared" si="109"/>
        <v>Software Engineering25312019771Schmidt</v>
      </c>
      <c r="B1662" s="181"/>
      <c r="C1662" s="219" t="s">
        <v>911</v>
      </c>
      <c r="D1662" s="219" t="s">
        <v>76</v>
      </c>
      <c r="E1662" s="219" t="s">
        <v>29</v>
      </c>
      <c r="F1662" s="275">
        <v>771</v>
      </c>
      <c r="G1662" s="219" t="s">
        <v>77</v>
      </c>
      <c r="H1662" s="221">
        <v>2019</v>
      </c>
      <c r="I1662" s="222">
        <v>5</v>
      </c>
      <c r="J1662" s="222">
        <v>2531</v>
      </c>
      <c r="K1662" s="219" t="s">
        <v>496</v>
      </c>
      <c r="L1662" s="243" t="s">
        <v>496</v>
      </c>
      <c r="M1662" s="219" t="s">
        <v>181</v>
      </c>
      <c r="N1662" s="223">
        <v>45376</v>
      </c>
      <c r="O1662" s="191" t="s">
        <v>1134</v>
      </c>
      <c r="P1662" s="224">
        <v>0.54166666666666663</v>
      </c>
      <c r="Q1662" s="181">
        <v>60</v>
      </c>
      <c r="R1662" s="181"/>
      <c r="S1662" s="181"/>
      <c r="T1662" s="1"/>
      <c r="U1662" s="129"/>
      <c r="V1662" s="129"/>
    </row>
    <row r="1663" spans="1:22" ht="15" customHeight="1" x14ac:dyDescent="0.2">
      <c r="A1663" s="6" t="str">
        <f t="shared" si="109"/>
        <v>Software Engineering22212019757Müller-Schneiders</v>
      </c>
      <c r="B1663" s="6"/>
      <c r="C1663" s="26" t="s">
        <v>912</v>
      </c>
      <c r="D1663" s="26" t="s">
        <v>28</v>
      </c>
      <c r="E1663" s="26" t="s">
        <v>29</v>
      </c>
      <c r="F1663" s="27">
        <v>757</v>
      </c>
      <c r="G1663" s="26" t="s">
        <v>32</v>
      </c>
      <c r="H1663" s="28">
        <v>2019</v>
      </c>
      <c r="I1663" s="29">
        <v>3</v>
      </c>
      <c r="J1663" s="29">
        <v>2221</v>
      </c>
      <c r="K1663" s="26" t="s">
        <v>496</v>
      </c>
      <c r="L1663" s="25" t="s">
        <v>496</v>
      </c>
      <c r="M1663" s="26" t="s">
        <v>71</v>
      </c>
      <c r="N1663" s="134">
        <v>45327</v>
      </c>
      <c r="O1663" s="30" t="s">
        <v>2169</v>
      </c>
      <c r="P1663" s="31">
        <v>0.375</v>
      </c>
      <c r="Q1663" s="6">
        <v>90</v>
      </c>
      <c r="R1663" s="6"/>
      <c r="S1663" s="6"/>
      <c r="T1663" s="6"/>
      <c r="U1663" s="1"/>
      <c r="V1663" s="1"/>
    </row>
    <row r="1664" spans="1:22" ht="15" customHeight="1" x14ac:dyDescent="0.2">
      <c r="A1664" s="17" t="s">
        <v>1325</v>
      </c>
      <c r="B1664" s="17" t="s">
        <v>1325</v>
      </c>
      <c r="C1664" s="18" t="s">
        <v>912</v>
      </c>
      <c r="D1664" s="18" t="s">
        <v>28</v>
      </c>
      <c r="E1664" s="18" t="s">
        <v>29</v>
      </c>
      <c r="F1664" s="19" t="s">
        <v>35</v>
      </c>
      <c r="G1664" s="18" t="s">
        <v>36</v>
      </c>
      <c r="H1664" s="20">
        <v>2019</v>
      </c>
      <c r="I1664" s="21">
        <v>5</v>
      </c>
      <c r="J1664" s="21">
        <v>2221</v>
      </c>
      <c r="K1664" s="18" t="s">
        <v>496</v>
      </c>
      <c r="L1664" s="18" t="s">
        <v>496</v>
      </c>
      <c r="M1664" s="18" t="s">
        <v>71</v>
      </c>
      <c r="N1664" s="22">
        <f t="shared" ref="N1664:N1669" si="110">VLOOKUP($B1664,$A$2:$T$1829,14,FALSE)</f>
        <v>45327</v>
      </c>
      <c r="O1664" s="41" t="str">
        <f t="shared" ref="O1664:O1669" si="111">VLOOKUP($B1664,$A$2:$T$1829,15,FALSE)</f>
        <v>C0-08, C0-09, C1-06, C1-07</v>
      </c>
      <c r="P1664" s="23">
        <f t="shared" ref="P1664:P1669" si="112">VLOOKUP($B1664,$A$2:$T$1829,16,FALSE)</f>
        <v>0.375</v>
      </c>
      <c r="Q1664" s="21">
        <v>90</v>
      </c>
      <c r="R1664" s="36"/>
      <c r="S1664" s="17"/>
      <c r="T1664" s="181"/>
      <c r="U1664" s="249"/>
      <c r="V1664" s="249"/>
    </row>
    <row r="1665" spans="1:22" ht="15" customHeight="1" x14ac:dyDescent="0.2">
      <c r="A1665" s="17" t="str">
        <f t="shared" ref="A1665:A1688" si="113">K1665&amp;J1665&amp;H1665&amp;F1665&amp;M1665</f>
        <v>Software Engineering20812019WIIOesing</v>
      </c>
      <c r="B1665" s="17" t="s">
        <v>643</v>
      </c>
      <c r="C1665" s="18" t="s">
        <v>903</v>
      </c>
      <c r="D1665" s="18" t="s">
        <v>17</v>
      </c>
      <c r="E1665" s="18" t="s">
        <v>29</v>
      </c>
      <c r="F1665" s="19" t="s">
        <v>48</v>
      </c>
      <c r="G1665" s="18" t="s">
        <v>49</v>
      </c>
      <c r="H1665" s="20">
        <v>2019</v>
      </c>
      <c r="I1665" s="21">
        <v>4</v>
      </c>
      <c r="J1665" s="21">
        <v>2081</v>
      </c>
      <c r="K1665" s="18" t="s">
        <v>496</v>
      </c>
      <c r="L1665" s="18" t="s">
        <v>496</v>
      </c>
      <c r="M1665" s="18" t="s">
        <v>345</v>
      </c>
      <c r="N1665" s="22">
        <f t="shared" si="110"/>
        <v>45331</v>
      </c>
      <c r="O1665" s="41" t="str">
        <f t="shared" si="111"/>
        <v>C6-13</v>
      </c>
      <c r="P1665" s="23">
        <f t="shared" si="112"/>
        <v>0.58333333333333337</v>
      </c>
      <c r="Q1665" s="21">
        <v>120</v>
      </c>
      <c r="R1665" s="36"/>
      <c r="S1665" s="17"/>
      <c r="T1665" s="6"/>
      <c r="U1665" s="179"/>
      <c r="V1665" s="179"/>
    </row>
    <row r="1666" spans="1:22" ht="15" customHeight="1" x14ac:dyDescent="0.2">
      <c r="A1666" s="17" t="str">
        <f t="shared" si="113"/>
        <v>Software Engineering40712019WIEOesing</v>
      </c>
      <c r="B1666" s="17" t="s">
        <v>643</v>
      </c>
      <c r="C1666" s="18" t="s">
        <v>903</v>
      </c>
      <c r="D1666" s="18" t="s">
        <v>17</v>
      </c>
      <c r="E1666" s="18" t="s">
        <v>29</v>
      </c>
      <c r="F1666" s="19" t="s">
        <v>55</v>
      </c>
      <c r="G1666" s="228" t="s">
        <v>259</v>
      </c>
      <c r="H1666" s="20">
        <v>2019</v>
      </c>
      <c r="I1666" s="21">
        <v>6</v>
      </c>
      <c r="J1666" s="238">
        <v>4071</v>
      </c>
      <c r="K1666" s="18" t="s">
        <v>496</v>
      </c>
      <c r="L1666" s="18" t="s">
        <v>496</v>
      </c>
      <c r="M1666" s="18" t="s">
        <v>345</v>
      </c>
      <c r="N1666" s="22">
        <f t="shared" si="110"/>
        <v>45331</v>
      </c>
      <c r="O1666" s="41" t="str">
        <f t="shared" si="111"/>
        <v>C6-13</v>
      </c>
      <c r="P1666" s="23">
        <f t="shared" si="112"/>
        <v>0.58333333333333337</v>
      </c>
      <c r="Q1666" s="36">
        <v>120</v>
      </c>
      <c r="R1666" s="36"/>
      <c r="S1666" s="17"/>
      <c r="T1666" s="6"/>
      <c r="U1666" s="179"/>
      <c r="V1666" s="179"/>
    </row>
    <row r="1667" spans="1:22" ht="15" customHeight="1" x14ac:dyDescent="0.2">
      <c r="A1667" s="17" t="str">
        <f t="shared" si="113"/>
        <v>Softwareengineering25312019K71Schmidt</v>
      </c>
      <c r="B1667" s="17" t="s">
        <v>1749</v>
      </c>
      <c r="C1667" s="354" t="s">
        <v>911</v>
      </c>
      <c r="D1667" s="227" t="s">
        <v>76</v>
      </c>
      <c r="E1667" s="227" t="s">
        <v>29</v>
      </c>
      <c r="F1667" s="19" t="s">
        <v>79</v>
      </c>
      <c r="G1667" s="18" t="s">
        <v>80</v>
      </c>
      <c r="H1667" s="20">
        <v>2019</v>
      </c>
      <c r="I1667" s="21">
        <v>7</v>
      </c>
      <c r="J1667" s="21">
        <v>2531</v>
      </c>
      <c r="K1667" s="18" t="s">
        <v>1713</v>
      </c>
      <c r="L1667" s="18" t="s">
        <v>1713</v>
      </c>
      <c r="M1667" s="227" t="s">
        <v>181</v>
      </c>
      <c r="N1667" s="22">
        <f t="shared" si="110"/>
        <v>45376</v>
      </c>
      <c r="O1667" s="41" t="str">
        <f t="shared" si="111"/>
        <v>A0-17</v>
      </c>
      <c r="P1667" s="23">
        <f t="shared" si="112"/>
        <v>0.54166666666666663</v>
      </c>
      <c r="Q1667" s="17">
        <v>60</v>
      </c>
      <c r="R1667" s="1"/>
      <c r="S1667" s="1"/>
      <c r="T1667" s="17"/>
      <c r="U1667" s="17"/>
      <c r="V1667" s="17"/>
    </row>
    <row r="1668" spans="1:22" ht="15" customHeight="1" x14ac:dyDescent="0.2">
      <c r="A1668" s="179" t="str">
        <f t="shared" si="113"/>
        <v>Software-Engineering40712019748Müller-Schneiders</v>
      </c>
      <c r="B1668" s="17" t="s">
        <v>1325</v>
      </c>
      <c r="C1668" s="227" t="s">
        <v>912</v>
      </c>
      <c r="D1668" s="227" t="s">
        <v>40</v>
      </c>
      <c r="E1668" s="227" t="s">
        <v>29</v>
      </c>
      <c r="F1668" s="236">
        <v>748</v>
      </c>
      <c r="G1668" s="227" t="s">
        <v>46</v>
      </c>
      <c r="H1668" s="237">
        <v>2019</v>
      </c>
      <c r="I1668" s="238">
        <v>5</v>
      </c>
      <c r="J1668" s="238">
        <v>4071</v>
      </c>
      <c r="K1668" s="227" t="s">
        <v>644</v>
      </c>
      <c r="L1668" s="227" t="s">
        <v>644</v>
      </c>
      <c r="M1668" s="227" t="s">
        <v>71</v>
      </c>
      <c r="N1668" s="206">
        <f t="shared" si="110"/>
        <v>45327</v>
      </c>
      <c r="O1668" s="207" t="str">
        <f t="shared" si="111"/>
        <v>C0-08, C0-09, C1-06, C1-07</v>
      </c>
      <c r="P1668" s="208">
        <f t="shared" si="112"/>
        <v>0.375</v>
      </c>
      <c r="Q1668" s="228">
        <v>90</v>
      </c>
      <c r="R1668" s="179"/>
      <c r="S1668" s="179"/>
      <c r="T1668" s="179"/>
      <c r="U1668" s="15"/>
      <c r="V1668" s="15"/>
    </row>
    <row r="1669" spans="1:22" ht="15" customHeight="1" x14ac:dyDescent="0.2">
      <c r="A1669" s="179" t="str">
        <f t="shared" si="113"/>
        <v>Software-Engineering40712019H48Müller-Schneiders</v>
      </c>
      <c r="B1669" s="17" t="s">
        <v>1325</v>
      </c>
      <c r="C1669" s="227" t="s">
        <v>912</v>
      </c>
      <c r="D1669" s="227" t="s">
        <v>40</v>
      </c>
      <c r="E1669" s="227" t="s">
        <v>29</v>
      </c>
      <c r="F1669" s="236" t="s">
        <v>58</v>
      </c>
      <c r="G1669" s="227" t="s">
        <v>59</v>
      </c>
      <c r="H1669" s="237">
        <v>2019</v>
      </c>
      <c r="I1669" s="238">
        <v>7</v>
      </c>
      <c r="J1669" s="238">
        <v>4071</v>
      </c>
      <c r="K1669" s="227" t="s">
        <v>644</v>
      </c>
      <c r="L1669" s="227" t="s">
        <v>644</v>
      </c>
      <c r="M1669" s="227" t="s">
        <v>71</v>
      </c>
      <c r="N1669" s="206">
        <f t="shared" si="110"/>
        <v>45327</v>
      </c>
      <c r="O1669" s="207" t="str">
        <f t="shared" si="111"/>
        <v>C0-08, C0-09, C1-06, C1-07</v>
      </c>
      <c r="P1669" s="208">
        <f t="shared" si="112"/>
        <v>0.375</v>
      </c>
      <c r="Q1669" s="228">
        <v>90</v>
      </c>
      <c r="R1669" s="179"/>
      <c r="S1669" s="179"/>
      <c r="T1669" s="6"/>
      <c r="U1669" s="6"/>
      <c r="V1669" s="6"/>
    </row>
    <row r="1670" spans="1:22" ht="15" customHeight="1" x14ac:dyDescent="0.2">
      <c r="A1670" s="6" t="str">
        <f t="shared" si="113"/>
        <v>Software-Engineering12012019779Oesing</v>
      </c>
      <c r="B1670" s="6"/>
      <c r="C1670" s="26" t="s">
        <v>903</v>
      </c>
      <c r="D1670" s="26" t="s">
        <v>40</v>
      </c>
      <c r="E1670" s="26" t="s">
        <v>29</v>
      </c>
      <c r="F1670" s="27">
        <v>779</v>
      </c>
      <c r="G1670" s="26" t="s">
        <v>51</v>
      </c>
      <c r="H1670" s="28">
        <v>2019</v>
      </c>
      <c r="I1670" s="29">
        <v>2</v>
      </c>
      <c r="J1670" s="29">
        <v>1201</v>
      </c>
      <c r="K1670" s="26" t="s">
        <v>644</v>
      </c>
      <c r="L1670" s="219" t="s">
        <v>644</v>
      </c>
      <c r="M1670" s="219" t="s">
        <v>345</v>
      </c>
      <c r="N1670" s="223">
        <v>45331</v>
      </c>
      <c r="O1670" s="350" t="s">
        <v>1129</v>
      </c>
      <c r="P1670" s="31">
        <v>0.58333333333333337</v>
      </c>
      <c r="Q1670" s="52">
        <v>120</v>
      </c>
      <c r="R1670" s="6"/>
      <c r="S1670" s="6"/>
      <c r="T1670" s="17"/>
      <c r="U1670" s="6"/>
      <c r="V1670" s="6"/>
    </row>
    <row r="1671" spans="1:22" ht="15" customHeight="1" x14ac:dyDescent="0.2">
      <c r="A1671" s="17" t="str">
        <f t="shared" si="113"/>
        <v>Software-Engineering12012019K79Oesing</v>
      </c>
      <c r="B1671" s="17" t="s">
        <v>643</v>
      </c>
      <c r="C1671" s="18" t="s">
        <v>903</v>
      </c>
      <c r="D1671" s="18" t="s">
        <v>40</v>
      </c>
      <c r="E1671" s="18" t="s">
        <v>29</v>
      </c>
      <c r="F1671" s="19" t="s">
        <v>1393</v>
      </c>
      <c r="G1671" s="18" t="s">
        <v>1416</v>
      </c>
      <c r="H1671" s="20">
        <v>2019</v>
      </c>
      <c r="I1671" s="21">
        <v>2</v>
      </c>
      <c r="J1671" s="21">
        <v>1201</v>
      </c>
      <c r="K1671" s="18" t="s">
        <v>644</v>
      </c>
      <c r="L1671" s="18" t="s">
        <v>644</v>
      </c>
      <c r="M1671" s="18" t="s">
        <v>345</v>
      </c>
      <c r="N1671" s="22">
        <f>VLOOKUP($B1671,$A$2:$T$2556,14,FALSE)</f>
        <v>45331</v>
      </c>
      <c r="O1671" s="207" t="str">
        <f>VLOOKUP($B1671,$A$2:$T$1829,15,FALSE)</f>
        <v>C6-13</v>
      </c>
      <c r="P1671" s="23">
        <f>VLOOKUP($B1671,$A$2:$T$2556,16,FALSE)</f>
        <v>0.58333333333333337</v>
      </c>
      <c r="Q1671" s="16">
        <v>120</v>
      </c>
      <c r="R1671" s="17"/>
      <c r="S1671" s="17"/>
      <c r="T1671" s="179"/>
      <c r="U1671" s="179"/>
      <c r="V1671" s="179"/>
    </row>
    <row r="1672" spans="1:22" ht="15" customHeight="1" x14ac:dyDescent="0.2">
      <c r="A1672" s="181" t="str">
        <f t="shared" si="113"/>
        <v>Softwareentw Solarfahrz40312019779Lütticke/ Müller-Schneiders</v>
      </c>
      <c r="B1672" s="181"/>
      <c r="C1672" s="219" t="s">
        <v>918</v>
      </c>
      <c r="D1672" s="219" t="s">
        <v>40</v>
      </c>
      <c r="E1672" s="219" t="s">
        <v>29</v>
      </c>
      <c r="F1672" s="297">
        <v>779</v>
      </c>
      <c r="G1672" s="219" t="s">
        <v>51</v>
      </c>
      <c r="H1672" s="279">
        <v>2019</v>
      </c>
      <c r="I1672" s="279">
        <v>5</v>
      </c>
      <c r="J1672" s="279">
        <v>4031</v>
      </c>
      <c r="K1672" s="219" t="s">
        <v>645</v>
      </c>
      <c r="L1672" s="219" t="s">
        <v>645</v>
      </c>
      <c r="M1672" s="219" t="s">
        <v>1675</v>
      </c>
      <c r="N1672" s="298"/>
      <c r="O1672" s="302" t="s">
        <v>206</v>
      </c>
      <c r="P1672" s="303"/>
      <c r="Q1672" s="279"/>
      <c r="R1672" s="304"/>
      <c r="S1672" s="181"/>
      <c r="T1672" s="179"/>
      <c r="U1672" s="256"/>
      <c r="V1672" s="256"/>
    </row>
    <row r="1673" spans="1:22" ht="15" customHeight="1" x14ac:dyDescent="0.2">
      <c r="A1673" s="179" t="str">
        <f t="shared" si="113"/>
        <v>Softwareentw Solarfahrz40312019K79Lütticke/ Müller-Schneiders</v>
      </c>
      <c r="B1673" s="179"/>
      <c r="C1673" s="227" t="s">
        <v>918</v>
      </c>
      <c r="D1673" s="227" t="s">
        <v>40</v>
      </c>
      <c r="E1673" s="227" t="s">
        <v>29</v>
      </c>
      <c r="F1673" s="294" t="s">
        <v>1393</v>
      </c>
      <c r="G1673" s="227" t="s">
        <v>1416</v>
      </c>
      <c r="H1673" s="295">
        <v>2019</v>
      </c>
      <c r="I1673" s="295" t="s">
        <v>1681</v>
      </c>
      <c r="J1673" s="295">
        <v>4031</v>
      </c>
      <c r="K1673" s="227" t="s">
        <v>645</v>
      </c>
      <c r="L1673" s="227" t="s">
        <v>645</v>
      </c>
      <c r="M1673" s="227" t="s">
        <v>1675</v>
      </c>
      <c r="N1673" s="287"/>
      <c r="O1673" s="288" t="s">
        <v>206</v>
      </c>
      <c r="P1673" s="311"/>
      <c r="Q1673" s="295"/>
      <c r="R1673" s="320"/>
      <c r="S1673" s="179"/>
      <c r="T1673" s="6"/>
      <c r="U1673" s="77"/>
      <c r="V1673" s="77"/>
    </row>
    <row r="1674" spans="1:22" ht="15" customHeight="1" x14ac:dyDescent="0.2">
      <c r="A1674" s="181" t="str">
        <f t="shared" si="113"/>
        <v>Softwareentwicklungsprojekt31202019771Keßler</v>
      </c>
      <c r="B1674" s="181"/>
      <c r="C1674" s="219" t="s">
        <v>844</v>
      </c>
      <c r="D1674" s="219" t="s">
        <v>76</v>
      </c>
      <c r="E1674" s="219" t="s">
        <v>29</v>
      </c>
      <c r="F1674" s="275">
        <v>771</v>
      </c>
      <c r="G1674" s="219" t="s">
        <v>77</v>
      </c>
      <c r="H1674" s="221">
        <v>2019</v>
      </c>
      <c r="I1674" s="222">
        <v>6</v>
      </c>
      <c r="J1674" s="222">
        <v>3120</v>
      </c>
      <c r="K1674" s="219" t="s">
        <v>1651</v>
      </c>
      <c r="L1674" s="219" t="s">
        <v>1651</v>
      </c>
      <c r="M1674" s="219" t="s">
        <v>1352</v>
      </c>
      <c r="N1674" s="223"/>
      <c r="O1674" s="191" t="s">
        <v>844</v>
      </c>
      <c r="P1674" s="224"/>
      <c r="Q1674" s="181"/>
      <c r="R1674" s="181"/>
      <c r="S1674" s="181"/>
      <c r="T1674" s="179"/>
      <c r="U1674" s="181"/>
      <c r="V1674" s="181"/>
    </row>
    <row r="1675" spans="1:22" ht="15" customHeight="1" x14ac:dyDescent="0.2">
      <c r="A1675" s="179" t="str">
        <f t="shared" si="113"/>
        <v>Softwareentwicklungsprojekt31202019K71Keßler</v>
      </c>
      <c r="B1675" s="179" t="s">
        <v>1750</v>
      </c>
      <c r="C1675" s="227" t="s">
        <v>844</v>
      </c>
      <c r="D1675" s="227" t="s">
        <v>76</v>
      </c>
      <c r="E1675" s="227" t="s">
        <v>29</v>
      </c>
      <c r="F1675" s="294" t="s">
        <v>79</v>
      </c>
      <c r="G1675" s="227" t="s">
        <v>80</v>
      </c>
      <c r="H1675" s="295">
        <v>2019</v>
      </c>
      <c r="I1675" s="295">
        <v>8</v>
      </c>
      <c r="J1675" s="295">
        <v>3120</v>
      </c>
      <c r="K1675" s="227" t="s">
        <v>1651</v>
      </c>
      <c r="L1675" s="227" t="s">
        <v>1651</v>
      </c>
      <c r="M1675" s="227" t="s">
        <v>1352</v>
      </c>
      <c r="N1675" s="287"/>
      <c r="O1675" s="288" t="str">
        <f>VLOOKUP($B1675,$A$2:$T$1829,15,FALSE)</f>
        <v>Hausarbeit</v>
      </c>
      <c r="P1675" s="311"/>
      <c r="Q1675" s="320"/>
      <c r="R1675" s="320"/>
      <c r="S1675" s="179"/>
      <c r="T1675" s="179"/>
      <c r="U1675" s="17"/>
      <c r="V1675" s="17"/>
    </row>
    <row r="1676" spans="1:22" ht="15" customHeight="1" x14ac:dyDescent="0.2">
      <c r="A1676" s="181" t="str">
        <f t="shared" si="113"/>
        <v>Softwarepraktikum21112019779Lütticke</v>
      </c>
      <c r="B1676" s="181"/>
      <c r="C1676" s="219" t="s">
        <v>918</v>
      </c>
      <c r="D1676" s="219" t="s">
        <v>40</v>
      </c>
      <c r="E1676" s="219" t="s">
        <v>29</v>
      </c>
      <c r="F1676" s="297">
        <v>779</v>
      </c>
      <c r="G1676" s="219" t="s">
        <v>51</v>
      </c>
      <c r="H1676" s="279">
        <v>2019</v>
      </c>
      <c r="I1676" s="279" t="s">
        <v>1680</v>
      </c>
      <c r="J1676" s="279">
        <v>2111</v>
      </c>
      <c r="K1676" s="219" t="s">
        <v>1679</v>
      </c>
      <c r="L1676" s="219" t="s">
        <v>1679</v>
      </c>
      <c r="M1676" s="219" t="s">
        <v>246</v>
      </c>
      <c r="N1676" s="298"/>
      <c r="O1676" s="315" t="s">
        <v>1676</v>
      </c>
      <c r="P1676" s="303"/>
      <c r="Q1676" s="304"/>
      <c r="R1676" s="304"/>
      <c r="S1676" s="181"/>
      <c r="T1676" s="179"/>
      <c r="U1676" s="17"/>
      <c r="V1676" s="17"/>
    </row>
    <row r="1677" spans="1:22" ht="15" customHeight="1" x14ac:dyDescent="0.2">
      <c r="A1677" s="179" t="str">
        <f t="shared" si="113"/>
        <v>Softwarepraktikum21112019K79Lütticke</v>
      </c>
      <c r="B1677" s="179" t="s">
        <v>1878</v>
      </c>
      <c r="C1677" s="227" t="s">
        <v>918</v>
      </c>
      <c r="D1677" s="227" t="s">
        <v>40</v>
      </c>
      <c r="E1677" s="227" t="s">
        <v>29</v>
      </c>
      <c r="F1677" s="294" t="s">
        <v>1393</v>
      </c>
      <c r="G1677" s="227" t="s">
        <v>1416</v>
      </c>
      <c r="H1677" s="295">
        <v>2019</v>
      </c>
      <c r="I1677" s="295" t="s">
        <v>1680</v>
      </c>
      <c r="J1677" s="295">
        <v>2111</v>
      </c>
      <c r="K1677" s="227" t="s">
        <v>1679</v>
      </c>
      <c r="L1677" s="227" t="s">
        <v>1679</v>
      </c>
      <c r="M1677" s="227" t="s">
        <v>246</v>
      </c>
      <c r="N1677" s="287"/>
      <c r="O1677" s="288" t="s">
        <v>1676</v>
      </c>
      <c r="P1677" s="311"/>
      <c r="Q1677" s="320"/>
      <c r="R1677" s="320"/>
      <c r="S1677" s="179"/>
      <c r="T1677" s="17"/>
      <c r="U1677" s="17"/>
      <c r="V1677" s="17"/>
    </row>
    <row r="1678" spans="1:22" ht="15" customHeight="1" x14ac:dyDescent="0.2">
      <c r="A1678" s="6" t="str">
        <f t="shared" si="113"/>
        <v>Softwaret. u. Systemsoft7102016MITMüller-Schneiders</v>
      </c>
      <c r="B1678" s="6"/>
      <c r="C1678" s="26" t="s">
        <v>922</v>
      </c>
      <c r="D1678" s="26" t="s">
        <v>40</v>
      </c>
      <c r="E1678" s="26" t="s">
        <v>18</v>
      </c>
      <c r="F1678" s="27" t="s">
        <v>157</v>
      </c>
      <c r="G1678" s="26" t="s">
        <v>51</v>
      </c>
      <c r="H1678" s="28">
        <v>2016</v>
      </c>
      <c r="I1678" s="29">
        <v>2</v>
      </c>
      <c r="J1678" s="29">
        <v>710</v>
      </c>
      <c r="K1678" s="26" t="s">
        <v>646</v>
      </c>
      <c r="L1678" s="219" t="s">
        <v>646</v>
      </c>
      <c r="M1678" s="219" t="s">
        <v>71</v>
      </c>
      <c r="N1678" s="314"/>
      <c r="O1678" s="191" t="s">
        <v>206</v>
      </c>
      <c r="P1678" s="31"/>
      <c r="Q1678" s="32">
        <v>120</v>
      </c>
      <c r="R1678" s="32"/>
      <c r="S1678" s="6"/>
      <c r="T1678" s="6"/>
      <c r="U1678" s="179"/>
      <c r="V1678" s="179"/>
    </row>
    <row r="1679" spans="1:22" ht="15" customHeight="1" x14ac:dyDescent="0.2">
      <c r="A1679" s="17" t="str">
        <f t="shared" si="113"/>
        <v>Softwaretechnik11102012771Schmidt</v>
      </c>
      <c r="B1679" s="17" t="s">
        <v>1357</v>
      </c>
      <c r="C1679" s="63" t="s">
        <v>903</v>
      </c>
      <c r="D1679" s="63" t="s">
        <v>76</v>
      </c>
      <c r="E1679" s="63" t="s">
        <v>29</v>
      </c>
      <c r="F1679" s="83">
        <v>771</v>
      </c>
      <c r="G1679" s="63" t="s">
        <v>77</v>
      </c>
      <c r="H1679" s="64">
        <v>2012</v>
      </c>
      <c r="I1679" s="64">
        <v>4</v>
      </c>
      <c r="J1679" s="64">
        <v>1110</v>
      </c>
      <c r="K1679" s="63" t="s">
        <v>647</v>
      </c>
      <c r="L1679" s="63" t="s">
        <v>647</v>
      </c>
      <c r="M1679" s="63" t="s">
        <v>181</v>
      </c>
      <c r="N1679" s="95">
        <f>VLOOKUP($B1679,$A$2:$T$1829,14,FALSE)</f>
        <v>45331</v>
      </c>
      <c r="O1679" s="105" t="str">
        <f>VLOOKUP($B1679,$A$2:$T$1829,15,FALSE)</f>
        <v>A0-20</v>
      </c>
      <c r="P1679" s="96">
        <f>VLOOKUP($B1679,$A$2:$T$1829,16,FALSE)</f>
        <v>0.45833333333333331</v>
      </c>
      <c r="Q1679" s="64">
        <v>120</v>
      </c>
      <c r="R1679" s="92"/>
      <c r="S1679" s="183"/>
      <c r="T1679" s="17"/>
      <c r="U1679" s="17"/>
      <c r="V1679" s="17"/>
    </row>
    <row r="1680" spans="1:22" ht="15" customHeight="1" x14ac:dyDescent="0.2">
      <c r="A1680" s="17" t="str">
        <f t="shared" si="113"/>
        <v>Softwaretechnik11102016771Schmidt</v>
      </c>
      <c r="B1680" s="17" t="s">
        <v>1357</v>
      </c>
      <c r="C1680" s="63" t="s">
        <v>903</v>
      </c>
      <c r="D1680" s="63" t="s">
        <v>76</v>
      </c>
      <c r="E1680" s="63" t="s">
        <v>29</v>
      </c>
      <c r="F1680" s="83">
        <v>771</v>
      </c>
      <c r="G1680" s="63" t="s">
        <v>77</v>
      </c>
      <c r="H1680" s="64">
        <v>2016</v>
      </c>
      <c r="I1680" s="64">
        <v>4</v>
      </c>
      <c r="J1680" s="64">
        <v>1110</v>
      </c>
      <c r="K1680" s="63" t="s">
        <v>647</v>
      </c>
      <c r="L1680" s="63" t="s">
        <v>647</v>
      </c>
      <c r="M1680" s="63" t="s">
        <v>181</v>
      </c>
      <c r="N1680" s="95">
        <f>VLOOKUP($B1680,$A$2:$T$1829,14,FALSE)</f>
        <v>45331</v>
      </c>
      <c r="O1680" s="87" t="str">
        <f>VLOOKUP($B1680,$A$2:$T$1829,15,FALSE)</f>
        <v>A0-20</v>
      </c>
      <c r="P1680" s="96">
        <f>VLOOKUP($B1680,$A$2:$T$1829,16,FALSE)</f>
        <v>0.45833333333333331</v>
      </c>
      <c r="Q1680" s="64">
        <v>120</v>
      </c>
      <c r="R1680" s="92"/>
      <c r="S1680" s="183"/>
      <c r="T1680" s="77"/>
      <c r="U1680" s="17"/>
      <c r="V1680" s="17"/>
    </row>
    <row r="1681" spans="1:22" ht="15" customHeight="1" x14ac:dyDescent="0.2">
      <c r="A1681" s="17" t="str">
        <f t="shared" si="113"/>
        <v>Softwaretechnik11102012K71Schmidt</v>
      </c>
      <c r="B1681" s="17" t="s">
        <v>1357</v>
      </c>
      <c r="C1681" s="63" t="s">
        <v>903</v>
      </c>
      <c r="D1681" s="63" t="s">
        <v>76</v>
      </c>
      <c r="E1681" s="63" t="s">
        <v>29</v>
      </c>
      <c r="F1681" s="83" t="s">
        <v>79</v>
      </c>
      <c r="G1681" s="63" t="s">
        <v>80</v>
      </c>
      <c r="H1681" s="64">
        <v>2012</v>
      </c>
      <c r="I1681" s="64">
        <v>6</v>
      </c>
      <c r="J1681" s="64">
        <v>1110</v>
      </c>
      <c r="K1681" s="63" t="s">
        <v>647</v>
      </c>
      <c r="L1681" s="63" t="s">
        <v>647</v>
      </c>
      <c r="M1681" s="63" t="s">
        <v>181</v>
      </c>
      <c r="N1681" s="95">
        <f>VLOOKUP($B1681,$A$2:$T$1829,14,FALSE)</f>
        <v>45331</v>
      </c>
      <c r="O1681" s="87" t="str">
        <f>VLOOKUP($B1681,$A$2:$T$1829,15,FALSE)</f>
        <v>A0-20</v>
      </c>
      <c r="P1681" s="96">
        <f>VLOOKUP($B1681,$A$2:$T$1829,16,FALSE)</f>
        <v>0.45833333333333331</v>
      </c>
      <c r="Q1681" s="64">
        <v>120</v>
      </c>
      <c r="R1681" s="92"/>
      <c r="S1681" s="17"/>
      <c r="T1681" s="15"/>
      <c r="U1681" s="17"/>
      <c r="V1681" s="17"/>
    </row>
    <row r="1682" spans="1:22" ht="15" customHeight="1" x14ac:dyDescent="0.2">
      <c r="A1682" s="6" t="str">
        <f t="shared" si="113"/>
        <v>Sondergeb. Stahlbetonbau12512018MBIAlbert</v>
      </c>
      <c r="B1682" s="24"/>
      <c r="C1682" s="26" t="s">
        <v>912</v>
      </c>
      <c r="D1682" s="26" t="s">
        <v>84</v>
      </c>
      <c r="E1682" s="26" t="s">
        <v>18</v>
      </c>
      <c r="F1682" s="27" t="s">
        <v>94</v>
      </c>
      <c r="G1682" s="26" t="s">
        <v>95</v>
      </c>
      <c r="H1682" s="28">
        <v>2018</v>
      </c>
      <c r="I1682" s="29">
        <v>1</v>
      </c>
      <c r="J1682" s="29">
        <v>1251</v>
      </c>
      <c r="K1682" s="26" t="s">
        <v>648</v>
      </c>
      <c r="L1682" s="26" t="s">
        <v>648</v>
      </c>
      <c r="M1682" s="26" t="s">
        <v>151</v>
      </c>
      <c r="N1682" s="14">
        <v>45372</v>
      </c>
      <c r="O1682" s="30" t="s">
        <v>1358</v>
      </c>
      <c r="P1682" s="31">
        <v>0.58333333333333337</v>
      </c>
      <c r="Q1682" s="52">
        <v>90</v>
      </c>
      <c r="R1682" s="6"/>
      <c r="S1682" s="6"/>
      <c r="T1682" s="117"/>
      <c r="U1682" s="17"/>
      <c r="V1682" s="17"/>
    </row>
    <row r="1683" spans="1:22" ht="15" customHeight="1" x14ac:dyDescent="0.2">
      <c r="A1683" s="17" t="str">
        <f t="shared" si="113"/>
        <v>Sondergebiete der Bauverfahrenstechnik 36712018K58Kattenbusch/Kotulla</v>
      </c>
      <c r="B1683" s="17" t="s">
        <v>1011</v>
      </c>
      <c r="C1683" s="18" t="s">
        <v>932</v>
      </c>
      <c r="D1683" s="137" t="s">
        <v>84</v>
      </c>
      <c r="E1683" s="137" t="s">
        <v>29</v>
      </c>
      <c r="F1683" s="197" t="s">
        <v>119</v>
      </c>
      <c r="G1683" s="18" t="s">
        <v>120</v>
      </c>
      <c r="H1683" s="20">
        <v>2018</v>
      </c>
      <c r="I1683" s="21">
        <v>7</v>
      </c>
      <c r="J1683" s="21">
        <v>3671</v>
      </c>
      <c r="K1683" s="18" t="s">
        <v>795</v>
      </c>
      <c r="L1683" s="18" t="s">
        <v>795</v>
      </c>
      <c r="M1683" s="18" t="s">
        <v>135</v>
      </c>
      <c r="N1683" s="138"/>
      <c r="O1683" s="4" t="str">
        <f>VLOOKUP($B1683,$A$2:$T$1829,15,FALSE)</f>
        <v>Hausarbeit mit Kolloquium</v>
      </c>
      <c r="P1683" s="5"/>
      <c r="Q1683" s="66"/>
      <c r="R1683" s="2"/>
      <c r="S1683" s="17"/>
      <c r="T1683" s="1"/>
      <c r="U1683" s="15"/>
      <c r="V1683" s="15"/>
    </row>
    <row r="1684" spans="1:22" ht="15" customHeight="1" x14ac:dyDescent="0.2">
      <c r="A1684" s="17" t="str">
        <f t="shared" si="113"/>
        <v>Sondergebiete der Bauverfahrenstechnik 36712018298Kattenbusch/Kotulla</v>
      </c>
      <c r="B1684" s="17" t="s">
        <v>1011</v>
      </c>
      <c r="C1684" s="18" t="s">
        <v>932</v>
      </c>
      <c r="D1684" s="137" t="s">
        <v>84</v>
      </c>
      <c r="E1684" s="137" t="s">
        <v>29</v>
      </c>
      <c r="F1684" s="202">
        <v>298</v>
      </c>
      <c r="G1684" s="18" t="s">
        <v>118</v>
      </c>
      <c r="H1684" s="20">
        <v>2018</v>
      </c>
      <c r="I1684" s="21">
        <v>5</v>
      </c>
      <c r="J1684" s="21">
        <v>3671</v>
      </c>
      <c r="K1684" s="18" t="s">
        <v>795</v>
      </c>
      <c r="L1684" s="18" t="s">
        <v>795</v>
      </c>
      <c r="M1684" s="18" t="s">
        <v>135</v>
      </c>
      <c r="N1684" s="138"/>
      <c r="O1684" s="4" t="str">
        <f>VLOOKUP($B1684,$A$2:$T$1829,15,FALSE)</f>
        <v>Hausarbeit mit Kolloquium</v>
      </c>
      <c r="P1684" s="5"/>
      <c r="Q1684" s="2"/>
      <c r="R1684" s="2"/>
      <c r="S1684" s="17"/>
      <c r="T1684" s="6"/>
      <c r="U1684" s="192"/>
      <c r="V1684" s="192"/>
    </row>
    <row r="1685" spans="1:22" ht="15" customHeight="1" x14ac:dyDescent="0.2">
      <c r="A1685" s="6" t="str">
        <f t="shared" si="113"/>
        <v>Sondergebiete der Bauverfahrenstechnik 36712018758Kattenbusch/Kotulla</v>
      </c>
      <c r="B1685" s="6"/>
      <c r="C1685" s="26" t="s">
        <v>932</v>
      </c>
      <c r="D1685" s="26" t="s">
        <v>84</v>
      </c>
      <c r="E1685" s="26" t="s">
        <v>29</v>
      </c>
      <c r="F1685" s="198">
        <v>758</v>
      </c>
      <c r="G1685" s="26" t="s">
        <v>783</v>
      </c>
      <c r="H1685" s="28">
        <v>2018</v>
      </c>
      <c r="I1685" s="29">
        <v>5</v>
      </c>
      <c r="J1685" s="29">
        <v>3671</v>
      </c>
      <c r="K1685" s="26" t="s">
        <v>795</v>
      </c>
      <c r="L1685" s="26" t="s">
        <v>795</v>
      </c>
      <c r="M1685" s="26" t="s">
        <v>135</v>
      </c>
      <c r="N1685" s="14"/>
      <c r="O1685" s="30" t="s">
        <v>932</v>
      </c>
      <c r="P1685" s="31"/>
      <c r="Q1685" s="6"/>
      <c r="R1685" s="6"/>
      <c r="S1685" s="6"/>
      <c r="T1685" s="1"/>
      <c r="U1685" s="15"/>
      <c r="V1685" s="17"/>
    </row>
    <row r="1686" spans="1:22" ht="15" customHeight="1" x14ac:dyDescent="0.2">
      <c r="A1686" s="46" t="str">
        <f t="shared" si="113"/>
        <v>Sondergebiete der Geotechnik 19912018MBIDörendahl</v>
      </c>
      <c r="B1686" s="46"/>
      <c r="C1686" s="43" t="s">
        <v>937</v>
      </c>
      <c r="D1686" s="43" t="s">
        <v>84</v>
      </c>
      <c r="E1686" s="43" t="s">
        <v>18</v>
      </c>
      <c r="F1686" s="85" t="s">
        <v>94</v>
      </c>
      <c r="G1686" s="43" t="s">
        <v>95</v>
      </c>
      <c r="H1686" s="43">
        <v>2018</v>
      </c>
      <c r="I1686" s="43">
        <v>2</v>
      </c>
      <c r="J1686" s="43">
        <v>1991</v>
      </c>
      <c r="K1686" s="43" t="s">
        <v>649</v>
      </c>
      <c r="L1686" s="43" t="s">
        <v>650</v>
      </c>
      <c r="M1686" s="43" t="s">
        <v>165</v>
      </c>
      <c r="N1686" s="193"/>
      <c r="O1686" s="46" t="s">
        <v>937</v>
      </c>
      <c r="P1686" s="114"/>
      <c r="Q1686" s="42"/>
      <c r="R1686" s="42"/>
      <c r="S1686" s="6"/>
      <c r="T1686" s="6"/>
      <c r="U1686" s="17"/>
      <c r="V1686" s="17"/>
    </row>
    <row r="1687" spans="1:22" ht="15" customHeight="1" x14ac:dyDescent="0.2">
      <c r="A1687" s="17" t="str">
        <f t="shared" si="113"/>
        <v>Sondergebiete der Kalkulation 36612018K58Kattenbusch/Kotulla</v>
      </c>
      <c r="B1687" s="17" t="s">
        <v>1071</v>
      </c>
      <c r="C1687" s="18" t="s">
        <v>903</v>
      </c>
      <c r="D1687" s="39" t="s">
        <v>84</v>
      </c>
      <c r="E1687" s="18" t="s">
        <v>29</v>
      </c>
      <c r="F1687" s="19" t="s">
        <v>119</v>
      </c>
      <c r="G1687" s="18" t="s">
        <v>120</v>
      </c>
      <c r="H1687" s="20">
        <v>2018</v>
      </c>
      <c r="I1687" s="21">
        <v>7</v>
      </c>
      <c r="J1687" s="21">
        <v>3661</v>
      </c>
      <c r="K1687" s="18" t="s">
        <v>792</v>
      </c>
      <c r="L1687" s="18" t="s">
        <v>792</v>
      </c>
      <c r="M1687" s="18" t="s">
        <v>135</v>
      </c>
      <c r="N1687" s="22">
        <f>VLOOKUP($B1687,$A$2:$T$1829,14,FALSE)</f>
        <v>45321</v>
      </c>
      <c r="O1687" s="35" t="str">
        <f>VLOOKUP($B1687,$A$2:$T$1829,15,FALSE)</f>
        <v>H4-02,H4-17, H4-18</v>
      </c>
      <c r="P1687" s="23">
        <f>VLOOKUP($B1687,$A$2:$T$1829,16,FALSE)</f>
        <v>0.47916666666666669</v>
      </c>
      <c r="Q1687" s="16">
        <v>120</v>
      </c>
      <c r="R1687" s="17"/>
      <c r="S1687" s="17"/>
      <c r="T1687" s="17"/>
      <c r="U1687" s="17"/>
      <c r="V1687" s="17"/>
    </row>
    <row r="1688" spans="1:22" s="171" customFormat="1" ht="15" customHeight="1" x14ac:dyDescent="0.2">
      <c r="A1688" s="6" t="str">
        <f t="shared" si="113"/>
        <v>Sondergebiete der Kalkulation 36612018758Kattenbusch/Kotulla</v>
      </c>
      <c r="B1688" s="6"/>
      <c r="C1688" s="26" t="s">
        <v>903</v>
      </c>
      <c r="D1688" s="26" t="s">
        <v>84</v>
      </c>
      <c r="E1688" s="26" t="s">
        <v>29</v>
      </c>
      <c r="F1688" s="198">
        <v>758</v>
      </c>
      <c r="G1688" s="26" t="s">
        <v>783</v>
      </c>
      <c r="H1688" s="28">
        <v>2018</v>
      </c>
      <c r="I1688" s="29">
        <v>5</v>
      </c>
      <c r="J1688" s="29">
        <v>3661</v>
      </c>
      <c r="K1688" s="26" t="s">
        <v>792</v>
      </c>
      <c r="L1688" s="26" t="s">
        <v>792</v>
      </c>
      <c r="M1688" s="26" t="s">
        <v>135</v>
      </c>
      <c r="N1688" s="14">
        <v>45321</v>
      </c>
      <c r="O1688" s="30" t="s">
        <v>2157</v>
      </c>
      <c r="P1688" s="31">
        <v>0.47916666666666669</v>
      </c>
      <c r="Q1688" s="6">
        <v>120</v>
      </c>
      <c r="R1688" s="6"/>
      <c r="S1688" s="6"/>
      <c r="T1688" s="17"/>
      <c r="U1688" s="6"/>
      <c r="V1688" s="6"/>
    </row>
    <row r="1689" spans="1:22" ht="15" customHeight="1" x14ac:dyDescent="0.2">
      <c r="A1689" s="17"/>
      <c r="B1689" s="17" t="s">
        <v>1071</v>
      </c>
      <c r="C1689" s="18" t="s">
        <v>903</v>
      </c>
      <c r="D1689" s="18" t="s">
        <v>17</v>
      </c>
      <c r="E1689" s="18" t="s">
        <v>29</v>
      </c>
      <c r="F1689" s="19" t="s">
        <v>101</v>
      </c>
      <c r="G1689" s="18" t="s">
        <v>102</v>
      </c>
      <c r="H1689" s="20">
        <v>2019</v>
      </c>
      <c r="I1689" s="21">
        <v>5</v>
      </c>
      <c r="J1689" s="21">
        <v>4011</v>
      </c>
      <c r="K1689" s="18" t="s">
        <v>792</v>
      </c>
      <c r="L1689" s="18" t="s">
        <v>792</v>
      </c>
      <c r="M1689" s="18" t="s">
        <v>135</v>
      </c>
      <c r="N1689" s="22">
        <f>VLOOKUP($B1689,$A$2:$T$1829,14,FALSE)</f>
        <v>45321</v>
      </c>
      <c r="O1689" s="35" t="str">
        <f>VLOOKUP($B1689,$A$2:$T$1829,15,FALSE)</f>
        <v>H4-02,H4-17, H4-18</v>
      </c>
      <c r="P1689" s="23">
        <f>VLOOKUP($B1689,$A$2:$T$1829,16,FALSE)</f>
        <v>0.47916666666666669</v>
      </c>
      <c r="Q1689" s="36">
        <v>120</v>
      </c>
      <c r="R1689" s="36"/>
      <c r="S1689" s="17"/>
      <c r="T1689" s="17"/>
      <c r="U1689" s="17"/>
      <c r="V1689" s="17"/>
    </row>
    <row r="1690" spans="1:22" ht="15" customHeight="1" x14ac:dyDescent="0.2">
      <c r="A1690" s="179" t="str">
        <f t="shared" ref="A1690:A1753" si="114">K1690&amp;J1690&amp;H1690&amp;F1690&amp;M1690</f>
        <v>Sozialpolitik50512011A67Lienhoop</v>
      </c>
      <c r="B1690" s="179" t="s">
        <v>1824</v>
      </c>
      <c r="C1690" s="227" t="s">
        <v>887</v>
      </c>
      <c r="D1690" s="227" t="s">
        <v>17</v>
      </c>
      <c r="E1690" s="227" t="s">
        <v>29</v>
      </c>
      <c r="F1690" s="241" t="s">
        <v>90</v>
      </c>
      <c r="G1690" s="227" t="s">
        <v>91</v>
      </c>
      <c r="H1690" s="237">
        <v>2011</v>
      </c>
      <c r="I1690" s="238">
        <v>6</v>
      </c>
      <c r="J1690" s="238">
        <v>5051</v>
      </c>
      <c r="K1690" s="227" t="s">
        <v>652</v>
      </c>
      <c r="L1690" s="227" t="s">
        <v>652</v>
      </c>
      <c r="M1690" s="227" t="s">
        <v>849</v>
      </c>
      <c r="N1690" s="206"/>
      <c r="O1690" s="394" t="str">
        <f>VLOOKUP($B1690,$A$2:$T$1829,15,FALSE)</f>
        <v>verbindlicher Anmeldezeitraum xx.xx.xxxx - xx.xx.xxxx</v>
      </c>
      <c r="P1690" s="273">
        <f>VLOOKUP($B1690,$A$2:$T$1829,16,FALSE)</f>
        <v>0</v>
      </c>
      <c r="Q1690" s="179"/>
      <c r="R1690" s="179"/>
      <c r="S1690" s="179"/>
      <c r="T1690" s="179"/>
      <c r="U1690" s="17"/>
      <c r="V1690" s="17"/>
    </row>
    <row r="1691" spans="1:22" ht="15" customHeight="1" x14ac:dyDescent="0.2">
      <c r="A1691" s="179" t="str">
        <f t="shared" si="114"/>
        <v>Sozialpolitik50512011IBMLienhoop</v>
      </c>
      <c r="B1691" s="179" t="s">
        <v>1824</v>
      </c>
      <c r="C1691" s="227" t="s">
        <v>887</v>
      </c>
      <c r="D1691" s="227" t="s">
        <v>651</v>
      </c>
      <c r="E1691" s="227" t="s">
        <v>29</v>
      </c>
      <c r="F1691" s="241" t="s">
        <v>1047</v>
      </c>
      <c r="G1691" s="227" t="s">
        <v>1048</v>
      </c>
      <c r="H1691" s="237">
        <v>2011</v>
      </c>
      <c r="I1691" s="238">
        <v>7</v>
      </c>
      <c r="J1691" s="238">
        <v>5051</v>
      </c>
      <c r="K1691" s="227" t="s">
        <v>652</v>
      </c>
      <c r="L1691" s="227" t="s">
        <v>652</v>
      </c>
      <c r="M1691" s="227" t="s">
        <v>849</v>
      </c>
      <c r="N1691" s="206"/>
      <c r="O1691" s="394" t="str">
        <f>VLOOKUP($B1691,$A$2:$T$1829,15,FALSE)</f>
        <v>verbindlicher Anmeldezeitraum xx.xx.xxxx - xx.xx.xxxx</v>
      </c>
      <c r="P1691" s="188">
        <f>VLOOKUP($B1691,$A$2:$T$1829,16,FALSE)</f>
        <v>0</v>
      </c>
      <c r="Q1691" s="228"/>
      <c r="R1691" s="179"/>
      <c r="S1691" s="179"/>
      <c r="T1691" s="179"/>
      <c r="U1691" s="17"/>
      <c r="V1691" s="17"/>
    </row>
    <row r="1692" spans="1:22" ht="15" customHeight="1" x14ac:dyDescent="0.2">
      <c r="A1692" s="179" t="str">
        <f t="shared" si="114"/>
        <v>Sozialpolitik50512019IBMLienhoop</v>
      </c>
      <c r="B1692" s="179" t="s">
        <v>1824</v>
      </c>
      <c r="C1692" s="262" t="s">
        <v>1164</v>
      </c>
      <c r="D1692" s="228" t="s">
        <v>17</v>
      </c>
      <c r="E1692" s="228" t="s">
        <v>29</v>
      </c>
      <c r="F1692" s="260" t="s">
        <v>1047</v>
      </c>
      <c r="G1692" s="262" t="s">
        <v>1048</v>
      </c>
      <c r="H1692" s="255">
        <v>2019</v>
      </c>
      <c r="I1692" s="228">
        <v>7</v>
      </c>
      <c r="J1692" s="228">
        <v>5051</v>
      </c>
      <c r="K1692" s="228" t="s">
        <v>652</v>
      </c>
      <c r="L1692" s="228" t="s">
        <v>652</v>
      </c>
      <c r="M1692" s="227" t="s">
        <v>849</v>
      </c>
      <c r="N1692" s="206"/>
      <c r="O1692" s="396" t="str">
        <f>VLOOKUP($B1692,$A$2:$T$1829,15,FALSE)</f>
        <v>verbindlicher Anmeldezeitraum xx.xx.xxxx - xx.xx.xxxx</v>
      </c>
      <c r="P1692" s="208"/>
      <c r="Q1692" s="228"/>
      <c r="R1692" s="179"/>
      <c r="S1692" s="179"/>
      <c r="T1692" s="263"/>
      <c r="U1692" s="181"/>
      <c r="V1692" s="181"/>
    </row>
    <row r="1693" spans="1:22" ht="15" customHeight="1" x14ac:dyDescent="0.2">
      <c r="A1693" s="181" t="str">
        <f t="shared" si="114"/>
        <v>Sozialpolitik50512019A67Lienhoop</v>
      </c>
      <c r="B1693" s="181"/>
      <c r="C1693" s="219" t="s">
        <v>887</v>
      </c>
      <c r="D1693" s="219" t="s">
        <v>17</v>
      </c>
      <c r="E1693" s="219" t="s">
        <v>29</v>
      </c>
      <c r="F1693" s="220" t="s">
        <v>90</v>
      </c>
      <c r="G1693" s="219" t="s">
        <v>91</v>
      </c>
      <c r="H1693" s="221">
        <v>2019</v>
      </c>
      <c r="I1693" s="222">
        <v>5</v>
      </c>
      <c r="J1693" s="222">
        <v>5051</v>
      </c>
      <c r="K1693" s="219" t="s">
        <v>652</v>
      </c>
      <c r="L1693" s="219" t="s">
        <v>652</v>
      </c>
      <c r="M1693" s="219" t="s">
        <v>849</v>
      </c>
      <c r="N1693" s="223"/>
      <c r="O1693" s="395" t="s">
        <v>2213</v>
      </c>
      <c r="P1693" s="188"/>
      <c r="Q1693" s="181"/>
      <c r="R1693" s="181"/>
      <c r="S1693" s="181"/>
      <c r="T1693" s="181"/>
      <c r="U1693" s="179"/>
      <c r="V1693" s="179"/>
    </row>
    <row r="1694" spans="1:22" ht="15" customHeight="1" x14ac:dyDescent="0.2">
      <c r="A1694" s="17" t="str">
        <f t="shared" si="114"/>
        <v>Sozialverantwortliche Mitarbeiterführung32522016F04Gieselmann</v>
      </c>
      <c r="B1694" s="17" t="s">
        <v>1260</v>
      </c>
      <c r="C1694" s="16" t="s">
        <v>1006</v>
      </c>
      <c r="D1694" s="18" t="s">
        <v>40</v>
      </c>
      <c r="E1694" s="16" t="s">
        <v>29</v>
      </c>
      <c r="F1694" s="71" t="s">
        <v>53</v>
      </c>
      <c r="G1694" s="16" t="s">
        <v>54</v>
      </c>
      <c r="H1694" s="72">
        <v>2016</v>
      </c>
      <c r="I1694" s="16">
        <v>6</v>
      </c>
      <c r="J1694" s="16">
        <v>3252</v>
      </c>
      <c r="K1694" s="16" t="s">
        <v>653</v>
      </c>
      <c r="L1694" s="16" t="s">
        <v>654</v>
      </c>
      <c r="M1694" s="16" t="s">
        <v>99</v>
      </c>
      <c r="N1694" s="206">
        <f>VLOOKUP($B1694,$A$2:$T$1829,14,FALSE)</f>
        <v>45335</v>
      </c>
      <c r="O1694" s="207" t="str">
        <f>VLOOKUP($B1694,$A$2:$T$1829,15,FALSE)</f>
        <v>Blue Box</v>
      </c>
      <c r="P1694" s="208">
        <f>VLOOKUP($B1694,$A$2:$T$1829,16,FALSE)</f>
        <v>0.5</v>
      </c>
      <c r="Q1694" s="17">
        <v>45</v>
      </c>
      <c r="R1694" s="17"/>
      <c r="S1694" s="17"/>
      <c r="T1694" s="15"/>
      <c r="U1694" s="15"/>
      <c r="V1694" s="15"/>
    </row>
    <row r="1695" spans="1:22" ht="15" customHeight="1" x14ac:dyDescent="0.2">
      <c r="A1695" s="243" t="str">
        <f t="shared" si="114"/>
        <v>Spezielle Rechtsgebiete12712022MATRenner</v>
      </c>
      <c r="B1695" s="252"/>
      <c r="C1695" s="219" t="s">
        <v>950</v>
      </c>
      <c r="D1695" s="219" t="s">
        <v>17</v>
      </c>
      <c r="E1695" s="219" t="s">
        <v>18</v>
      </c>
      <c r="F1695" s="220" t="s">
        <v>19</v>
      </c>
      <c r="G1695" s="219" t="s">
        <v>20</v>
      </c>
      <c r="H1695" s="221">
        <v>2022</v>
      </c>
      <c r="I1695" s="222">
        <v>2</v>
      </c>
      <c r="J1695" s="222">
        <v>1271</v>
      </c>
      <c r="K1695" s="219" t="s">
        <v>1744</v>
      </c>
      <c r="L1695" s="219" t="s">
        <v>1744</v>
      </c>
      <c r="M1695" s="219" t="s">
        <v>614</v>
      </c>
      <c r="N1695" s="223">
        <v>45323</v>
      </c>
      <c r="O1695" s="191" t="s">
        <v>2161</v>
      </c>
      <c r="P1695" s="31">
        <v>0.45833333333333331</v>
      </c>
      <c r="Q1695" s="232">
        <v>240</v>
      </c>
      <c r="R1695" s="252"/>
      <c r="S1695" s="6"/>
      <c r="T1695" s="225"/>
      <c r="U1695" s="17"/>
      <c r="V1695" s="17"/>
    </row>
    <row r="1696" spans="1:22" ht="15" customHeight="1" x14ac:dyDescent="0.2">
      <c r="A1696" s="17" t="str">
        <f t="shared" si="114"/>
        <v>Spezielle Rechtsgebiete12212021ACCRenner</v>
      </c>
      <c r="B1696" s="17" t="s">
        <v>2089</v>
      </c>
      <c r="C1696" s="227" t="s">
        <v>950</v>
      </c>
      <c r="D1696" s="227" t="s">
        <v>17</v>
      </c>
      <c r="E1696" s="227" t="s">
        <v>18</v>
      </c>
      <c r="F1696" s="241" t="s">
        <v>21</v>
      </c>
      <c r="G1696" s="227" t="s">
        <v>1743</v>
      </c>
      <c r="H1696" s="237">
        <v>2021</v>
      </c>
      <c r="I1696" s="238">
        <v>3</v>
      </c>
      <c r="J1696" s="238">
        <v>1221</v>
      </c>
      <c r="K1696" s="227" t="s">
        <v>1744</v>
      </c>
      <c r="L1696" s="227" t="s">
        <v>1744</v>
      </c>
      <c r="M1696" s="227" t="s">
        <v>614</v>
      </c>
      <c r="N1696" s="206">
        <f>VLOOKUP($B1696,$A$2:$T$1829,14,FALSE)</f>
        <v>45323</v>
      </c>
      <c r="O1696" s="207" t="str">
        <f>VLOOKUP($B1696,$A$2:$T$1829,15,FALSE)</f>
        <v>AW2-33, AW2-35</v>
      </c>
      <c r="P1696" s="23">
        <f>VLOOKUP($B1696,$A$2:$T$1829,16,FALSE)</f>
        <v>0.45833333333333331</v>
      </c>
      <c r="Q1696" s="238">
        <v>240</v>
      </c>
      <c r="R1696" s="225"/>
      <c r="S1696" s="17"/>
      <c r="T1696" s="15"/>
      <c r="U1696" s="17"/>
      <c r="V1696" s="17"/>
    </row>
    <row r="1697" spans="1:22" s="166" customFormat="1" ht="15" customHeight="1" x14ac:dyDescent="0.2">
      <c r="A1697" s="129" t="str">
        <f t="shared" si="114"/>
        <v>Stadt-, Raum- und Umweltplanung35512018758Mühlenbruch</v>
      </c>
      <c r="B1697" s="129"/>
      <c r="C1697" s="130" t="s">
        <v>932</v>
      </c>
      <c r="D1697" s="130" t="s">
        <v>84</v>
      </c>
      <c r="E1697" s="130" t="s">
        <v>29</v>
      </c>
      <c r="F1697" s="201">
        <v>758</v>
      </c>
      <c r="G1697" s="130" t="s">
        <v>783</v>
      </c>
      <c r="H1697" s="132">
        <v>2018</v>
      </c>
      <c r="I1697" s="133">
        <v>5</v>
      </c>
      <c r="J1697" s="133">
        <v>3551</v>
      </c>
      <c r="K1697" s="130" t="s">
        <v>789</v>
      </c>
      <c r="L1697" s="130" t="s">
        <v>789</v>
      </c>
      <c r="M1697" s="26" t="s">
        <v>394</v>
      </c>
      <c r="N1697" s="138"/>
      <c r="O1697" s="30" t="s">
        <v>932</v>
      </c>
      <c r="P1697" s="23"/>
      <c r="Q1697" s="144"/>
      <c r="R1697" s="129"/>
      <c r="S1697" s="6"/>
      <c r="T1697" s="187"/>
      <c r="U1697" s="181"/>
      <c r="V1697" s="181"/>
    </row>
    <row r="1698" spans="1:22" s="1" customFormat="1" ht="15" customHeight="1" x14ac:dyDescent="0.2">
      <c r="A1698" s="17" t="str">
        <f t="shared" si="114"/>
        <v>Stadt-, Raum- und Umweltplanung35212020F04Mühlenbruch</v>
      </c>
      <c r="B1698" s="17" t="s">
        <v>809</v>
      </c>
      <c r="C1698" s="18" t="s">
        <v>2056</v>
      </c>
      <c r="D1698" s="18" t="s">
        <v>84</v>
      </c>
      <c r="E1698" s="18" t="s">
        <v>29</v>
      </c>
      <c r="F1698" s="197" t="s">
        <v>53</v>
      </c>
      <c r="G1698" s="18" t="s">
        <v>54</v>
      </c>
      <c r="H1698" s="20">
        <v>2020</v>
      </c>
      <c r="I1698" s="21">
        <v>5</v>
      </c>
      <c r="J1698" s="21">
        <v>3521</v>
      </c>
      <c r="K1698" s="18" t="s">
        <v>789</v>
      </c>
      <c r="L1698" s="18" t="s">
        <v>789</v>
      </c>
      <c r="M1698" s="18" t="s">
        <v>394</v>
      </c>
      <c r="N1698" s="22"/>
      <c r="O1698" s="35" t="str">
        <f>VLOOKUP($B1698,$A$2:$T$2262,15,FALSE)</f>
        <v>Hausarbeit mit Kolloquium</v>
      </c>
      <c r="P1698" s="23"/>
      <c r="Q1698" s="16"/>
      <c r="R1698" s="17"/>
      <c r="S1698" s="17"/>
      <c r="T1698" s="15"/>
      <c r="U1698" s="17"/>
      <c r="V1698" s="17"/>
    </row>
    <row r="1699" spans="1:22" s="1" customFormat="1" ht="15" customHeight="1" x14ac:dyDescent="0.2">
      <c r="A1699" s="17" t="str">
        <f t="shared" si="114"/>
        <v>Stadt-, Raum-, und Umweltplanung35512018UMTMühlenbruch</v>
      </c>
      <c r="B1699" s="17" t="s">
        <v>809</v>
      </c>
      <c r="C1699" s="16" t="s">
        <v>932</v>
      </c>
      <c r="D1699" s="70" t="s">
        <v>84</v>
      </c>
      <c r="E1699" s="18" t="s">
        <v>29</v>
      </c>
      <c r="F1699" s="71" t="s">
        <v>114</v>
      </c>
      <c r="G1699" s="16" t="s">
        <v>115</v>
      </c>
      <c r="H1699" s="72">
        <v>2018</v>
      </c>
      <c r="I1699" s="16">
        <v>5</v>
      </c>
      <c r="J1699" s="16">
        <v>3551</v>
      </c>
      <c r="K1699" s="16" t="s">
        <v>807</v>
      </c>
      <c r="L1699" s="16" t="s">
        <v>807</v>
      </c>
      <c r="M1699" s="16" t="s">
        <v>394</v>
      </c>
      <c r="N1699" s="22"/>
      <c r="O1699" s="35" t="str">
        <f>VLOOKUP($B1699,$A$2:$T$1829,15,FALSE)</f>
        <v>Hausarbeit mit Kolloquium</v>
      </c>
      <c r="P1699" s="23"/>
      <c r="Q1699" s="16"/>
      <c r="R1699" s="17"/>
      <c r="S1699" s="17"/>
      <c r="T1699" s="17"/>
      <c r="U1699" s="179"/>
      <c r="V1699" s="179"/>
    </row>
    <row r="1700" spans="1:22" ht="15" customHeight="1" x14ac:dyDescent="0.2">
      <c r="A1700" s="17" t="str">
        <f t="shared" si="114"/>
        <v>Stadt-, Raum-, und Umweltplanung35512018K58Mühlenbruch</v>
      </c>
      <c r="B1700" s="17" t="s">
        <v>809</v>
      </c>
      <c r="C1700" s="16" t="s">
        <v>932</v>
      </c>
      <c r="D1700" s="70" t="s">
        <v>84</v>
      </c>
      <c r="E1700" s="18" t="s">
        <v>29</v>
      </c>
      <c r="F1700" s="71" t="s">
        <v>119</v>
      </c>
      <c r="G1700" s="18" t="s">
        <v>120</v>
      </c>
      <c r="H1700" s="72">
        <v>2018</v>
      </c>
      <c r="I1700" s="16">
        <v>7</v>
      </c>
      <c r="J1700" s="16">
        <v>3551</v>
      </c>
      <c r="K1700" s="16" t="s">
        <v>807</v>
      </c>
      <c r="L1700" s="16" t="s">
        <v>807</v>
      </c>
      <c r="M1700" s="16" t="s">
        <v>394</v>
      </c>
      <c r="N1700" s="22"/>
      <c r="O1700" s="35" t="str">
        <f>VLOOKUP($B1700,$A$2:$T$1829,15,FALSE)</f>
        <v>Hausarbeit mit Kolloquium</v>
      </c>
      <c r="P1700" s="23"/>
      <c r="Q1700" s="16"/>
      <c r="R1700" s="17"/>
      <c r="S1700" s="17"/>
      <c r="T1700" s="187"/>
      <c r="U1700" s="17"/>
      <c r="V1700" s="17"/>
    </row>
    <row r="1701" spans="1:22" ht="15" customHeight="1" x14ac:dyDescent="0.2">
      <c r="A1701" s="17" t="str">
        <f t="shared" si="114"/>
        <v>Stadt-, Raum-, und Umweltplanung35512018298Mühlenbruch</v>
      </c>
      <c r="B1701" s="17" t="s">
        <v>809</v>
      </c>
      <c r="C1701" s="16" t="s">
        <v>932</v>
      </c>
      <c r="D1701" s="70" t="s">
        <v>84</v>
      </c>
      <c r="E1701" s="18" t="s">
        <v>29</v>
      </c>
      <c r="F1701" s="199">
        <v>298</v>
      </c>
      <c r="G1701" s="18" t="s">
        <v>118</v>
      </c>
      <c r="H1701" s="72">
        <v>2018</v>
      </c>
      <c r="I1701" s="16">
        <v>5</v>
      </c>
      <c r="J1701" s="16">
        <v>3551</v>
      </c>
      <c r="K1701" s="16" t="s">
        <v>807</v>
      </c>
      <c r="L1701" s="16" t="s">
        <v>807</v>
      </c>
      <c r="M1701" s="16" t="s">
        <v>394</v>
      </c>
      <c r="N1701" s="22"/>
      <c r="O1701" s="35" t="str">
        <f>VLOOKUP($B1701,$A$2:$T$1829,15,FALSE)</f>
        <v>Hausarbeit mit Kolloquium</v>
      </c>
      <c r="P1701" s="23"/>
      <c r="Q1701" s="16"/>
      <c r="R1701" s="17"/>
      <c r="S1701" s="17"/>
      <c r="T1701" s="17"/>
      <c r="U1701" s="17"/>
      <c r="V1701" s="17"/>
    </row>
    <row r="1702" spans="1:22" ht="15" customHeight="1" x14ac:dyDescent="0.2">
      <c r="A1702" s="6" t="str">
        <f t="shared" si="114"/>
        <v>Stadtbauphysik und Klimaanpassung39312018758Höfker</v>
      </c>
      <c r="B1702" s="6"/>
      <c r="C1702" s="52" t="s">
        <v>859</v>
      </c>
      <c r="D1702" s="79" t="s">
        <v>84</v>
      </c>
      <c r="E1702" s="26" t="s">
        <v>29</v>
      </c>
      <c r="F1702" s="200">
        <v>758</v>
      </c>
      <c r="G1702" s="26" t="s">
        <v>783</v>
      </c>
      <c r="H1702" s="81">
        <v>2018</v>
      </c>
      <c r="I1702" s="52">
        <v>6</v>
      </c>
      <c r="J1702" s="234">
        <v>3931</v>
      </c>
      <c r="K1702" s="52" t="s">
        <v>2135</v>
      </c>
      <c r="L1702" s="52" t="s">
        <v>2135</v>
      </c>
      <c r="M1702" s="52" t="s">
        <v>127</v>
      </c>
      <c r="N1702" s="14"/>
      <c r="O1702" s="30" t="s">
        <v>859</v>
      </c>
      <c r="P1702" s="31"/>
      <c r="Q1702" s="52"/>
      <c r="R1702" s="6"/>
      <c r="S1702" s="6"/>
      <c r="T1702" s="6"/>
      <c r="U1702" s="17"/>
      <c r="V1702" s="17"/>
    </row>
    <row r="1703" spans="1:22" ht="15" customHeight="1" x14ac:dyDescent="0.2">
      <c r="A1703" s="17" t="str">
        <f t="shared" si="114"/>
        <v>Stadtbauphysik und Klimaanpassung39312020F04Höfker</v>
      </c>
      <c r="B1703" s="17" t="s">
        <v>2136</v>
      </c>
      <c r="C1703" s="16" t="s">
        <v>859</v>
      </c>
      <c r="D1703" s="70" t="s">
        <v>84</v>
      </c>
      <c r="E1703" s="18" t="s">
        <v>29</v>
      </c>
      <c r="F1703" s="199" t="s">
        <v>53</v>
      </c>
      <c r="G1703" s="18" t="s">
        <v>54</v>
      </c>
      <c r="H1703" s="72">
        <v>2020</v>
      </c>
      <c r="I1703" s="16">
        <v>6</v>
      </c>
      <c r="J1703" s="228">
        <v>3931</v>
      </c>
      <c r="K1703" s="16" t="s">
        <v>2135</v>
      </c>
      <c r="L1703" s="16" t="s">
        <v>2135</v>
      </c>
      <c r="M1703" s="16" t="s">
        <v>127</v>
      </c>
      <c r="N1703" s="22"/>
      <c r="O1703" s="35" t="s">
        <v>859</v>
      </c>
      <c r="P1703" s="23"/>
      <c r="Q1703" s="16"/>
      <c r="R1703" s="17"/>
      <c r="S1703" s="17"/>
      <c r="T1703" s="17"/>
      <c r="U1703" s="15"/>
      <c r="V1703" s="15"/>
    </row>
    <row r="1704" spans="1:22" ht="15" customHeight="1" x14ac:dyDescent="0.2">
      <c r="A1704" s="17" t="str">
        <f t="shared" si="114"/>
        <v>Stadtbauphysik und Klimaanpassung39312018UMTHöfker</v>
      </c>
      <c r="B1704" s="17" t="s">
        <v>2136</v>
      </c>
      <c r="C1704" s="16" t="s">
        <v>859</v>
      </c>
      <c r="D1704" s="70" t="s">
        <v>84</v>
      </c>
      <c r="E1704" s="18" t="s">
        <v>29</v>
      </c>
      <c r="F1704" s="199" t="s">
        <v>114</v>
      </c>
      <c r="G1704" s="18" t="s">
        <v>115</v>
      </c>
      <c r="H1704" s="72">
        <v>2018</v>
      </c>
      <c r="I1704" s="16">
        <v>6</v>
      </c>
      <c r="J1704" s="228">
        <v>3931</v>
      </c>
      <c r="K1704" s="16" t="s">
        <v>2135</v>
      </c>
      <c r="L1704" s="16" t="s">
        <v>2135</v>
      </c>
      <c r="M1704" s="16" t="s">
        <v>127</v>
      </c>
      <c r="N1704" s="22"/>
      <c r="O1704" s="35" t="s">
        <v>859</v>
      </c>
      <c r="P1704" s="23"/>
      <c r="Q1704" s="16"/>
      <c r="R1704" s="17"/>
      <c r="S1704" s="17"/>
      <c r="T1704" s="17"/>
      <c r="U1704" s="1"/>
      <c r="V1704" s="1"/>
    </row>
    <row r="1705" spans="1:22" ht="15" customHeight="1" x14ac:dyDescent="0.2">
      <c r="A1705" s="17" t="str">
        <f t="shared" si="114"/>
        <v>Stahl- u Verkehrswasserba33412018K58Mudersbach/Netzel</v>
      </c>
      <c r="B1705" s="17" t="s">
        <v>1072</v>
      </c>
      <c r="C1705" s="18" t="s">
        <v>903</v>
      </c>
      <c r="D1705" s="39" t="s">
        <v>84</v>
      </c>
      <c r="E1705" s="18" t="s">
        <v>29</v>
      </c>
      <c r="F1705" s="19" t="s">
        <v>119</v>
      </c>
      <c r="G1705" s="18" t="s">
        <v>120</v>
      </c>
      <c r="H1705" s="20">
        <v>2018</v>
      </c>
      <c r="I1705" s="21">
        <v>8</v>
      </c>
      <c r="J1705" s="21">
        <v>3341</v>
      </c>
      <c r="K1705" s="18" t="s">
        <v>655</v>
      </c>
      <c r="L1705" s="18" t="s">
        <v>655</v>
      </c>
      <c r="M1705" s="18" t="s">
        <v>361</v>
      </c>
      <c r="N1705" s="22">
        <f>VLOOKUP($B1705,$A$2:$T$1829,14,FALSE)</f>
        <v>45322</v>
      </c>
      <c r="O1705" s="41" t="str">
        <f>VLOOKUP($B1705,$A$2:$T$1829,15,FALSE)</f>
        <v>H3-18</v>
      </c>
      <c r="P1705" s="23">
        <f>VLOOKUP($B1705,$A$2:$T$1829,16,FALSE)</f>
        <v>0.375</v>
      </c>
      <c r="Q1705" s="36">
        <v>120</v>
      </c>
      <c r="R1705" s="36"/>
      <c r="S1705" s="17"/>
      <c r="T1705" s="17"/>
      <c r="U1705" s="17"/>
      <c r="V1705" s="17"/>
    </row>
    <row r="1706" spans="1:22" ht="15" customHeight="1" x14ac:dyDescent="0.2">
      <c r="A1706" s="6" t="str">
        <f t="shared" si="114"/>
        <v>Stahl- u Verkehrswasserba33412018758Mudersbach/Netzel</v>
      </c>
      <c r="B1706" s="6"/>
      <c r="C1706" s="26" t="s">
        <v>903</v>
      </c>
      <c r="D1706" s="26" t="s">
        <v>84</v>
      </c>
      <c r="E1706" s="26" t="s">
        <v>29</v>
      </c>
      <c r="F1706" s="27">
        <v>758</v>
      </c>
      <c r="G1706" s="26" t="s">
        <v>121</v>
      </c>
      <c r="H1706" s="28">
        <v>2018</v>
      </c>
      <c r="I1706" s="29">
        <v>6</v>
      </c>
      <c r="J1706" s="29">
        <v>3341</v>
      </c>
      <c r="K1706" s="26" t="s">
        <v>655</v>
      </c>
      <c r="L1706" s="26" t="s">
        <v>655</v>
      </c>
      <c r="M1706" s="26" t="s">
        <v>361</v>
      </c>
      <c r="N1706" s="14">
        <v>45322</v>
      </c>
      <c r="O1706" s="30" t="s">
        <v>1359</v>
      </c>
      <c r="P1706" s="31">
        <v>0.375</v>
      </c>
      <c r="Q1706" s="29">
        <v>120</v>
      </c>
      <c r="R1706" s="32"/>
      <c r="S1706" s="6"/>
      <c r="T1706" s="17"/>
      <c r="U1706" s="179"/>
      <c r="V1706" s="179"/>
    </row>
    <row r="1707" spans="1:22" ht="15" customHeight="1" x14ac:dyDescent="0.2">
      <c r="A1707" s="17" t="str">
        <f t="shared" si="114"/>
        <v>Stahl- u Verkehrswasserbau33412018298Mudersbach/Netzel</v>
      </c>
      <c r="B1707" s="17" t="s">
        <v>1072</v>
      </c>
      <c r="C1707" s="18" t="s">
        <v>903</v>
      </c>
      <c r="D1707" s="18" t="s">
        <v>84</v>
      </c>
      <c r="E1707" s="18" t="s">
        <v>29</v>
      </c>
      <c r="F1707" s="19">
        <v>298</v>
      </c>
      <c r="G1707" s="18" t="s">
        <v>118</v>
      </c>
      <c r="H1707" s="20">
        <v>2018</v>
      </c>
      <c r="I1707" s="21">
        <v>6</v>
      </c>
      <c r="J1707" s="21">
        <v>3341</v>
      </c>
      <c r="K1707" s="18" t="s">
        <v>1691</v>
      </c>
      <c r="L1707" s="18" t="s">
        <v>1691</v>
      </c>
      <c r="M1707" s="18" t="s">
        <v>361</v>
      </c>
      <c r="N1707" s="22">
        <f>VLOOKUP($B1707,$A$2:$T$1829,14,FALSE)</f>
        <v>45322</v>
      </c>
      <c r="O1707" s="35" t="str">
        <f>VLOOKUP($B1707,$A$2:$T$1829,15,FALSE)</f>
        <v>H3-18</v>
      </c>
      <c r="P1707" s="23">
        <f>VLOOKUP($B1707,$A$2:$T$1829,16,FALSE)</f>
        <v>0.375</v>
      </c>
      <c r="Q1707" s="36">
        <v>120</v>
      </c>
      <c r="R1707" s="36"/>
      <c r="S1707" s="17"/>
      <c r="T1707" s="24"/>
      <c r="U1707" s="240"/>
      <c r="V1707" s="240"/>
    </row>
    <row r="1708" spans="1:22" ht="15" customHeight="1" x14ac:dyDescent="0.2">
      <c r="A1708" s="6" t="str">
        <f t="shared" si="114"/>
        <v>Stahlbau 120212018758Robra</v>
      </c>
      <c r="B1708" s="6"/>
      <c r="C1708" s="26" t="s">
        <v>974</v>
      </c>
      <c r="D1708" s="26" t="s">
        <v>84</v>
      </c>
      <c r="E1708" s="26" t="s">
        <v>29</v>
      </c>
      <c r="F1708" s="27">
        <v>758</v>
      </c>
      <c r="G1708" s="26" t="s">
        <v>121</v>
      </c>
      <c r="H1708" s="28">
        <v>2018</v>
      </c>
      <c r="I1708" s="29">
        <v>4</v>
      </c>
      <c r="J1708" s="29">
        <v>2021</v>
      </c>
      <c r="K1708" s="26" t="s">
        <v>657</v>
      </c>
      <c r="L1708" s="26" t="s">
        <v>657</v>
      </c>
      <c r="M1708" s="26" t="s">
        <v>122</v>
      </c>
      <c r="N1708" s="14">
        <v>45379</v>
      </c>
      <c r="O1708" s="30" t="s">
        <v>2189</v>
      </c>
      <c r="P1708" s="31">
        <v>0.54166666666666663</v>
      </c>
      <c r="Q1708" s="6">
        <v>75</v>
      </c>
      <c r="R1708" s="6"/>
      <c r="S1708" s="6"/>
      <c r="T1708" s="15"/>
      <c r="U1708" s="15"/>
      <c r="V1708" s="15"/>
    </row>
    <row r="1709" spans="1:22" ht="15" customHeight="1" x14ac:dyDescent="0.2">
      <c r="A1709" s="17" t="str">
        <f t="shared" si="114"/>
        <v>Stahlbau 120712019WIBRobra</v>
      </c>
      <c r="B1709" s="17" t="s">
        <v>656</v>
      </c>
      <c r="C1709" s="18" t="s">
        <v>974</v>
      </c>
      <c r="D1709" s="18" t="s">
        <v>84</v>
      </c>
      <c r="E1709" s="18" t="s">
        <v>29</v>
      </c>
      <c r="F1709" s="19" t="s">
        <v>101</v>
      </c>
      <c r="G1709" s="18" t="s">
        <v>102</v>
      </c>
      <c r="H1709" s="20">
        <v>2019</v>
      </c>
      <c r="I1709" s="21">
        <v>4</v>
      </c>
      <c r="J1709" s="21">
        <v>2071</v>
      </c>
      <c r="K1709" s="18" t="s">
        <v>657</v>
      </c>
      <c r="L1709" s="18" t="s">
        <v>657</v>
      </c>
      <c r="M1709" s="18" t="s">
        <v>122</v>
      </c>
      <c r="N1709" s="22">
        <f>VLOOKUP($B1709,$A$2:$T$1829,14,FALSE)</f>
        <v>45379</v>
      </c>
      <c r="O1709" s="35" t="str">
        <f>VLOOKUP($B1709,$A$2:$T$1829,15,FALSE)</f>
        <v>A1-19, H4-17</v>
      </c>
      <c r="P1709" s="23">
        <f>VLOOKUP($B1709,$A$2:$T$1829,16,FALSE)</f>
        <v>0.54166666666666663</v>
      </c>
      <c r="Q1709" s="16">
        <v>75</v>
      </c>
      <c r="R1709" s="17"/>
      <c r="S1709" s="17"/>
      <c r="T1709" s="6"/>
      <c r="U1709" s="17"/>
      <c r="V1709" s="17"/>
    </row>
    <row r="1710" spans="1:22" ht="15" customHeight="1" x14ac:dyDescent="0.2">
      <c r="A1710" s="17" t="str">
        <f t="shared" si="114"/>
        <v>Stahlbau 120212018K58Robra</v>
      </c>
      <c r="B1710" s="17" t="s">
        <v>656</v>
      </c>
      <c r="C1710" s="18" t="s">
        <v>974</v>
      </c>
      <c r="D1710" s="18" t="s">
        <v>84</v>
      </c>
      <c r="E1710" s="18" t="s">
        <v>29</v>
      </c>
      <c r="F1710" s="19" t="s">
        <v>119</v>
      </c>
      <c r="G1710" s="18" t="s">
        <v>120</v>
      </c>
      <c r="H1710" s="20">
        <v>2018</v>
      </c>
      <c r="I1710" s="21">
        <v>7</v>
      </c>
      <c r="J1710" s="21">
        <v>2021</v>
      </c>
      <c r="K1710" s="18" t="s">
        <v>657</v>
      </c>
      <c r="L1710" s="18" t="s">
        <v>657</v>
      </c>
      <c r="M1710" s="18" t="s">
        <v>122</v>
      </c>
      <c r="N1710" s="22">
        <f>VLOOKUP($B1710,$A$2:$T$1829,14,FALSE)</f>
        <v>45379</v>
      </c>
      <c r="O1710" s="35" t="str">
        <f>VLOOKUP($B1710,$A$2:$T$1829,15,FALSE)</f>
        <v>A1-19, H4-17</v>
      </c>
      <c r="P1710" s="23">
        <f>VLOOKUP($B1710,$A$2:$T$1829,16,FALSE)</f>
        <v>0.54166666666666663</v>
      </c>
      <c r="Q1710" s="16">
        <v>75</v>
      </c>
      <c r="R1710" s="17"/>
      <c r="S1710" s="17"/>
      <c r="T1710" s="15"/>
      <c r="U1710" s="181"/>
      <c r="V1710" s="181"/>
    </row>
    <row r="1711" spans="1:22" ht="15" customHeight="1" x14ac:dyDescent="0.2">
      <c r="A1711" s="17" t="str">
        <f t="shared" si="114"/>
        <v>Stahlbau 120212018298Robra</v>
      </c>
      <c r="B1711" s="17" t="s">
        <v>656</v>
      </c>
      <c r="C1711" s="18" t="s">
        <v>974</v>
      </c>
      <c r="D1711" s="18" t="s">
        <v>84</v>
      </c>
      <c r="E1711" s="18" t="s">
        <v>29</v>
      </c>
      <c r="F1711" s="19">
        <v>298</v>
      </c>
      <c r="G1711" s="18" t="s">
        <v>118</v>
      </c>
      <c r="H1711" s="20">
        <v>2018</v>
      </c>
      <c r="I1711" s="21">
        <v>6</v>
      </c>
      <c r="J1711" s="21">
        <v>2021</v>
      </c>
      <c r="K1711" s="18" t="s">
        <v>657</v>
      </c>
      <c r="L1711" s="18" t="s">
        <v>657</v>
      </c>
      <c r="M1711" s="18" t="s">
        <v>122</v>
      </c>
      <c r="N1711" s="22">
        <f>VLOOKUP($B1711,$A$2:$T$1829,14,FALSE)</f>
        <v>45379</v>
      </c>
      <c r="O1711" s="35" t="str">
        <f>VLOOKUP($B1711,$A$2:$T$1829,15,FALSE)</f>
        <v>A1-19, H4-17</v>
      </c>
      <c r="P1711" s="23">
        <f>VLOOKUP($B1711,$A$2:$T$1829,16,FALSE)</f>
        <v>0.54166666666666663</v>
      </c>
      <c r="Q1711" s="16">
        <v>75</v>
      </c>
      <c r="R1711" s="17"/>
      <c r="S1711" s="17"/>
      <c r="T1711" s="15"/>
      <c r="U1711" s="179"/>
      <c r="V1711" s="179"/>
    </row>
    <row r="1712" spans="1:22" ht="15" customHeight="1" x14ac:dyDescent="0.2">
      <c r="A1712" s="6" t="str">
        <f t="shared" si="114"/>
        <v>Stahlbau 231712018758Robra</v>
      </c>
      <c r="B1712" s="6"/>
      <c r="C1712" s="26" t="s">
        <v>903</v>
      </c>
      <c r="D1712" s="26" t="s">
        <v>84</v>
      </c>
      <c r="E1712" s="26" t="s">
        <v>29</v>
      </c>
      <c r="F1712" s="198">
        <v>758</v>
      </c>
      <c r="G1712" s="26" t="s">
        <v>783</v>
      </c>
      <c r="H1712" s="28">
        <v>2018</v>
      </c>
      <c r="I1712" s="29">
        <v>5</v>
      </c>
      <c r="J1712" s="29">
        <v>3171</v>
      </c>
      <c r="K1712" s="26" t="s">
        <v>658</v>
      </c>
      <c r="L1712" s="26" t="s">
        <v>658</v>
      </c>
      <c r="M1712" s="26" t="s">
        <v>122</v>
      </c>
      <c r="N1712" s="14">
        <v>45327</v>
      </c>
      <c r="O1712" s="30" t="s">
        <v>1130</v>
      </c>
      <c r="P1712" s="31">
        <v>0.54166666666666663</v>
      </c>
      <c r="Q1712" s="52">
        <v>120</v>
      </c>
      <c r="R1712" s="6"/>
      <c r="S1712" s="6"/>
      <c r="T1712" s="6"/>
      <c r="U1712" s="6"/>
      <c r="V1712" s="6"/>
    </row>
    <row r="1713" spans="1:22" ht="15" customHeight="1" x14ac:dyDescent="0.2">
      <c r="A1713" s="17" t="str">
        <f t="shared" si="114"/>
        <v>Stahlbau 231712018K58Robra</v>
      </c>
      <c r="B1713" s="17" t="s">
        <v>1073</v>
      </c>
      <c r="C1713" s="18" t="s">
        <v>903</v>
      </c>
      <c r="D1713" s="39" t="s">
        <v>84</v>
      </c>
      <c r="E1713" s="18" t="s">
        <v>29</v>
      </c>
      <c r="F1713" s="19" t="s">
        <v>119</v>
      </c>
      <c r="G1713" s="18" t="s">
        <v>120</v>
      </c>
      <c r="H1713" s="20">
        <v>2018</v>
      </c>
      <c r="I1713" s="21">
        <v>7</v>
      </c>
      <c r="J1713" s="21">
        <v>3171</v>
      </c>
      <c r="K1713" s="18" t="s">
        <v>658</v>
      </c>
      <c r="L1713" s="18" t="s">
        <v>658</v>
      </c>
      <c r="M1713" s="18" t="s">
        <v>122</v>
      </c>
      <c r="N1713" s="22">
        <f>VLOOKUP($B1713,$A$2:$T$1829,14,FALSE)</f>
        <v>45327</v>
      </c>
      <c r="O1713" s="35" t="str">
        <f>VLOOKUP($B1713,$A$2:$T$1829,15,FALSE)</f>
        <v>Blue Box</v>
      </c>
      <c r="P1713" s="23">
        <f>VLOOKUP($B1713,$A$2:$T$1829,16,FALSE)</f>
        <v>0.54166666666666663</v>
      </c>
      <c r="Q1713" s="16">
        <v>120</v>
      </c>
      <c r="R1713" s="17"/>
      <c r="S1713" s="17"/>
      <c r="T1713" s="17"/>
      <c r="U1713" s="6"/>
      <c r="V1713" s="6"/>
    </row>
    <row r="1714" spans="1:22" ht="15" customHeight="1" x14ac:dyDescent="0.2">
      <c r="A1714" s="17" t="str">
        <f t="shared" si="114"/>
        <v>Stahlbau 231712018298Robra</v>
      </c>
      <c r="B1714" s="17" t="s">
        <v>1073</v>
      </c>
      <c r="C1714" s="18" t="s">
        <v>903</v>
      </c>
      <c r="D1714" s="137" t="s">
        <v>84</v>
      </c>
      <c r="E1714" s="137" t="s">
        <v>29</v>
      </c>
      <c r="F1714" s="202">
        <v>298</v>
      </c>
      <c r="G1714" s="18" t="s">
        <v>118</v>
      </c>
      <c r="H1714" s="20">
        <v>2018</v>
      </c>
      <c r="I1714" s="21">
        <v>5</v>
      </c>
      <c r="J1714" s="21">
        <v>3171</v>
      </c>
      <c r="K1714" s="18" t="s">
        <v>658</v>
      </c>
      <c r="L1714" s="18" t="s">
        <v>658</v>
      </c>
      <c r="M1714" s="18" t="s">
        <v>122</v>
      </c>
      <c r="N1714" s="22">
        <f>VLOOKUP($B1714,$A$2:$T$1829,14,FALSE)</f>
        <v>45327</v>
      </c>
      <c r="O1714" s="35" t="str">
        <f>VLOOKUP($B1714,$A$2:$T$1829,15,FALSE)</f>
        <v>Blue Box</v>
      </c>
      <c r="P1714" s="23">
        <f>VLOOKUP($B1714,$A$2:$T$1829,16,FALSE)</f>
        <v>0.54166666666666663</v>
      </c>
      <c r="Q1714" s="16">
        <v>120</v>
      </c>
      <c r="R1714" s="17"/>
      <c r="S1714" s="17"/>
      <c r="T1714" s="17"/>
      <c r="U1714" s="17"/>
      <c r="V1714" s="17"/>
    </row>
    <row r="1715" spans="1:22" ht="15" customHeight="1" x14ac:dyDescent="0.2">
      <c r="A1715" s="6" t="str">
        <f t="shared" si="114"/>
        <v>Stahlleichtbau11612018MBIRobra</v>
      </c>
      <c r="B1715" s="6"/>
      <c r="C1715" s="26" t="s">
        <v>912</v>
      </c>
      <c r="D1715" s="26" t="s">
        <v>84</v>
      </c>
      <c r="E1715" s="26" t="s">
        <v>18</v>
      </c>
      <c r="F1715" s="27" t="s">
        <v>94</v>
      </c>
      <c r="G1715" s="26" t="s">
        <v>95</v>
      </c>
      <c r="H1715" s="28">
        <v>2018</v>
      </c>
      <c r="I1715" s="29">
        <v>2</v>
      </c>
      <c r="J1715" s="29">
        <v>1161</v>
      </c>
      <c r="K1715" s="26" t="s">
        <v>659</v>
      </c>
      <c r="L1715" s="26" t="s">
        <v>659</v>
      </c>
      <c r="M1715" s="26" t="s">
        <v>122</v>
      </c>
      <c r="N1715" s="14">
        <v>45373</v>
      </c>
      <c r="O1715" s="30" t="s">
        <v>2185</v>
      </c>
      <c r="P1715" s="31">
        <v>0.41666666666666669</v>
      </c>
      <c r="Q1715" s="29">
        <v>90</v>
      </c>
      <c r="R1715" s="32"/>
      <c r="S1715" s="6"/>
      <c r="T1715" s="15"/>
      <c r="U1715" s="17"/>
      <c r="V1715" s="17"/>
    </row>
    <row r="1716" spans="1:22" s="171" customFormat="1" ht="15" customHeight="1" x14ac:dyDescent="0.2">
      <c r="A1716" s="6" t="str">
        <f t="shared" si="114"/>
        <v>Stahlverbundbau11512018MBIRobra</v>
      </c>
      <c r="B1716" s="6"/>
      <c r="C1716" s="26" t="s">
        <v>912</v>
      </c>
      <c r="D1716" s="101" t="s">
        <v>84</v>
      </c>
      <c r="E1716" s="441" t="s">
        <v>18</v>
      </c>
      <c r="F1716" s="488" t="s">
        <v>94</v>
      </c>
      <c r="G1716" s="26" t="s">
        <v>95</v>
      </c>
      <c r="H1716" s="26">
        <v>2018</v>
      </c>
      <c r="I1716" s="26">
        <v>1</v>
      </c>
      <c r="J1716" s="26">
        <v>1151</v>
      </c>
      <c r="K1716" s="26" t="s">
        <v>660</v>
      </c>
      <c r="L1716" s="26" t="s">
        <v>660</v>
      </c>
      <c r="M1716" s="26" t="s">
        <v>122</v>
      </c>
      <c r="N1716" s="14">
        <v>45321</v>
      </c>
      <c r="O1716" s="30" t="s">
        <v>1562</v>
      </c>
      <c r="P1716" s="31">
        <v>0.375</v>
      </c>
      <c r="Q1716" s="441">
        <v>90</v>
      </c>
      <c r="R1716" s="118"/>
      <c r="S1716" s="6"/>
      <c r="T1716" s="15"/>
      <c r="U1716" s="17"/>
      <c r="V1716" s="17"/>
    </row>
    <row r="1717" spans="1:22" ht="15" customHeight="1" x14ac:dyDescent="0.2">
      <c r="A1717" s="17" t="str">
        <f t="shared" si="114"/>
        <v>Statik12012019WIMZwiers</v>
      </c>
      <c r="B1717" s="17" t="s">
        <v>1853</v>
      </c>
      <c r="C1717" s="18" t="s">
        <v>903</v>
      </c>
      <c r="D1717" s="18" t="s">
        <v>28</v>
      </c>
      <c r="E1717" s="18" t="s">
        <v>29</v>
      </c>
      <c r="F1717" s="19" t="s">
        <v>82</v>
      </c>
      <c r="G1717" s="18" t="s">
        <v>83</v>
      </c>
      <c r="H1717" s="20">
        <v>2019</v>
      </c>
      <c r="I1717" s="21">
        <v>2</v>
      </c>
      <c r="J1717" s="21">
        <v>1201</v>
      </c>
      <c r="K1717" s="18" t="s">
        <v>661</v>
      </c>
      <c r="L1717" s="18" t="s">
        <v>661</v>
      </c>
      <c r="M1717" s="18" t="s">
        <v>234</v>
      </c>
      <c r="N1717" s="22">
        <f>VLOOKUP($B1717,$A$2:$T$1829,14,FALSE)</f>
        <v>45327</v>
      </c>
      <c r="O1717" s="35" t="str">
        <f>VLOOKUP($B1717,$A$2:$T$1829,15,FALSE)</f>
        <v>Blue Box</v>
      </c>
      <c r="P1717" s="23">
        <f>VLOOKUP($B1717,$A$2:$T$1829,16,FALSE)</f>
        <v>0.54166666666666663</v>
      </c>
      <c r="Q1717" s="21">
        <v>120</v>
      </c>
      <c r="R1717" s="36"/>
      <c r="S1717" s="17"/>
      <c r="T1717" s="15"/>
      <c r="U1717" s="17"/>
      <c r="V1717" s="17"/>
    </row>
    <row r="1718" spans="1:22" ht="15" customHeight="1" x14ac:dyDescent="0.2">
      <c r="A1718" s="17" t="str">
        <f t="shared" si="114"/>
        <v>Statik - Stereo und Elastostatik12012019K57Zwiers</v>
      </c>
      <c r="B1718" s="17" t="s">
        <v>1853</v>
      </c>
      <c r="C1718" s="18" t="s">
        <v>903</v>
      </c>
      <c r="D1718" s="39" t="s">
        <v>28</v>
      </c>
      <c r="E1718" s="18" t="s">
        <v>29</v>
      </c>
      <c r="F1718" s="19" t="s">
        <v>35</v>
      </c>
      <c r="G1718" s="18" t="s">
        <v>36</v>
      </c>
      <c r="H1718" s="20">
        <v>2019</v>
      </c>
      <c r="I1718" s="21">
        <v>4</v>
      </c>
      <c r="J1718" s="21">
        <v>1201</v>
      </c>
      <c r="K1718" s="18" t="s">
        <v>662</v>
      </c>
      <c r="L1718" s="18" t="s">
        <v>662</v>
      </c>
      <c r="M1718" s="18" t="s">
        <v>234</v>
      </c>
      <c r="N1718" s="22">
        <f>VLOOKUP($B1718,$A$2:$T$1829,14,FALSE)</f>
        <v>45327</v>
      </c>
      <c r="O1718" s="35" t="str">
        <f>VLOOKUP($B1718,$A$2:$T$1829,15,FALSE)</f>
        <v>Blue Box</v>
      </c>
      <c r="P1718" s="23">
        <f>VLOOKUP($B1718,$A$2:$T$1829,16,FALSE)</f>
        <v>0.54166666666666663</v>
      </c>
      <c r="Q1718" s="21">
        <v>120</v>
      </c>
      <c r="R1718" s="36"/>
      <c r="S1718" s="17"/>
      <c r="T1718" s="15"/>
      <c r="U1718" s="272"/>
      <c r="V1718" s="272"/>
    </row>
    <row r="1719" spans="1:22" ht="15" customHeight="1" x14ac:dyDescent="0.2">
      <c r="A1719" s="17" t="str">
        <f t="shared" si="114"/>
        <v>Statik - Stereo und Elastostatik12012019757Zwiers</v>
      </c>
      <c r="B1719" s="17" t="s">
        <v>1853</v>
      </c>
      <c r="C1719" s="18" t="s">
        <v>903</v>
      </c>
      <c r="D1719" s="18" t="s">
        <v>28</v>
      </c>
      <c r="E1719" s="18" t="s">
        <v>29</v>
      </c>
      <c r="F1719" s="197">
        <v>757</v>
      </c>
      <c r="G1719" s="18" t="s">
        <v>32</v>
      </c>
      <c r="H1719" s="20">
        <v>2019</v>
      </c>
      <c r="I1719" s="21">
        <v>2</v>
      </c>
      <c r="J1719" s="21">
        <v>1201</v>
      </c>
      <c r="K1719" s="18" t="s">
        <v>662</v>
      </c>
      <c r="L1719" s="18" t="s">
        <v>662</v>
      </c>
      <c r="M1719" s="18" t="s">
        <v>234</v>
      </c>
      <c r="N1719" s="22">
        <f>VLOOKUP($B1719,$A$2:$T$1829,14,FALSE)</f>
        <v>45327</v>
      </c>
      <c r="O1719" s="35" t="str">
        <f>VLOOKUP($B1719,$A$2:$T$1829,15,FALSE)</f>
        <v>Blue Box</v>
      </c>
      <c r="P1719" s="23">
        <f>VLOOKUP($B1719,$A$2:$T$1829,16,FALSE)</f>
        <v>0.54166666666666663</v>
      </c>
      <c r="Q1719" s="16">
        <v>120</v>
      </c>
      <c r="R1719" s="17"/>
      <c r="S1719" s="17"/>
      <c r="T1719" s="17"/>
      <c r="U1719" s="179"/>
      <c r="V1719" s="179"/>
    </row>
    <row r="1720" spans="1:22" ht="15" customHeight="1" x14ac:dyDescent="0.2">
      <c r="A1720" s="6" t="str">
        <f t="shared" si="114"/>
        <v>Statik (Stereostatik und Elastostatik I)12012019704Siegert/Zwiers</v>
      </c>
      <c r="B1720" s="6"/>
      <c r="C1720" s="26" t="s">
        <v>903</v>
      </c>
      <c r="D1720" s="26" t="s">
        <v>28</v>
      </c>
      <c r="E1720" s="26" t="s">
        <v>29</v>
      </c>
      <c r="F1720" s="27">
        <v>704</v>
      </c>
      <c r="G1720" s="26" t="s">
        <v>30</v>
      </c>
      <c r="H1720" s="28">
        <v>2019</v>
      </c>
      <c r="I1720" s="29">
        <v>2</v>
      </c>
      <c r="J1720" s="29">
        <v>1201</v>
      </c>
      <c r="K1720" s="26" t="s">
        <v>663</v>
      </c>
      <c r="L1720" s="26" t="s">
        <v>663</v>
      </c>
      <c r="M1720" s="26" t="s">
        <v>1851</v>
      </c>
      <c r="N1720" s="14">
        <v>45327</v>
      </c>
      <c r="O1720" s="30" t="s">
        <v>1130</v>
      </c>
      <c r="P1720" s="31">
        <v>0.54166666666666663</v>
      </c>
      <c r="Q1720" s="52">
        <v>120</v>
      </c>
      <c r="R1720" s="6"/>
      <c r="S1720" s="6"/>
      <c r="T1720" s="6"/>
      <c r="U1720" s="1"/>
      <c r="V1720" s="1"/>
    </row>
    <row r="1721" spans="1:22" ht="15" customHeight="1" x14ac:dyDescent="0.2">
      <c r="A1721" s="17" t="str">
        <f t="shared" si="114"/>
        <v>Statik (Stereostatik und Elastostatik I)12012019K04Siegert/Zwiers</v>
      </c>
      <c r="B1721" s="17" t="s">
        <v>1853</v>
      </c>
      <c r="C1721" s="18" t="s">
        <v>903</v>
      </c>
      <c r="D1721" s="18" t="s">
        <v>28</v>
      </c>
      <c r="E1721" s="18" t="s">
        <v>29</v>
      </c>
      <c r="F1721" s="19" t="s">
        <v>69</v>
      </c>
      <c r="G1721" s="18" t="s">
        <v>70</v>
      </c>
      <c r="H1721" s="20">
        <v>2019</v>
      </c>
      <c r="I1721" s="21">
        <v>4</v>
      </c>
      <c r="J1721" s="21">
        <v>1201</v>
      </c>
      <c r="K1721" s="18" t="s">
        <v>663</v>
      </c>
      <c r="L1721" s="18" t="s">
        <v>663</v>
      </c>
      <c r="M1721" s="18" t="s">
        <v>1851</v>
      </c>
      <c r="N1721" s="22">
        <f>VLOOKUP($B1721,$A$2:$T$1829,14,FALSE)</f>
        <v>45327</v>
      </c>
      <c r="O1721" s="35" t="str">
        <f>VLOOKUP($B1721,$A$2:$T$1829,15,FALSE)</f>
        <v>Blue Box</v>
      </c>
      <c r="P1721" s="23">
        <f>VLOOKUP($B1721,$A$2:$T$1829,16,FALSE)</f>
        <v>0.54166666666666663</v>
      </c>
      <c r="Q1721" s="16">
        <v>120</v>
      </c>
      <c r="R1721" s="17"/>
      <c r="S1721" s="17"/>
      <c r="T1721" s="17"/>
      <c r="U1721" s="17"/>
      <c r="V1721" s="17"/>
    </row>
    <row r="1722" spans="1:22" ht="15" customHeight="1" x14ac:dyDescent="0.2">
      <c r="A1722" s="6" t="str">
        <f t="shared" si="114"/>
        <v>Statistik11212019WIISkill</v>
      </c>
      <c r="B1722" s="6"/>
      <c r="C1722" s="43" t="s">
        <v>912</v>
      </c>
      <c r="D1722" s="43" t="s">
        <v>17</v>
      </c>
      <c r="E1722" s="43" t="s">
        <v>29</v>
      </c>
      <c r="F1722" s="85" t="s">
        <v>48</v>
      </c>
      <c r="G1722" s="43" t="s">
        <v>49</v>
      </c>
      <c r="H1722" s="45">
        <v>2019</v>
      </c>
      <c r="I1722" s="45">
        <v>1</v>
      </c>
      <c r="J1722" s="45">
        <v>1121</v>
      </c>
      <c r="K1722" s="43" t="s">
        <v>664</v>
      </c>
      <c r="L1722" s="43" t="s">
        <v>664</v>
      </c>
      <c r="M1722" s="43" t="s">
        <v>364</v>
      </c>
      <c r="N1722" s="98">
        <v>45329</v>
      </c>
      <c r="O1722" s="93" t="s">
        <v>1133</v>
      </c>
      <c r="P1722" s="99">
        <v>0.5</v>
      </c>
      <c r="Q1722" s="45">
        <v>90</v>
      </c>
      <c r="R1722" s="104"/>
      <c r="S1722" s="6"/>
      <c r="T1722" s="17"/>
      <c r="U1722" s="17"/>
      <c r="V1722" s="17"/>
    </row>
    <row r="1723" spans="1:22" ht="15" customHeight="1" x14ac:dyDescent="0.2">
      <c r="A1723" s="17" t="str">
        <f t="shared" si="114"/>
        <v>Statistik20912019K18Kersting/Gundlich</v>
      </c>
      <c r="B1723" s="17" t="s">
        <v>1821</v>
      </c>
      <c r="C1723" s="63" t="s">
        <v>944</v>
      </c>
      <c r="D1723" s="63" t="s">
        <v>76</v>
      </c>
      <c r="E1723" s="63" t="s">
        <v>29</v>
      </c>
      <c r="F1723" s="83" t="s">
        <v>172</v>
      </c>
      <c r="G1723" s="63" t="s">
        <v>173</v>
      </c>
      <c r="H1723" s="64">
        <v>2019</v>
      </c>
      <c r="I1723" s="64">
        <v>5</v>
      </c>
      <c r="J1723" s="64">
        <v>2091</v>
      </c>
      <c r="K1723" s="63" t="s">
        <v>664</v>
      </c>
      <c r="L1723" s="63" t="s">
        <v>664</v>
      </c>
      <c r="M1723" s="63" t="s">
        <v>1820</v>
      </c>
      <c r="N1723" s="95">
        <f t="shared" ref="N1723:N1728" si="115">VLOOKUP($B1723,$A$2:$T$1829,14,FALSE)</f>
        <v>45378</v>
      </c>
      <c r="O1723" s="87" t="str">
        <f t="shared" ref="O1723:O1728" si="116">VLOOKUP($B1723,$A$2:$T$1829,15,FALSE)</f>
        <v>A01-17, A0-20, A0-22</v>
      </c>
      <c r="P1723" s="96" t="str">
        <f t="shared" ref="P1723:P1728" si="117">VLOOKUP($B1723,$A$2:$T$1829,16,FALSE)</f>
        <v>09:00 + 12:00</v>
      </c>
      <c r="Q1723" s="64">
        <v>150</v>
      </c>
      <c r="R1723" s="92"/>
      <c r="S1723" s="17"/>
      <c r="T1723" s="6"/>
      <c r="U1723" s="181"/>
      <c r="V1723" s="181"/>
    </row>
    <row r="1724" spans="1:22" ht="15" customHeight="1" x14ac:dyDescent="0.2">
      <c r="A1724" s="17" t="str">
        <f t="shared" si="114"/>
        <v>Statistik9102012771Kersting/Gundlich</v>
      </c>
      <c r="B1724" s="17" t="s">
        <v>1821</v>
      </c>
      <c r="C1724" s="63" t="s">
        <v>944</v>
      </c>
      <c r="D1724" s="63" t="s">
        <v>76</v>
      </c>
      <c r="E1724" s="63" t="s">
        <v>29</v>
      </c>
      <c r="F1724" s="83">
        <v>771</v>
      </c>
      <c r="G1724" s="63" t="s">
        <v>77</v>
      </c>
      <c r="H1724" s="64">
        <v>2012</v>
      </c>
      <c r="I1724" s="64">
        <v>3</v>
      </c>
      <c r="J1724" s="64">
        <v>910</v>
      </c>
      <c r="K1724" s="63" t="s">
        <v>664</v>
      </c>
      <c r="L1724" s="63" t="s">
        <v>664</v>
      </c>
      <c r="M1724" s="63" t="s">
        <v>1820</v>
      </c>
      <c r="N1724" s="95">
        <f t="shared" si="115"/>
        <v>45378</v>
      </c>
      <c r="O1724" s="87" t="str">
        <f t="shared" si="116"/>
        <v>A01-17, A0-20, A0-22</v>
      </c>
      <c r="P1724" s="96" t="str">
        <f t="shared" si="117"/>
        <v>09:00 + 12:00</v>
      </c>
      <c r="Q1724" s="92">
        <v>150</v>
      </c>
      <c r="R1724" s="92"/>
      <c r="S1724" s="183"/>
      <c r="T1724" s="17"/>
      <c r="U1724" s="17"/>
      <c r="V1724" s="17"/>
    </row>
    <row r="1725" spans="1:22" ht="15" customHeight="1" x14ac:dyDescent="0.2">
      <c r="A1725" s="17" t="str">
        <f t="shared" si="114"/>
        <v>Statistik9102016771Kersting/Gundlich</v>
      </c>
      <c r="B1725" s="17" t="s">
        <v>1821</v>
      </c>
      <c r="C1725" s="63" t="s">
        <v>944</v>
      </c>
      <c r="D1725" s="63" t="s">
        <v>76</v>
      </c>
      <c r="E1725" s="63" t="s">
        <v>29</v>
      </c>
      <c r="F1725" s="83">
        <v>771</v>
      </c>
      <c r="G1725" s="63" t="s">
        <v>77</v>
      </c>
      <c r="H1725" s="64">
        <v>2016</v>
      </c>
      <c r="I1725" s="64">
        <v>3</v>
      </c>
      <c r="J1725" s="64">
        <v>910</v>
      </c>
      <c r="K1725" s="63" t="s">
        <v>664</v>
      </c>
      <c r="L1725" s="63" t="s">
        <v>664</v>
      </c>
      <c r="M1725" s="63" t="s">
        <v>1820</v>
      </c>
      <c r="N1725" s="95">
        <f t="shared" si="115"/>
        <v>45378</v>
      </c>
      <c r="O1725" s="91" t="str">
        <f t="shared" si="116"/>
        <v>A01-17, A0-20, A0-22</v>
      </c>
      <c r="P1725" s="96" t="str">
        <f t="shared" si="117"/>
        <v>09:00 + 12:00</v>
      </c>
      <c r="Q1725" s="92">
        <v>150</v>
      </c>
      <c r="R1725" s="92"/>
      <c r="S1725" s="183"/>
      <c r="T1725" s="77"/>
      <c r="U1725" s="17"/>
      <c r="V1725" s="17"/>
    </row>
    <row r="1726" spans="1:22" ht="15" customHeight="1" x14ac:dyDescent="0.2">
      <c r="A1726" s="17" t="str">
        <f t="shared" si="114"/>
        <v>Statistik9102012K71Kersting/Gundlich</v>
      </c>
      <c r="B1726" s="17" t="s">
        <v>1821</v>
      </c>
      <c r="C1726" s="63" t="s">
        <v>944</v>
      </c>
      <c r="D1726" s="63" t="s">
        <v>76</v>
      </c>
      <c r="E1726" s="63" t="s">
        <v>29</v>
      </c>
      <c r="F1726" s="83" t="s">
        <v>79</v>
      </c>
      <c r="G1726" s="63" t="s">
        <v>80</v>
      </c>
      <c r="H1726" s="64">
        <v>2012</v>
      </c>
      <c r="I1726" s="64">
        <v>5</v>
      </c>
      <c r="J1726" s="64">
        <v>910</v>
      </c>
      <c r="K1726" s="63" t="s">
        <v>664</v>
      </c>
      <c r="L1726" s="63" t="s">
        <v>664</v>
      </c>
      <c r="M1726" s="63" t="s">
        <v>1820</v>
      </c>
      <c r="N1726" s="95">
        <f t="shared" si="115"/>
        <v>45378</v>
      </c>
      <c r="O1726" s="87" t="str">
        <f t="shared" si="116"/>
        <v>A01-17, A0-20, A0-22</v>
      </c>
      <c r="P1726" s="96" t="str">
        <f t="shared" si="117"/>
        <v>09:00 + 12:00</v>
      </c>
      <c r="Q1726" s="92">
        <v>150</v>
      </c>
      <c r="R1726" s="92"/>
      <c r="S1726" s="17"/>
      <c r="T1726" s="24"/>
      <c r="U1726" s="17"/>
      <c r="V1726" s="17"/>
    </row>
    <row r="1727" spans="1:22" ht="15" customHeight="1" x14ac:dyDescent="0.2">
      <c r="A1727" s="17" t="str">
        <f t="shared" si="114"/>
        <v>Statistik9102012718Kersting/Gundlich</v>
      </c>
      <c r="B1727" s="17" t="s">
        <v>1821</v>
      </c>
      <c r="C1727" s="63" t="s">
        <v>944</v>
      </c>
      <c r="D1727" s="63" t="s">
        <v>76</v>
      </c>
      <c r="E1727" s="63" t="s">
        <v>29</v>
      </c>
      <c r="F1727" s="83">
        <v>718</v>
      </c>
      <c r="G1727" s="63" t="s">
        <v>169</v>
      </c>
      <c r="H1727" s="64">
        <v>2012</v>
      </c>
      <c r="I1727" s="64">
        <v>3</v>
      </c>
      <c r="J1727" s="64">
        <v>910</v>
      </c>
      <c r="K1727" s="63" t="s">
        <v>664</v>
      </c>
      <c r="L1727" s="63" t="s">
        <v>664</v>
      </c>
      <c r="M1727" s="63" t="s">
        <v>1820</v>
      </c>
      <c r="N1727" s="95">
        <f t="shared" si="115"/>
        <v>45378</v>
      </c>
      <c r="O1727" s="87" t="str">
        <f t="shared" si="116"/>
        <v>A01-17, A0-20, A0-22</v>
      </c>
      <c r="P1727" s="96" t="str">
        <f t="shared" si="117"/>
        <v>09:00 + 12:00</v>
      </c>
      <c r="Q1727" s="92">
        <v>150</v>
      </c>
      <c r="R1727" s="92"/>
      <c r="S1727" s="17"/>
      <c r="T1727" s="6"/>
      <c r="U1727" s="17"/>
      <c r="V1727" s="17"/>
    </row>
    <row r="1728" spans="1:22" ht="15" customHeight="1" x14ac:dyDescent="0.2">
      <c r="A1728" s="17" t="str">
        <f t="shared" si="114"/>
        <v>Statistik9102016718Kersting/Gundlich</v>
      </c>
      <c r="B1728" s="17" t="s">
        <v>1821</v>
      </c>
      <c r="C1728" s="63" t="s">
        <v>944</v>
      </c>
      <c r="D1728" s="63" t="s">
        <v>76</v>
      </c>
      <c r="E1728" s="63" t="s">
        <v>29</v>
      </c>
      <c r="F1728" s="83">
        <v>718</v>
      </c>
      <c r="G1728" s="63" t="s">
        <v>169</v>
      </c>
      <c r="H1728" s="64">
        <v>2016</v>
      </c>
      <c r="I1728" s="64">
        <v>3</v>
      </c>
      <c r="J1728" s="64">
        <v>910</v>
      </c>
      <c r="K1728" s="63" t="s">
        <v>664</v>
      </c>
      <c r="L1728" s="63" t="s">
        <v>664</v>
      </c>
      <c r="M1728" s="63" t="s">
        <v>1820</v>
      </c>
      <c r="N1728" s="95">
        <f t="shared" si="115"/>
        <v>45378</v>
      </c>
      <c r="O1728" s="473" t="str">
        <f t="shared" si="116"/>
        <v>A01-17, A0-20, A0-22</v>
      </c>
      <c r="P1728" s="96" t="str">
        <f t="shared" si="117"/>
        <v>09:00 + 12:00</v>
      </c>
      <c r="Q1728" s="64">
        <v>150</v>
      </c>
      <c r="R1728" s="92"/>
      <c r="S1728" s="17"/>
      <c r="T1728" s="17"/>
      <c r="U1728" s="17"/>
      <c r="V1728" s="17"/>
    </row>
    <row r="1729" spans="1:22" ht="15" customHeight="1" x14ac:dyDescent="0.2">
      <c r="A1729" s="6" t="str">
        <f t="shared" si="114"/>
        <v>Statistik20912019718Kersting/Gundlich</v>
      </c>
      <c r="B1729" s="6"/>
      <c r="C1729" s="43" t="s">
        <v>944</v>
      </c>
      <c r="D1729" s="43" t="s">
        <v>76</v>
      </c>
      <c r="E1729" s="52" t="s">
        <v>29</v>
      </c>
      <c r="F1729" s="200">
        <v>718</v>
      </c>
      <c r="G1729" s="52" t="s">
        <v>169</v>
      </c>
      <c r="H1729" s="81">
        <v>2019</v>
      </c>
      <c r="I1729" s="52">
        <v>3</v>
      </c>
      <c r="J1729" s="52">
        <v>2091</v>
      </c>
      <c r="K1729" s="52" t="s">
        <v>664</v>
      </c>
      <c r="L1729" s="52" t="s">
        <v>664</v>
      </c>
      <c r="M1729" s="52" t="s">
        <v>1820</v>
      </c>
      <c r="N1729" s="98">
        <v>45378</v>
      </c>
      <c r="O1729" s="406" t="s">
        <v>2083</v>
      </c>
      <c r="P1729" s="99" t="s">
        <v>2188</v>
      </c>
      <c r="Q1729" s="6">
        <v>150</v>
      </c>
      <c r="R1729" s="6"/>
      <c r="S1729" s="6"/>
      <c r="T1729" s="6"/>
      <c r="U1729" s="24"/>
      <c r="V1729" s="24"/>
    </row>
    <row r="1730" spans="1:22" ht="15" customHeight="1" x14ac:dyDescent="0.2">
      <c r="A1730" s="17" t="str">
        <f t="shared" si="114"/>
        <v>Statistik für Geoinformatiker20912019771Kersting/Gundlich</v>
      </c>
      <c r="B1730" s="17" t="s">
        <v>1821</v>
      </c>
      <c r="C1730" s="62" t="s">
        <v>944</v>
      </c>
      <c r="D1730" s="65" t="s">
        <v>76</v>
      </c>
      <c r="E1730" s="65" t="s">
        <v>29</v>
      </c>
      <c r="F1730" s="69">
        <v>771</v>
      </c>
      <c r="G1730" s="65" t="s">
        <v>77</v>
      </c>
      <c r="H1730" s="68">
        <v>2019</v>
      </c>
      <c r="I1730" s="36">
        <v>3</v>
      </c>
      <c r="J1730" s="36">
        <v>2091</v>
      </c>
      <c r="K1730" s="65" t="s">
        <v>665</v>
      </c>
      <c r="L1730" s="18" t="s">
        <v>665</v>
      </c>
      <c r="M1730" s="65" t="s">
        <v>1820</v>
      </c>
      <c r="N1730" s="22">
        <f>VLOOKUP($B1730,$A$2:$T$1829,14,FALSE)</f>
        <v>45378</v>
      </c>
      <c r="O1730" s="37" t="str">
        <f>VLOOKUP($B1730,$A$2:$T$1829,15,FALSE)</f>
        <v>A01-17, A0-20, A0-22</v>
      </c>
      <c r="P1730" s="23" t="str">
        <f>VLOOKUP($B1730,$A$2:$T$1829,16,FALSE)</f>
        <v>09:00 + 12:00</v>
      </c>
      <c r="Q1730" s="17">
        <v>150</v>
      </c>
      <c r="R1730" s="17"/>
      <c r="S1730" s="183"/>
      <c r="T1730" s="1"/>
      <c r="U1730" s="179"/>
      <c r="V1730" s="179"/>
    </row>
    <row r="1731" spans="1:22" ht="15" customHeight="1" x14ac:dyDescent="0.2">
      <c r="A1731" s="179" t="str">
        <f t="shared" si="114"/>
        <v>Statistik für Geoinformatiker20912019K71Kersting/Gundlich</v>
      </c>
      <c r="B1731" s="179" t="s">
        <v>1821</v>
      </c>
      <c r="C1731" s="230" t="s">
        <v>944</v>
      </c>
      <c r="D1731" s="227" t="s">
        <v>76</v>
      </c>
      <c r="E1731" s="227" t="s">
        <v>29</v>
      </c>
      <c r="F1731" s="241" t="s">
        <v>79</v>
      </c>
      <c r="G1731" s="230" t="s">
        <v>80</v>
      </c>
      <c r="H1731" s="237">
        <v>2019</v>
      </c>
      <c r="I1731" s="238">
        <v>5</v>
      </c>
      <c r="J1731" s="238">
        <v>2091</v>
      </c>
      <c r="K1731" s="227" t="s">
        <v>665</v>
      </c>
      <c r="L1731" s="227" t="s">
        <v>665</v>
      </c>
      <c r="M1731" s="227" t="s">
        <v>1820</v>
      </c>
      <c r="N1731" s="206">
        <f>VLOOKUP($B1731,$A$2:$T$1829,14,FALSE)</f>
        <v>45378</v>
      </c>
      <c r="O1731" s="207" t="str">
        <f>VLOOKUP($B1731,$A$2:$T$1829,15,FALSE)</f>
        <v>A01-17, A0-20, A0-22</v>
      </c>
      <c r="P1731" s="208" t="str">
        <f>VLOOKUP($B1731,$A$2:$T$1829,16,FALSE)</f>
        <v>09:00 + 12:00</v>
      </c>
      <c r="Q1731" s="228">
        <v>150</v>
      </c>
      <c r="R1731" s="179"/>
      <c r="S1731" s="306"/>
      <c r="T1731" s="252"/>
      <c r="U1731" s="179"/>
      <c r="V1731" s="179"/>
    </row>
    <row r="1732" spans="1:22" ht="15" customHeight="1" x14ac:dyDescent="0.2">
      <c r="A1732" s="181" t="str">
        <f t="shared" si="114"/>
        <v>Steuergestaltungen42712019A67Rauenbusch</v>
      </c>
      <c r="B1732" s="181"/>
      <c r="C1732" s="219" t="s">
        <v>912</v>
      </c>
      <c r="D1732" s="219" t="s">
        <v>17</v>
      </c>
      <c r="E1732" s="219" t="s">
        <v>29</v>
      </c>
      <c r="F1732" s="220" t="s">
        <v>90</v>
      </c>
      <c r="G1732" s="226" t="s">
        <v>91</v>
      </c>
      <c r="H1732" s="221">
        <v>2019</v>
      </c>
      <c r="I1732" s="222">
        <v>5</v>
      </c>
      <c r="J1732" s="222">
        <v>4271</v>
      </c>
      <c r="K1732" s="219" t="s">
        <v>666</v>
      </c>
      <c r="L1732" s="219" t="s">
        <v>666</v>
      </c>
      <c r="M1732" s="219" t="s">
        <v>667</v>
      </c>
      <c r="N1732" s="223">
        <v>45335</v>
      </c>
      <c r="O1732" s="191" t="s">
        <v>1919</v>
      </c>
      <c r="P1732" s="224">
        <v>0.375</v>
      </c>
      <c r="Q1732" s="181">
        <v>120</v>
      </c>
      <c r="R1732" s="181"/>
      <c r="S1732" s="259"/>
      <c r="T1732" s="264"/>
      <c r="U1732" s="17"/>
      <c r="V1732" s="17"/>
    </row>
    <row r="1733" spans="1:22" ht="15" customHeight="1" x14ac:dyDescent="0.2">
      <c r="A1733" s="17" t="str">
        <f t="shared" si="114"/>
        <v>Steuergestaltungen37112011IBMRauenbusch</v>
      </c>
      <c r="B1733" s="17" t="s">
        <v>1331</v>
      </c>
      <c r="C1733" s="66" t="s">
        <v>912</v>
      </c>
      <c r="D1733" s="18" t="s">
        <v>17</v>
      </c>
      <c r="E1733" s="18" t="s">
        <v>29</v>
      </c>
      <c r="F1733" s="19" t="s">
        <v>1047</v>
      </c>
      <c r="G1733" s="18" t="s">
        <v>1048</v>
      </c>
      <c r="H1733" s="20">
        <v>2011</v>
      </c>
      <c r="I1733" s="21">
        <v>7</v>
      </c>
      <c r="J1733" s="21">
        <v>3711</v>
      </c>
      <c r="K1733" s="18" t="s">
        <v>666</v>
      </c>
      <c r="L1733" s="18" t="s">
        <v>666</v>
      </c>
      <c r="M1733" s="16" t="s">
        <v>667</v>
      </c>
      <c r="N1733" s="3">
        <f>VLOOKUP($B1733,$A$2:$T$1829,14,FALSE)</f>
        <v>45335</v>
      </c>
      <c r="O1733" s="41" t="str">
        <f>VLOOKUP($B1733,$A$2:$T$1829,15,FALSE)</f>
        <v>AW2-35</v>
      </c>
      <c r="P1733" s="5">
        <f>VLOOKUP($B1733,$A$2:$T$1829,16,FALSE)</f>
        <v>0.375</v>
      </c>
      <c r="Q1733" s="66">
        <v>120</v>
      </c>
      <c r="R1733" s="2"/>
      <c r="S1733" s="17"/>
      <c r="T1733" s="1"/>
      <c r="U1733" s="179"/>
      <c r="V1733" s="179"/>
    </row>
    <row r="1734" spans="1:22" s="171" customFormat="1" ht="15" customHeight="1" x14ac:dyDescent="0.2">
      <c r="A1734" s="179" t="str">
        <f t="shared" si="114"/>
        <v>Steuergestaltungen42712019IBMRauenbusch</v>
      </c>
      <c r="B1734" s="179" t="s">
        <v>1331</v>
      </c>
      <c r="C1734" s="262" t="s">
        <v>1788</v>
      </c>
      <c r="D1734" s="228" t="s">
        <v>17</v>
      </c>
      <c r="E1734" s="228" t="s">
        <v>29</v>
      </c>
      <c r="F1734" s="260" t="s">
        <v>1047</v>
      </c>
      <c r="G1734" s="262" t="s">
        <v>1048</v>
      </c>
      <c r="H1734" s="255">
        <v>2019</v>
      </c>
      <c r="I1734" s="228">
        <v>8</v>
      </c>
      <c r="J1734" s="228">
        <v>4271</v>
      </c>
      <c r="K1734" s="228" t="s">
        <v>666</v>
      </c>
      <c r="L1734" s="228" t="s">
        <v>666</v>
      </c>
      <c r="M1734" s="228" t="s">
        <v>667</v>
      </c>
      <c r="N1734" s="206">
        <f>VLOOKUP($B1734,$A$2:$T$1829,14,FALSE)</f>
        <v>45335</v>
      </c>
      <c r="O1734" s="207" t="str">
        <f>VLOOKUP($B1734,$A$2:$T$1829,15,FALSE)</f>
        <v>AW2-35</v>
      </c>
      <c r="P1734" s="208">
        <f>VLOOKUP($B1734,$A$2:$T$1829,16,FALSE)</f>
        <v>0.375</v>
      </c>
      <c r="Q1734" s="179">
        <v>120</v>
      </c>
      <c r="R1734" s="179"/>
      <c r="S1734" s="179"/>
      <c r="T1734" s="263"/>
      <c r="U1734" s="17"/>
      <c r="V1734" s="17"/>
    </row>
    <row r="1735" spans="1:22" ht="15" customHeight="1" x14ac:dyDescent="0.2">
      <c r="A1735" s="17" t="str">
        <f t="shared" si="114"/>
        <v>Straßenraumgestaltung17112018UMMSeipel/Vieten</v>
      </c>
      <c r="B1735" s="17" t="s">
        <v>1337</v>
      </c>
      <c r="C1735" s="18" t="s">
        <v>935</v>
      </c>
      <c r="D1735" s="48" t="s">
        <v>84</v>
      </c>
      <c r="E1735" s="18" t="s">
        <v>18</v>
      </c>
      <c r="F1735" s="19" t="s">
        <v>85</v>
      </c>
      <c r="G1735" s="18" t="s">
        <v>86</v>
      </c>
      <c r="H1735" s="20">
        <v>2018</v>
      </c>
      <c r="I1735" s="21">
        <v>1</v>
      </c>
      <c r="J1735" s="21">
        <v>1711</v>
      </c>
      <c r="K1735" s="18" t="s">
        <v>875</v>
      </c>
      <c r="L1735" s="18" t="s">
        <v>875</v>
      </c>
      <c r="M1735" s="18" t="s">
        <v>1336</v>
      </c>
      <c r="N1735" s="22"/>
      <c r="O1735" s="35" t="str">
        <f>VLOOKUP($B1735,$A$2:$T$4019,15,FALSE)</f>
        <v>Entwurf mit Kolloquium</v>
      </c>
      <c r="P1735" s="23"/>
      <c r="Q1735" s="17"/>
      <c r="R1735" s="17"/>
      <c r="S1735" s="17"/>
      <c r="T1735" s="17"/>
      <c r="U1735" s="77"/>
      <c r="V1735" s="77"/>
    </row>
    <row r="1736" spans="1:22" ht="15" customHeight="1" x14ac:dyDescent="0.2">
      <c r="A1736" s="6" t="str">
        <f t="shared" si="114"/>
        <v>Straßenraumgestaltung im kommunalen Bestand15312018MBISeipel/Vieten</v>
      </c>
      <c r="B1736" s="6"/>
      <c r="C1736" s="52" t="s">
        <v>935</v>
      </c>
      <c r="D1736" s="26" t="s">
        <v>84</v>
      </c>
      <c r="E1736" s="26" t="s">
        <v>18</v>
      </c>
      <c r="F1736" s="27" t="s">
        <v>94</v>
      </c>
      <c r="G1736" s="26" t="s">
        <v>95</v>
      </c>
      <c r="H1736" s="28">
        <v>2018</v>
      </c>
      <c r="I1736" s="29">
        <v>2</v>
      </c>
      <c r="J1736" s="29">
        <v>1531</v>
      </c>
      <c r="K1736" s="26" t="s">
        <v>878</v>
      </c>
      <c r="L1736" s="26" t="s">
        <v>878</v>
      </c>
      <c r="M1736" s="26" t="s">
        <v>1336</v>
      </c>
      <c r="N1736" s="14"/>
      <c r="O1736" s="78" t="s">
        <v>935</v>
      </c>
      <c r="P1736" s="31"/>
      <c r="Q1736" s="32"/>
      <c r="R1736" s="32"/>
      <c r="S1736" s="6"/>
      <c r="T1736" s="17"/>
      <c r="U1736" s="17"/>
      <c r="V1736" s="17"/>
    </row>
    <row r="1737" spans="1:22" ht="15" customHeight="1" x14ac:dyDescent="0.2">
      <c r="A1737" s="6" t="str">
        <f t="shared" si="114"/>
        <v>Strategic Management11212018MIMLukshmypreya</v>
      </c>
      <c r="B1737" s="6"/>
      <c r="C1737" s="219" t="s">
        <v>1779</v>
      </c>
      <c r="D1737" s="26" t="s">
        <v>17</v>
      </c>
      <c r="E1737" s="26" t="s">
        <v>18</v>
      </c>
      <c r="F1737" s="27" t="s">
        <v>212</v>
      </c>
      <c r="G1737" s="26" t="s">
        <v>213</v>
      </c>
      <c r="H1737" s="28">
        <v>2018</v>
      </c>
      <c r="I1737" s="29">
        <v>2</v>
      </c>
      <c r="J1737" s="29">
        <v>1121</v>
      </c>
      <c r="K1737" s="26" t="s">
        <v>671</v>
      </c>
      <c r="L1737" s="26" t="s">
        <v>671</v>
      </c>
      <c r="M1737" s="26" t="s">
        <v>2284</v>
      </c>
      <c r="N1737" s="76">
        <v>45334</v>
      </c>
      <c r="O1737" s="243" t="s">
        <v>1558</v>
      </c>
      <c r="P1737" s="31">
        <v>0.375</v>
      </c>
      <c r="Q1737" s="32">
        <v>120</v>
      </c>
      <c r="R1737" s="32"/>
      <c r="S1737" s="6"/>
      <c r="T1737" s="268"/>
      <c r="U1737" s="84"/>
      <c r="V1737" s="84"/>
    </row>
    <row r="1738" spans="1:22" ht="15" customHeight="1" x14ac:dyDescent="0.2">
      <c r="A1738" s="17" t="str">
        <f t="shared" si="114"/>
        <v>Strategische Planung 133712011IBMBöttcher</v>
      </c>
      <c r="B1738" s="17" t="s">
        <v>2254</v>
      </c>
      <c r="C1738" s="18" t="s">
        <v>1776</v>
      </c>
      <c r="D1738" s="18" t="s">
        <v>651</v>
      </c>
      <c r="E1738" s="18" t="s">
        <v>29</v>
      </c>
      <c r="F1738" s="19" t="s">
        <v>1047</v>
      </c>
      <c r="G1738" s="18" t="s">
        <v>1048</v>
      </c>
      <c r="H1738" s="20">
        <v>2011</v>
      </c>
      <c r="I1738" s="21">
        <v>7</v>
      </c>
      <c r="J1738" s="21">
        <v>3371</v>
      </c>
      <c r="K1738" s="18" t="s">
        <v>672</v>
      </c>
      <c r="L1738" s="18" t="s">
        <v>672</v>
      </c>
      <c r="M1738" s="18" t="s">
        <v>218</v>
      </c>
      <c r="N1738" s="22">
        <f>VLOOKUP($B1738,$A$2:$T$1829,14,FALSE)</f>
        <v>45322</v>
      </c>
      <c r="O1738" s="35" t="str">
        <f t="shared" ref="O1738:O1746" si="118">VLOOKUP($B1738,$A$2:$T$1829,15,FALSE)</f>
        <v>AW01-36, AW01-37</v>
      </c>
      <c r="P1738" s="23" t="str">
        <f>VLOOKUP($B1738,$A$2:$T$1829,16,FALSE)</f>
        <v>15.00</v>
      </c>
      <c r="Q1738" s="36">
        <v>120</v>
      </c>
      <c r="R1738" s="36"/>
      <c r="S1738" s="17"/>
      <c r="T1738" s="17"/>
      <c r="U1738" s="17"/>
      <c r="V1738" s="17"/>
    </row>
    <row r="1739" spans="1:22" s="171" customFormat="1" ht="15" customHeight="1" x14ac:dyDescent="0.2">
      <c r="A1739" s="17" t="str">
        <f t="shared" si="114"/>
        <v>Strategische Planung 241612011A67Böttcher</v>
      </c>
      <c r="B1739" s="17" t="s">
        <v>2255</v>
      </c>
      <c r="C1739" s="18" t="s">
        <v>1776</v>
      </c>
      <c r="D1739" s="18" t="s">
        <v>17</v>
      </c>
      <c r="E1739" s="18" t="s">
        <v>29</v>
      </c>
      <c r="F1739" s="19" t="s">
        <v>90</v>
      </c>
      <c r="G1739" s="18" t="s">
        <v>91</v>
      </c>
      <c r="H1739" s="20">
        <v>2011</v>
      </c>
      <c r="I1739" s="21">
        <v>6</v>
      </c>
      <c r="J1739" s="21">
        <v>4161</v>
      </c>
      <c r="K1739" s="18" t="s">
        <v>673</v>
      </c>
      <c r="L1739" s="18" t="s">
        <v>673</v>
      </c>
      <c r="M1739" s="18" t="s">
        <v>218</v>
      </c>
      <c r="N1739" s="22"/>
      <c r="O1739" s="35" t="str">
        <f t="shared" si="118"/>
        <v>Hausarbeit</v>
      </c>
      <c r="P1739" s="23"/>
      <c r="Q1739" s="17"/>
      <c r="R1739" s="17"/>
      <c r="S1739" s="17"/>
      <c r="T1739" s="17"/>
      <c r="U1739" s="240"/>
      <c r="V1739" s="240"/>
    </row>
    <row r="1740" spans="1:22" ht="15" customHeight="1" x14ac:dyDescent="0.2">
      <c r="A1740" s="17" t="str">
        <f t="shared" si="114"/>
        <v>Strategische Planung 241612011IBMBöttcher</v>
      </c>
      <c r="B1740" s="17" t="s">
        <v>2255</v>
      </c>
      <c r="C1740" s="18" t="s">
        <v>1776</v>
      </c>
      <c r="D1740" s="18" t="s">
        <v>651</v>
      </c>
      <c r="E1740" s="18" t="s">
        <v>29</v>
      </c>
      <c r="F1740" s="19" t="s">
        <v>1047</v>
      </c>
      <c r="G1740" s="18" t="s">
        <v>1048</v>
      </c>
      <c r="H1740" s="20">
        <v>2011</v>
      </c>
      <c r="I1740" s="21">
        <v>7</v>
      </c>
      <c r="J1740" s="21">
        <v>4161</v>
      </c>
      <c r="K1740" s="18" t="s">
        <v>673</v>
      </c>
      <c r="L1740" s="18" t="s">
        <v>673</v>
      </c>
      <c r="M1740" s="18" t="s">
        <v>218</v>
      </c>
      <c r="N1740" s="22"/>
      <c r="O1740" s="35" t="str">
        <f t="shared" si="118"/>
        <v>Hausarbeit</v>
      </c>
      <c r="P1740" s="23"/>
      <c r="Q1740" s="16"/>
      <c r="R1740" s="17"/>
      <c r="S1740" s="17"/>
      <c r="T1740" s="17"/>
      <c r="U1740" s="1"/>
      <c r="V1740" s="1"/>
    </row>
    <row r="1741" spans="1:22" ht="15" customHeight="1" x14ac:dyDescent="0.2">
      <c r="A1741" s="269" t="str">
        <f t="shared" si="114"/>
        <v>Strategisches Management33312020F04Tappe</v>
      </c>
      <c r="B1741" s="269" t="s">
        <v>2254</v>
      </c>
      <c r="C1741" s="346" t="s">
        <v>2036</v>
      </c>
      <c r="D1741" s="346" t="s">
        <v>40</v>
      </c>
      <c r="E1741" s="346" t="s">
        <v>29</v>
      </c>
      <c r="F1741" s="346" t="s">
        <v>53</v>
      </c>
      <c r="G1741" s="346" t="s">
        <v>54</v>
      </c>
      <c r="H1741" s="346">
        <v>2020</v>
      </c>
      <c r="I1741" s="346">
        <v>6</v>
      </c>
      <c r="J1741" s="97">
        <v>3331</v>
      </c>
      <c r="K1741" s="97" t="s">
        <v>2035</v>
      </c>
      <c r="L1741" s="97" t="s">
        <v>2035</v>
      </c>
      <c r="M1741" s="97" t="s">
        <v>241</v>
      </c>
      <c r="N1741" s="206">
        <f t="shared" ref="N1741:N1746" si="119">VLOOKUP($B1741,$A$2:$T$1829,14,FALSE)</f>
        <v>45322</v>
      </c>
      <c r="O1741" s="84" t="str">
        <f t="shared" si="118"/>
        <v>AW01-36, AW01-37</v>
      </c>
      <c r="P1741" s="56" t="str">
        <f t="shared" ref="P1741:P1746" si="120">VLOOKUP($B1741,$A$2:$T$1829,16,FALSE)</f>
        <v>15.00</v>
      </c>
      <c r="Q1741" s="97">
        <v>90</v>
      </c>
      <c r="R1741" s="84"/>
      <c r="S1741" s="84"/>
      <c r="T1741" s="84"/>
      <c r="U1741" s="6"/>
      <c r="V1741" s="6"/>
    </row>
    <row r="1742" spans="1:22" ht="15" customHeight="1" x14ac:dyDescent="0.2">
      <c r="A1742" s="179" t="str">
        <f t="shared" si="114"/>
        <v>Strategisches Management 132712019WIITappe</v>
      </c>
      <c r="B1742" s="179" t="s">
        <v>2254</v>
      </c>
      <c r="C1742" s="262" t="s">
        <v>1159</v>
      </c>
      <c r="D1742" s="228" t="s">
        <v>17</v>
      </c>
      <c r="E1742" s="228" t="s">
        <v>29</v>
      </c>
      <c r="F1742" s="260" t="s">
        <v>48</v>
      </c>
      <c r="G1742" s="262" t="s">
        <v>49</v>
      </c>
      <c r="H1742" s="255">
        <v>2019</v>
      </c>
      <c r="I1742" s="228">
        <v>5</v>
      </c>
      <c r="J1742" s="228">
        <v>3271</v>
      </c>
      <c r="K1742" s="228" t="s">
        <v>1179</v>
      </c>
      <c r="L1742" s="228" t="s">
        <v>1179</v>
      </c>
      <c r="M1742" s="228" t="s">
        <v>241</v>
      </c>
      <c r="N1742" s="206">
        <f t="shared" si="119"/>
        <v>45322</v>
      </c>
      <c r="O1742" s="207" t="str">
        <f t="shared" si="118"/>
        <v>AW01-36, AW01-37</v>
      </c>
      <c r="P1742" s="282" t="str">
        <f t="shared" si="120"/>
        <v>15.00</v>
      </c>
      <c r="Q1742" s="228">
        <v>90</v>
      </c>
      <c r="R1742" s="179"/>
      <c r="S1742" s="179"/>
      <c r="T1742" s="268"/>
      <c r="U1742" s="17"/>
      <c r="V1742" s="17"/>
    </row>
    <row r="1743" spans="1:22" ht="15" customHeight="1" x14ac:dyDescent="0.2">
      <c r="A1743" s="179" t="str">
        <f t="shared" si="114"/>
        <v>Strategisches Management 132712019WIMTappe</v>
      </c>
      <c r="B1743" s="179" t="s">
        <v>2254</v>
      </c>
      <c r="C1743" s="262" t="s">
        <v>1159</v>
      </c>
      <c r="D1743" s="228" t="s">
        <v>17</v>
      </c>
      <c r="E1743" s="228" t="s">
        <v>29</v>
      </c>
      <c r="F1743" s="260" t="s">
        <v>82</v>
      </c>
      <c r="G1743" s="262" t="s">
        <v>83</v>
      </c>
      <c r="H1743" s="255">
        <v>2019</v>
      </c>
      <c r="I1743" s="228">
        <v>5</v>
      </c>
      <c r="J1743" s="228">
        <v>3271</v>
      </c>
      <c r="K1743" s="228" t="s">
        <v>1179</v>
      </c>
      <c r="L1743" s="228" t="s">
        <v>1179</v>
      </c>
      <c r="M1743" s="228" t="s">
        <v>241</v>
      </c>
      <c r="N1743" s="206">
        <f t="shared" si="119"/>
        <v>45322</v>
      </c>
      <c r="O1743" s="207" t="str">
        <f t="shared" si="118"/>
        <v>AW01-36, AW01-37</v>
      </c>
      <c r="P1743" s="282" t="str">
        <f t="shared" si="120"/>
        <v>15.00</v>
      </c>
      <c r="Q1743" s="228">
        <v>90</v>
      </c>
      <c r="R1743" s="179"/>
      <c r="S1743" s="179"/>
      <c r="T1743" s="268"/>
      <c r="U1743" s="17"/>
      <c r="V1743" s="17"/>
    </row>
    <row r="1744" spans="1:22" s="1" customFormat="1" ht="15" customHeight="1" x14ac:dyDescent="0.2">
      <c r="A1744" s="179" t="str">
        <f t="shared" si="114"/>
        <v>Strategisches Management 132712019WIETappe</v>
      </c>
      <c r="B1744" s="179" t="s">
        <v>2254</v>
      </c>
      <c r="C1744" s="262" t="s">
        <v>1159</v>
      </c>
      <c r="D1744" s="228" t="s">
        <v>17</v>
      </c>
      <c r="E1744" s="228" t="s">
        <v>29</v>
      </c>
      <c r="F1744" s="260" t="s">
        <v>55</v>
      </c>
      <c r="G1744" s="262" t="s">
        <v>259</v>
      </c>
      <c r="H1744" s="255">
        <v>2019</v>
      </c>
      <c r="I1744" s="228">
        <v>5</v>
      </c>
      <c r="J1744" s="228">
        <v>3271</v>
      </c>
      <c r="K1744" s="228" t="s">
        <v>1179</v>
      </c>
      <c r="L1744" s="228" t="s">
        <v>1179</v>
      </c>
      <c r="M1744" s="228" t="s">
        <v>241</v>
      </c>
      <c r="N1744" s="206">
        <f t="shared" si="119"/>
        <v>45322</v>
      </c>
      <c r="O1744" s="207" t="str">
        <f t="shared" si="118"/>
        <v>AW01-36, AW01-37</v>
      </c>
      <c r="P1744" s="282" t="str">
        <f t="shared" si="120"/>
        <v>15.00</v>
      </c>
      <c r="Q1744" s="228">
        <v>90</v>
      </c>
      <c r="R1744" s="179"/>
      <c r="S1744" s="179"/>
      <c r="T1744" s="268"/>
      <c r="U1744" s="17"/>
      <c r="V1744" s="17"/>
    </row>
    <row r="1745" spans="1:22" ht="15" customHeight="1" x14ac:dyDescent="0.2">
      <c r="A1745" s="179" t="str">
        <f t="shared" si="114"/>
        <v>Strategisches Management 132712019WIBTappe</v>
      </c>
      <c r="B1745" s="179" t="s">
        <v>2254</v>
      </c>
      <c r="C1745" s="262" t="s">
        <v>1159</v>
      </c>
      <c r="D1745" s="228" t="s">
        <v>17</v>
      </c>
      <c r="E1745" s="228" t="s">
        <v>29</v>
      </c>
      <c r="F1745" s="260" t="s">
        <v>101</v>
      </c>
      <c r="G1745" s="18" t="s">
        <v>102</v>
      </c>
      <c r="H1745" s="255">
        <v>2019</v>
      </c>
      <c r="I1745" s="228">
        <v>5</v>
      </c>
      <c r="J1745" s="228">
        <v>3271</v>
      </c>
      <c r="K1745" s="228" t="s">
        <v>1179</v>
      </c>
      <c r="L1745" s="228" t="s">
        <v>1179</v>
      </c>
      <c r="M1745" s="228" t="s">
        <v>241</v>
      </c>
      <c r="N1745" s="206">
        <f t="shared" si="119"/>
        <v>45322</v>
      </c>
      <c r="O1745" s="207" t="str">
        <f t="shared" si="118"/>
        <v>AW01-36, AW01-37</v>
      </c>
      <c r="P1745" s="282" t="str">
        <f t="shared" si="120"/>
        <v>15.00</v>
      </c>
      <c r="Q1745" s="228">
        <v>90</v>
      </c>
      <c r="R1745" s="179"/>
      <c r="S1745" s="179"/>
      <c r="T1745" s="268"/>
      <c r="U1745" s="179"/>
      <c r="V1745" s="179"/>
    </row>
    <row r="1746" spans="1:22" ht="15" customHeight="1" x14ac:dyDescent="0.2">
      <c r="A1746" s="179" t="str">
        <f t="shared" si="114"/>
        <v>Strategisches Management 132712019IBMTappe</v>
      </c>
      <c r="B1746" s="179" t="s">
        <v>2254</v>
      </c>
      <c r="C1746" s="262" t="s">
        <v>1159</v>
      </c>
      <c r="D1746" s="228" t="s">
        <v>17</v>
      </c>
      <c r="E1746" s="228" t="s">
        <v>29</v>
      </c>
      <c r="F1746" s="260" t="s">
        <v>1047</v>
      </c>
      <c r="G1746" s="262" t="s">
        <v>1048</v>
      </c>
      <c r="H1746" s="255">
        <v>2019</v>
      </c>
      <c r="I1746" s="228">
        <v>7</v>
      </c>
      <c r="J1746" s="228">
        <v>3271</v>
      </c>
      <c r="K1746" s="228" t="s">
        <v>1179</v>
      </c>
      <c r="L1746" s="228" t="s">
        <v>1179</v>
      </c>
      <c r="M1746" s="228" t="s">
        <v>241</v>
      </c>
      <c r="N1746" s="206">
        <f t="shared" si="119"/>
        <v>45322</v>
      </c>
      <c r="O1746" s="207" t="str">
        <f t="shared" si="118"/>
        <v>AW01-36, AW01-37</v>
      </c>
      <c r="P1746" s="282" t="str">
        <f t="shared" si="120"/>
        <v>15.00</v>
      </c>
      <c r="Q1746" s="228">
        <v>90</v>
      </c>
      <c r="R1746" s="179"/>
      <c r="S1746" s="179"/>
      <c r="T1746" s="268"/>
      <c r="U1746" s="179"/>
      <c r="V1746" s="179"/>
    </row>
    <row r="1747" spans="1:22" ht="15" customHeight="1" x14ac:dyDescent="0.2">
      <c r="A1747" s="181" t="str">
        <f t="shared" si="114"/>
        <v>Strategisches Management 132712019A67Tappe</v>
      </c>
      <c r="B1747" s="181"/>
      <c r="C1747" s="250" t="s">
        <v>1159</v>
      </c>
      <c r="D1747" s="234" t="s">
        <v>17</v>
      </c>
      <c r="E1747" s="234" t="s">
        <v>29</v>
      </c>
      <c r="F1747" s="257" t="s">
        <v>90</v>
      </c>
      <c r="G1747" s="250" t="s">
        <v>91</v>
      </c>
      <c r="H1747" s="258">
        <v>2019</v>
      </c>
      <c r="I1747" s="234">
        <v>5</v>
      </c>
      <c r="J1747" s="234">
        <v>3271</v>
      </c>
      <c r="K1747" s="234" t="s">
        <v>1179</v>
      </c>
      <c r="L1747" s="234" t="s">
        <v>1179</v>
      </c>
      <c r="M1747" s="234" t="s">
        <v>241</v>
      </c>
      <c r="N1747" s="223">
        <v>45322</v>
      </c>
      <c r="O1747" s="191" t="s">
        <v>1556</v>
      </c>
      <c r="P1747" s="266" t="s">
        <v>2325</v>
      </c>
      <c r="Q1747" s="181">
        <v>90</v>
      </c>
      <c r="R1747" s="181"/>
      <c r="S1747" s="181"/>
      <c r="T1747" s="268"/>
      <c r="U1747" s="6"/>
      <c r="V1747" s="6"/>
    </row>
    <row r="1748" spans="1:22" ht="15" customHeight="1" x14ac:dyDescent="0.2">
      <c r="A1748" s="179" t="str">
        <f t="shared" si="114"/>
        <v>Strategisches Management 236712019IBMTappe</v>
      </c>
      <c r="B1748" s="179" t="s">
        <v>2255</v>
      </c>
      <c r="C1748" s="262" t="s">
        <v>1159</v>
      </c>
      <c r="D1748" s="228" t="s">
        <v>17</v>
      </c>
      <c r="E1748" s="228" t="s">
        <v>29</v>
      </c>
      <c r="F1748" s="260" t="s">
        <v>1047</v>
      </c>
      <c r="G1748" s="227" t="s">
        <v>1048</v>
      </c>
      <c r="H1748" s="255">
        <v>2019</v>
      </c>
      <c r="I1748" s="228">
        <v>8</v>
      </c>
      <c r="J1748" s="228">
        <v>3671</v>
      </c>
      <c r="K1748" s="228" t="s">
        <v>1204</v>
      </c>
      <c r="L1748" s="228" t="s">
        <v>1204</v>
      </c>
      <c r="M1748" s="228" t="s">
        <v>241</v>
      </c>
      <c r="N1748" s="283"/>
      <c r="O1748" s="270" t="str">
        <f>VLOOKUP($B1748,$A$2:$T$1829,15,FALSE)</f>
        <v>Hausarbeit</v>
      </c>
      <c r="P1748" s="309"/>
      <c r="Q1748" s="179"/>
      <c r="R1748" s="179"/>
      <c r="S1748" s="179"/>
      <c r="T1748" s="268"/>
      <c r="U1748" s="6"/>
      <c r="V1748" s="6"/>
    </row>
    <row r="1749" spans="1:22" ht="15" customHeight="1" x14ac:dyDescent="0.2">
      <c r="A1749" s="179" t="str">
        <f t="shared" si="114"/>
        <v>Strategisches Management 236712019WIMTappe</v>
      </c>
      <c r="B1749" s="179" t="s">
        <v>2255</v>
      </c>
      <c r="C1749" s="262" t="s">
        <v>1159</v>
      </c>
      <c r="D1749" s="228" t="s">
        <v>17</v>
      </c>
      <c r="E1749" s="228" t="s">
        <v>29</v>
      </c>
      <c r="F1749" s="260" t="s">
        <v>82</v>
      </c>
      <c r="G1749" s="227" t="s">
        <v>83</v>
      </c>
      <c r="H1749" s="255">
        <v>2019</v>
      </c>
      <c r="I1749" s="228">
        <v>6</v>
      </c>
      <c r="J1749" s="228">
        <v>3671</v>
      </c>
      <c r="K1749" s="228" t="s">
        <v>1204</v>
      </c>
      <c r="L1749" s="228" t="s">
        <v>1204</v>
      </c>
      <c r="M1749" s="228" t="s">
        <v>241</v>
      </c>
      <c r="N1749" s="283"/>
      <c r="O1749" s="270" t="s">
        <v>844</v>
      </c>
      <c r="P1749" s="309"/>
      <c r="Q1749" s="179"/>
      <c r="R1749" s="179"/>
      <c r="S1749" s="179"/>
      <c r="T1749" s="268"/>
      <c r="U1749" s="129"/>
      <c r="V1749" s="129"/>
    </row>
    <row r="1750" spans="1:22" ht="15" customHeight="1" x14ac:dyDescent="0.2">
      <c r="A1750" s="181" t="str">
        <f t="shared" si="114"/>
        <v>Strategisches Management 236712019A67Tappe</v>
      </c>
      <c r="B1750" s="181"/>
      <c r="C1750" s="250" t="s">
        <v>1159</v>
      </c>
      <c r="D1750" s="234" t="s">
        <v>17</v>
      </c>
      <c r="E1750" s="234" t="s">
        <v>29</v>
      </c>
      <c r="F1750" s="257" t="s">
        <v>90</v>
      </c>
      <c r="G1750" s="250" t="s">
        <v>91</v>
      </c>
      <c r="H1750" s="258">
        <v>2019</v>
      </c>
      <c r="I1750" s="234">
        <v>6</v>
      </c>
      <c r="J1750" s="234">
        <v>3671</v>
      </c>
      <c r="K1750" s="234" t="s">
        <v>1204</v>
      </c>
      <c r="L1750" s="234" t="s">
        <v>1204</v>
      </c>
      <c r="M1750" s="234" t="s">
        <v>241</v>
      </c>
      <c r="N1750" s="246"/>
      <c r="O1750" s="265" t="s">
        <v>844</v>
      </c>
      <c r="P1750" s="248"/>
      <c r="Q1750" s="181"/>
      <c r="R1750" s="181"/>
      <c r="S1750" s="181"/>
      <c r="T1750" s="263"/>
      <c r="U1750" s="17"/>
      <c r="V1750" s="17"/>
    </row>
    <row r="1751" spans="1:22" ht="15" customHeight="1" x14ac:dyDescent="0.2">
      <c r="A1751" s="179" t="str">
        <f t="shared" si="114"/>
        <v>Strategisches Unternehmensplanspiel42912019IBMWolik</v>
      </c>
      <c r="B1751" s="179" t="s">
        <v>1330</v>
      </c>
      <c r="C1751" s="262" t="s">
        <v>1164</v>
      </c>
      <c r="D1751" s="228" t="s">
        <v>17</v>
      </c>
      <c r="E1751" s="228" t="s">
        <v>29</v>
      </c>
      <c r="F1751" s="260" t="s">
        <v>1047</v>
      </c>
      <c r="G1751" s="262" t="s">
        <v>1048</v>
      </c>
      <c r="H1751" s="255">
        <v>2019</v>
      </c>
      <c r="I1751" s="228">
        <v>8</v>
      </c>
      <c r="J1751" s="228">
        <v>4291</v>
      </c>
      <c r="K1751" s="228" t="s">
        <v>1180</v>
      </c>
      <c r="L1751" s="228" t="s">
        <v>1180</v>
      </c>
      <c r="M1751" s="228" t="s">
        <v>670</v>
      </c>
      <c r="N1751" s="283"/>
      <c r="O1751" s="270" t="str">
        <f>VLOOKUP($B1751,$A$2:$T$3321,15,FALSE)</f>
        <v>mündl. Prüfung</v>
      </c>
      <c r="P1751" s="309"/>
      <c r="Q1751" s="179"/>
      <c r="R1751" s="179"/>
      <c r="S1751" s="179"/>
      <c r="T1751" s="263"/>
      <c r="U1751" s="249"/>
      <c r="V1751" s="249"/>
    </row>
    <row r="1752" spans="1:22" ht="15" customHeight="1" x14ac:dyDescent="0.2">
      <c r="A1752" s="17" t="str">
        <f t="shared" si="114"/>
        <v>Strategisches Unternehmensplanspiel33812011IBMWolik</v>
      </c>
      <c r="B1752" s="17" t="s">
        <v>1330</v>
      </c>
      <c r="C1752" s="18" t="s">
        <v>1052</v>
      </c>
      <c r="D1752" s="18" t="s">
        <v>651</v>
      </c>
      <c r="E1752" s="18" t="s">
        <v>29</v>
      </c>
      <c r="F1752" s="19" t="s">
        <v>1047</v>
      </c>
      <c r="G1752" s="18" t="s">
        <v>1048</v>
      </c>
      <c r="H1752" s="20">
        <v>2011</v>
      </c>
      <c r="I1752" s="21">
        <v>7</v>
      </c>
      <c r="J1752" s="21">
        <v>3381</v>
      </c>
      <c r="K1752" s="18" t="s">
        <v>1180</v>
      </c>
      <c r="L1752" s="18" t="s">
        <v>1180</v>
      </c>
      <c r="M1752" s="18" t="s">
        <v>670</v>
      </c>
      <c r="N1752" s="57"/>
      <c r="O1752" s="58" t="str">
        <f>VLOOKUP($B1752,$A$2:$T$3321,15,FALSE)</f>
        <v>mündl. Prüfung</v>
      </c>
      <c r="P1752" s="59"/>
      <c r="Q1752" s="17"/>
      <c r="R1752" s="17"/>
      <c r="S1752" s="17"/>
      <c r="T1752" s="17"/>
      <c r="U1752" s="17"/>
      <c r="V1752" s="17"/>
    </row>
    <row r="1753" spans="1:22" ht="15" customHeight="1" x14ac:dyDescent="0.2">
      <c r="A1753" s="181" t="str">
        <f t="shared" si="114"/>
        <v>Strategisches Unternehmensplanspiel42912019A67Wolik</v>
      </c>
      <c r="B1753" s="249"/>
      <c r="C1753" s="219" t="s">
        <v>1196</v>
      </c>
      <c r="D1753" s="219" t="s">
        <v>17</v>
      </c>
      <c r="E1753" s="219" t="s">
        <v>29</v>
      </c>
      <c r="F1753" s="220" t="s">
        <v>90</v>
      </c>
      <c r="G1753" s="219" t="s">
        <v>91</v>
      </c>
      <c r="H1753" s="221">
        <v>2019</v>
      </c>
      <c r="I1753" s="222">
        <v>5</v>
      </c>
      <c r="J1753" s="222">
        <v>4291</v>
      </c>
      <c r="K1753" s="234" t="s">
        <v>1180</v>
      </c>
      <c r="L1753" s="234" t="s">
        <v>1180</v>
      </c>
      <c r="M1753" s="219" t="s">
        <v>670</v>
      </c>
      <c r="N1753" s="246"/>
      <c r="O1753" s="265" t="s">
        <v>431</v>
      </c>
      <c r="P1753" s="248"/>
      <c r="Q1753" s="232"/>
      <c r="R1753" s="232"/>
      <c r="S1753" s="181"/>
      <c r="T1753" s="249"/>
      <c r="U1753" s="252"/>
      <c r="V1753" s="252"/>
    </row>
    <row r="1754" spans="1:22" ht="15" customHeight="1" x14ac:dyDescent="0.2">
      <c r="A1754" s="6" t="str">
        <f t="shared" ref="A1754:A1817" si="121">K1754&amp;J1754&amp;H1754&amp;F1754&amp;M1754</f>
        <v>Strömungsmaschinen42812019704Lindken</v>
      </c>
      <c r="B1754" s="6"/>
      <c r="C1754" s="26" t="s">
        <v>903</v>
      </c>
      <c r="D1754" s="40" t="s">
        <v>28</v>
      </c>
      <c r="E1754" s="26" t="s">
        <v>29</v>
      </c>
      <c r="F1754" s="198">
        <v>704</v>
      </c>
      <c r="G1754" s="26" t="s">
        <v>30</v>
      </c>
      <c r="H1754" s="28">
        <v>2019</v>
      </c>
      <c r="I1754" s="29" t="s">
        <v>1503</v>
      </c>
      <c r="J1754" s="29">
        <v>4281</v>
      </c>
      <c r="K1754" s="26" t="s">
        <v>273</v>
      </c>
      <c r="L1754" s="26" t="s">
        <v>273</v>
      </c>
      <c r="M1754" s="26" t="s">
        <v>31</v>
      </c>
      <c r="N1754" s="60">
        <v>45324</v>
      </c>
      <c r="O1754" s="78" t="s">
        <v>1136</v>
      </c>
      <c r="P1754" s="61">
        <v>0.58333333333333337</v>
      </c>
      <c r="Q1754" s="32">
        <v>120</v>
      </c>
      <c r="R1754" s="32"/>
      <c r="S1754" s="6"/>
      <c r="T1754" s="15"/>
      <c r="U1754" s="17"/>
      <c r="V1754" s="17"/>
    </row>
    <row r="1755" spans="1:22" ht="15" customHeight="1" x14ac:dyDescent="0.2">
      <c r="A1755" s="17" t="str">
        <f t="shared" si="121"/>
        <v>Strömungsmaschinen42812019K04Lindken</v>
      </c>
      <c r="B1755" s="17" t="s">
        <v>961</v>
      </c>
      <c r="C1755" s="18" t="s">
        <v>903</v>
      </c>
      <c r="D1755" s="39" t="s">
        <v>28</v>
      </c>
      <c r="E1755" s="18" t="s">
        <v>29</v>
      </c>
      <c r="F1755" s="19" t="s">
        <v>69</v>
      </c>
      <c r="G1755" s="18" t="s">
        <v>70</v>
      </c>
      <c r="H1755" s="20">
        <v>2019</v>
      </c>
      <c r="I1755" s="21">
        <v>6</v>
      </c>
      <c r="J1755" s="21">
        <v>4281</v>
      </c>
      <c r="K1755" s="18" t="s">
        <v>273</v>
      </c>
      <c r="L1755" s="18" t="s">
        <v>273</v>
      </c>
      <c r="M1755" s="18" t="s">
        <v>31</v>
      </c>
      <c r="N1755" s="57">
        <f>VLOOKUP($B1755,$A$2:$T$1829,14,FALSE)</f>
        <v>45324</v>
      </c>
      <c r="O1755" s="58" t="str">
        <f>VLOOKUP($B1755,$A$2:$T$1829,15,FALSE)</f>
        <v>C3-10</v>
      </c>
      <c r="P1755" s="59">
        <f>VLOOKUP($B1755,$A$2:$T$1829,16,FALSE)</f>
        <v>0.58333333333333337</v>
      </c>
      <c r="Q1755" s="36">
        <v>120</v>
      </c>
      <c r="R1755" s="36"/>
      <c r="S1755" s="17"/>
      <c r="T1755" s="15"/>
      <c r="U1755" s="181"/>
      <c r="V1755" s="181"/>
    </row>
    <row r="1756" spans="1:22" ht="15" customHeight="1" x14ac:dyDescent="0.2">
      <c r="A1756" s="17" t="str">
        <f t="shared" si="121"/>
        <v>Strömungsmaschinen42812019757Lindken</v>
      </c>
      <c r="B1756" s="17" t="s">
        <v>961</v>
      </c>
      <c r="C1756" s="18" t="s">
        <v>903</v>
      </c>
      <c r="D1756" s="39" t="s">
        <v>28</v>
      </c>
      <c r="E1756" s="18" t="s">
        <v>29</v>
      </c>
      <c r="F1756" s="197">
        <v>757</v>
      </c>
      <c r="G1756" s="227" t="s">
        <v>32</v>
      </c>
      <c r="H1756" s="20">
        <v>2019</v>
      </c>
      <c r="I1756" s="21" t="s">
        <v>1503</v>
      </c>
      <c r="J1756" s="21">
        <v>4281</v>
      </c>
      <c r="K1756" s="18" t="s">
        <v>273</v>
      </c>
      <c r="L1756" s="18" t="s">
        <v>273</v>
      </c>
      <c r="M1756" s="18" t="s">
        <v>31</v>
      </c>
      <c r="N1756" s="57">
        <f>VLOOKUP($B1756,$A$2:$T$1829,14,FALSE)</f>
        <v>45324</v>
      </c>
      <c r="O1756" s="58" t="str">
        <f>VLOOKUP($B1756,$A$2:$T$1829,15,FALSE)</f>
        <v>C3-10</v>
      </c>
      <c r="P1756" s="59">
        <f>VLOOKUP($B1756,$A$2:$T$1829,16,FALSE)</f>
        <v>0.58333333333333337</v>
      </c>
      <c r="Q1756" s="36">
        <v>120</v>
      </c>
      <c r="R1756" s="36"/>
      <c r="S1756" s="17"/>
      <c r="T1756" s="240"/>
      <c r="U1756" s="181"/>
      <c r="V1756" s="181"/>
    </row>
    <row r="1757" spans="1:22" ht="15" customHeight="1" x14ac:dyDescent="0.2">
      <c r="A1757" s="179" t="str">
        <f t="shared" si="121"/>
        <v>Strömungsmaschinen42812019K57Lindken</v>
      </c>
      <c r="B1757" s="179" t="s">
        <v>961</v>
      </c>
      <c r="C1757" s="227" t="s">
        <v>903</v>
      </c>
      <c r="D1757" s="290" t="s">
        <v>28</v>
      </c>
      <c r="E1757" s="227" t="s">
        <v>29</v>
      </c>
      <c r="F1757" s="241" t="s">
        <v>35</v>
      </c>
      <c r="G1757" s="227" t="s">
        <v>36</v>
      </c>
      <c r="H1757" s="237">
        <v>2019</v>
      </c>
      <c r="I1757" s="238">
        <v>8</v>
      </c>
      <c r="J1757" s="238">
        <v>4281</v>
      </c>
      <c r="K1757" s="227" t="s">
        <v>273</v>
      </c>
      <c r="L1757" s="227" t="s">
        <v>273</v>
      </c>
      <c r="M1757" s="227" t="s">
        <v>31</v>
      </c>
      <c r="N1757" s="283">
        <f>VLOOKUP($B1757,$A$2:$T$1829,14,FALSE)</f>
        <v>45324</v>
      </c>
      <c r="O1757" s="270" t="str">
        <f>VLOOKUP($B1757,$A$2:$T$1829,15,FALSE)</f>
        <v>C3-10</v>
      </c>
      <c r="P1757" s="309">
        <f>VLOOKUP($B1757,$A$2:$T$1829,16,FALSE)</f>
        <v>0.58333333333333337</v>
      </c>
      <c r="Q1757" s="242">
        <v>120</v>
      </c>
      <c r="R1757" s="242"/>
      <c r="S1757" s="179"/>
      <c r="T1757" s="15"/>
      <c r="U1757" s="17"/>
      <c r="V1757" s="17"/>
    </row>
    <row r="1758" spans="1:22" ht="15" customHeight="1" x14ac:dyDescent="0.2">
      <c r="A1758" s="129" t="str">
        <f t="shared" si="121"/>
        <v>Strömungsmesstechnik 21912019MMBLindken/Altegoer</v>
      </c>
      <c r="B1758" s="129"/>
      <c r="C1758" s="26" t="s">
        <v>913</v>
      </c>
      <c r="D1758" s="130" t="s">
        <v>28</v>
      </c>
      <c r="E1758" s="130" t="s">
        <v>18</v>
      </c>
      <c r="F1758" s="131" t="s">
        <v>192</v>
      </c>
      <c r="G1758" s="130" t="s">
        <v>30</v>
      </c>
      <c r="H1758" s="132">
        <v>2019</v>
      </c>
      <c r="I1758" s="133">
        <v>1</v>
      </c>
      <c r="J1758" s="133">
        <v>2191</v>
      </c>
      <c r="K1758" s="130" t="s">
        <v>674</v>
      </c>
      <c r="L1758" s="130" t="s">
        <v>674</v>
      </c>
      <c r="M1758" s="26" t="s">
        <v>1837</v>
      </c>
      <c r="N1758" s="430"/>
      <c r="O1758" s="437" t="s">
        <v>431</v>
      </c>
      <c r="P1758" s="438"/>
      <c r="Q1758" s="129">
        <v>60</v>
      </c>
      <c r="R1758" s="129"/>
      <c r="S1758" s="6"/>
      <c r="T1758" s="129"/>
      <c r="U1758" s="24"/>
      <c r="V1758" s="24"/>
    </row>
    <row r="1759" spans="1:22" ht="15" customHeight="1" x14ac:dyDescent="0.2">
      <c r="A1759" s="17" t="str">
        <f t="shared" si="121"/>
        <v>Strömungsmesstechnik 21912019MMTLindken/Altegoer</v>
      </c>
      <c r="B1759" s="17" t="s">
        <v>1838</v>
      </c>
      <c r="C1759" s="18" t="s">
        <v>913</v>
      </c>
      <c r="D1759" s="18" t="s">
        <v>189</v>
      </c>
      <c r="E1759" s="18" t="s">
        <v>18</v>
      </c>
      <c r="F1759" s="19" t="s">
        <v>42</v>
      </c>
      <c r="G1759" s="18" t="s">
        <v>32</v>
      </c>
      <c r="H1759" s="20">
        <v>2019</v>
      </c>
      <c r="I1759" s="21">
        <v>2</v>
      </c>
      <c r="J1759" s="21">
        <v>2191</v>
      </c>
      <c r="K1759" s="18" t="s">
        <v>674</v>
      </c>
      <c r="L1759" s="18" t="s">
        <v>674</v>
      </c>
      <c r="M1759" s="18" t="s">
        <v>1837</v>
      </c>
      <c r="N1759" s="57"/>
      <c r="O1759" s="58" t="str">
        <f>VLOOKUP($B1759,$A$2:$T$1829,15,FALSE)</f>
        <v>mündl. Prüfung</v>
      </c>
      <c r="P1759" s="59"/>
      <c r="Q1759" s="17">
        <v>60</v>
      </c>
      <c r="R1759" s="17"/>
      <c r="S1759" s="17"/>
      <c r="T1759" s="17"/>
      <c r="U1759" s="15"/>
      <c r="V1759" s="15"/>
    </row>
    <row r="1760" spans="1:22" ht="15" customHeight="1" x14ac:dyDescent="0.2">
      <c r="A1760" s="6" t="str">
        <f t="shared" si="121"/>
        <v>Strukturierte Programmierung41212019704Eikelberg</v>
      </c>
      <c r="B1760" s="6"/>
      <c r="C1760" s="26" t="s">
        <v>1952</v>
      </c>
      <c r="D1760" s="25" t="s">
        <v>28</v>
      </c>
      <c r="E1760" s="25" t="s">
        <v>29</v>
      </c>
      <c r="F1760" s="115">
        <v>704</v>
      </c>
      <c r="G1760" s="26" t="s">
        <v>30</v>
      </c>
      <c r="H1760" s="116">
        <v>2019</v>
      </c>
      <c r="I1760" s="32" t="s">
        <v>1503</v>
      </c>
      <c r="J1760" s="32">
        <v>4121</v>
      </c>
      <c r="K1760" s="25" t="s">
        <v>955</v>
      </c>
      <c r="L1760" s="25" t="s">
        <v>955</v>
      </c>
      <c r="M1760" s="26" t="s">
        <v>66</v>
      </c>
      <c r="N1760" s="60">
        <v>45331</v>
      </c>
      <c r="O1760" s="78" t="s">
        <v>1413</v>
      </c>
      <c r="P1760" s="61">
        <v>0.45833333333333331</v>
      </c>
      <c r="Q1760" s="6">
        <v>60</v>
      </c>
      <c r="R1760" s="6"/>
      <c r="S1760" s="6"/>
      <c r="T1760" s="17"/>
      <c r="U1760" s="181"/>
      <c r="V1760" s="181"/>
    </row>
    <row r="1761" spans="1:22" ht="15" customHeight="1" x14ac:dyDescent="0.2">
      <c r="A1761" s="17" t="str">
        <f t="shared" si="121"/>
        <v>Strukturierte Programmierung41212019K04Eikelberg</v>
      </c>
      <c r="B1761" s="17" t="s">
        <v>956</v>
      </c>
      <c r="C1761" s="18" t="s">
        <v>1952</v>
      </c>
      <c r="D1761" s="18" t="s">
        <v>28</v>
      </c>
      <c r="E1761" s="18" t="s">
        <v>29</v>
      </c>
      <c r="F1761" s="19" t="s">
        <v>69</v>
      </c>
      <c r="G1761" s="18" t="s">
        <v>70</v>
      </c>
      <c r="H1761" s="20">
        <v>2019</v>
      </c>
      <c r="I1761" s="21">
        <v>6</v>
      </c>
      <c r="J1761" s="36">
        <v>4121</v>
      </c>
      <c r="K1761" s="65" t="s">
        <v>955</v>
      </c>
      <c r="L1761" s="65" t="s">
        <v>955</v>
      </c>
      <c r="M1761" s="18" t="s">
        <v>66</v>
      </c>
      <c r="N1761" s="57">
        <f>VLOOKUP($B1761,$A$2:$T$2443,14,FALSE)</f>
        <v>45331</v>
      </c>
      <c r="O1761" s="58" t="str">
        <f>VLOOKUP($B1761,$A$2:$T$2443,15,FALSE)</f>
        <v>C1-07</v>
      </c>
      <c r="P1761" s="59">
        <f>VLOOKUP($B1761,$A$2:$T$2443,16,FALSE)</f>
        <v>0.45833333333333331</v>
      </c>
      <c r="Q1761" s="17">
        <v>60</v>
      </c>
      <c r="R1761" s="17"/>
      <c r="S1761" s="17"/>
      <c r="T1761" s="17"/>
      <c r="U1761" s="17"/>
      <c r="V1761" s="17"/>
    </row>
    <row r="1762" spans="1:22" s="171" customFormat="1" ht="15" customHeight="1" x14ac:dyDescent="0.2">
      <c r="A1762" s="17" t="str">
        <f t="shared" si="121"/>
        <v>Supply Chain Management35612011IBMToth</v>
      </c>
      <c r="B1762" s="17" t="s">
        <v>1329</v>
      </c>
      <c r="C1762" s="262" t="s">
        <v>1159</v>
      </c>
      <c r="D1762" s="65" t="s">
        <v>651</v>
      </c>
      <c r="E1762" s="65" t="s">
        <v>29</v>
      </c>
      <c r="F1762" s="69" t="s">
        <v>1047</v>
      </c>
      <c r="G1762" s="65" t="s">
        <v>1048</v>
      </c>
      <c r="H1762" s="68">
        <v>2011</v>
      </c>
      <c r="I1762" s="36">
        <v>7</v>
      </c>
      <c r="J1762" s="36">
        <v>3561</v>
      </c>
      <c r="K1762" s="65" t="s">
        <v>675</v>
      </c>
      <c r="L1762" s="65" t="s">
        <v>675</v>
      </c>
      <c r="M1762" s="18" t="s">
        <v>447</v>
      </c>
      <c r="N1762" s="22">
        <f>VLOOKUP($B1762,$A$2:$T$1829,14,FALSE)</f>
        <v>45327</v>
      </c>
      <c r="O1762" s="35" t="str">
        <f>VLOOKUP($B1762,$A$2:$T$1829,15,FALSE)</f>
        <v>AW0-38</v>
      </c>
      <c r="P1762" s="23">
        <f>VLOOKUP($B1762,$A$2:$T$1829,16,FALSE)</f>
        <v>0.47916666666666669</v>
      </c>
      <c r="Q1762" s="36">
        <v>90</v>
      </c>
      <c r="R1762" s="36"/>
      <c r="S1762" s="17"/>
      <c r="T1762" s="17"/>
      <c r="U1762" s="6"/>
      <c r="V1762" s="6"/>
    </row>
    <row r="1763" spans="1:22" ht="15" customHeight="1" x14ac:dyDescent="0.2">
      <c r="A1763" s="179" t="str">
        <f t="shared" si="121"/>
        <v>Supply Chain Management43012019IBMToth</v>
      </c>
      <c r="B1763" s="179" t="s">
        <v>1329</v>
      </c>
      <c r="C1763" s="262" t="s">
        <v>2072</v>
      </c>
      <c r="D1763" s="179" t="s">
        <v>17</v>
      </c>
      <c r="E1763" s="179" t="s">
        <v>29</v>
      </c>
      <c r="F1763" s="307" t="s">
        <v>1047</v>
      </c>
      <c r="G1763" s="261" t="s">
        <v>1048</v>
      </c>
      <c r="H1763" s="308">
        <v>2019</v>
      </c>
      <c r="I1763" s="179">
        <v>8</v>
      </c>
      <c r="J1763" s="179">
        <v>4301</v>
      </c>
      <c r="K1763" s="179" t="s">
        <v>675</v>
      </c>
      <c r="L1763" s="179" t="s">
        <v>675</v>
      </c>
      <c r="M1763" s="228" t="s">
        <v>447</v>
      </c>
      <c r="N1763" s="283">
        <f>VLOOKUP($B1763,$A$2:$T$1829,14,FALSE)</f>
        <v>45327</v>
      </c>
      <c r="O1763" s="270" t="str">
        <f>VLOOKUP($B1763,$A$2:$T$1829,15,FALSE)</f>
        <v>AW0-38</v>
      </c>
      <c r="P1763" s="309">
        <f>VLOOKUP($B1763,$A$2:$T$1829,16,FALSE)</f>
        <v>0.47916666666666669</v>
      </c>
      <c r="Q1763" s="179">
        <v>90</v>
      </c>
      <c r="R1763" s="179"/>
      <c r="S1763" s="179"/>
      <c r="T1763" s="15"/>
      <c r="U1763" s="17"/>
      <c r="V1763" s="17"/>
    </row>
    <row r="1764" spans="1:22" ht="15" customHeight="1" x14ac:dyDescent="0.2">
      <c r="A1764" s="181" t="str">
        <f t="shared" si="121"/>
        <v>Supply Chain Management43012019A67Toth</v>
      </c>
      <c r="B1764" s="181"/>
      <c r="C1764" s="243" t="s">
        <v>2072</v>
      </c>
      <c r="D1764" s="243" t="s">
        <v>17</v>
      </c>
      <c r="E1764" s="243" t="s">
        <v>29</v>
      </c>
      <c r="F1764" s="244" t="s">
        <v>90</v>
      </c>
      <c r="G1764" s="243" t="s">
        <v>91</v>
      </c>
      <c r="H1764" s="245">
        <v>2019</v>
      </c>
      <c r="I1764" s="232">
        <v>5</v>
      </c>
      <c r="J1764" s="232">
        <v>4301</v>
      </c>
      <c r="K1764" s="243" t="s">
        <v>675</v>
      </c>
      <c r="L1764" s="243" t="s">
        <v>675</v>
      </c>
      <c r="M1764" s="219" t="s">
        <v>447</v>
      </c>
      <c r="N1764" s="246">
        <v>45327</v>
      </c>
      <c r="O1764" s="191" t="s">
        <v>1563</v>
      </c>
      <c r="P1764" s="248">
        <v>0.47916666666666669</v>
      </c>
      <c r="Q1764" s="181">
        <v>90</v>
      </c>
      <c r="R1764" s="181"/>
      <c r="S1764" s="181"/>
      <c r="T1764" s="181"/>
      <c r="U1764" s="15"/>
      <c r="V1764" s="15"/>
    </row>
    <row r="1765" spans="1:22" ht="15" customHeight="1" x14ac:dyDescent="0.2">
      <c r="A1765" s="129" t="str">
        <f t="shared" si="121"/>
        <v>Systemtheorie11312019METBiesenbach</v>
      </c>
      <c r="B1765" s="129"/>
      <c r="C1765" s="25" t="s">
        <v>1972</v>
      </c>
      <c r="D1765" s="147" t="s">
        <v>40</v>
      </c>
      <c r="E1765" s="147" t="s">
        <v>18</v>
      </c>
      <c r="F1765" s="426" t="s">
        <v>41</v>
      </c>
      <c r="G1765" s="147" t="s">
        <v>46</v>
      </c>
      <c r="H1765" s="182">
        <v>2019</v>
      </c>
      <c r="I1765" s="149">
        <v>1</v>
      </c>
      <c r="J1765" s="149">
        <v>1131</v>
      </c>
      <c r="K1765" s="243" t="s">
        <v>677</v>
      </c>
      <c r="L1765" s="147" t="s">
        <v>678</v>
      </c>
      <c r="M1765" s="26" t="s">
        <v>502</v>
      </c>
      <c r="N1765" s="430">
        <v>45320</v>
      </c>
      <c r="O1765" s="53" t="s">
        <v>1146</v>
      </c>
      <c r="P1765" s="438">
        <v>0.35416666666666669</v>
      </c>
      <c r="Q1765" s="149">
        <v>90</v>
      </c>
      <c r="R1765" s="149"/>
      <c r="S1765" s="6"/>
      <c r="T1765" s="179"/>
      <c r="U1765" s="17"/>
      <c r="V1765" s="17"/>
    </row>
    <row r="1766" spans="1:22" ht="15" customHeight="1" x14ac:dyDescent="0.2">
      <c r="A1766" s="181" t="str">
        <f t="shared" si="121"/>
        <v>Systemtheorie13212020F04Nellesen/Stengel</v>
      </c>
      <c r="B1766" s="181"/>
      <c r="C1766" s="243" t="s">
        <v>942</v>
      </c>
      <c r="D1766" s="243" t="s">
        <v>40</v>
      </c>
      <c r="E1766" s="243" t="s">
        <v>29</v>
      </c>
      <c r="F1766" s="244" t="s">
        <v>53</v>
      </c>
      <c r="G1766" s="243" t="s">
        <v>54</v>
      </c>
      <c r="H1766" s="245">
        <v>2020</v>
      </c>
      <c r="I1766" s="232">
        <v>3</v>
      </c>
      <c r="J1766" s="232">
        <v>1321</v>
      </c>
      <c r="K1766" s="243" t="s">
        <v>677</v>
      </c>
      <c r="L1766" s="243" t="s">
        <v>677</v>
      </c>
      <c r="M1766" s="219" t="s">
        <v>1347</v>
      </c>
      <c r="N1766" s="246"/>
      <c r="O1766" s="219" t="s">
        <v>942</v>
      </c>
      <c r="P1766" s="248"/>
      <c r="Q1766" s="232"/>
      <c r="R1766" s="232"/>
      <c r="S1766" s="181"/>
      <c r="T1766" s="129"/>
      <c r="U1766" s="181"/>
      <c r="V1766" s="181"/>
    </row>
    <row r="1767" spans="1:22" ht="15" customHeight="1" x14ac:dyDescent="0.2">
      <c r="A1767" s="17" t="str">
        <f t="shared" si="121"/>
        <v>Szenariotechnik28102020MANSeverengiz</v>
      </c>
      <c r="B1767" s="17" t="s">
        <v>1326</v>
      </c>
      <c r="C1767" s="65" t="s">
        <v>942</v>
      </c>
      <c r="D1767" s="65" t="s">
        <v>40</v>
      </c>
      <c r="E1767" s="65" t="s">
        <v>18</v>
      </c>
      <c r="F1767" s="69" t="s">
        <v>60</v>
      </c>
      <c r="G1767" s="65" t="s">
        <v>61</v>
      </c>
      <c r="H1767" s="68">
        <v>2020</v>
      </c>
      <c r="I1767" s="36">
        <v>1</v>
      </c>
      <c r="J1767" s="36">
        <v>2810</v>
      </c>
      <c r="K1767" s="65" t="s">
        <v>996</v>
      </c>
      <c r="L1767" s="65" t="s">
        <v>996</v>
      </c>
      <c r="M1767" s="18" t="s">
        <v>63</v>
      </c>
      <c r="N1767" s="57"/>
      <c r="O1767" s="48" t="str">
        <f>VLOOKUP($B1767,$A$2:$T$1829,15,FALSE)</f>
        <v>Hausarbeit mit Präsentation</v>
      </c>
      <c r="P1767" s="59"/>
      <c r="Q1767" s="17"/>
      <c r="R1767" s="17"/>
      <c r="S1767" s="17"/>
      <c r="T1767" s="15"/>
      <c r="U1767" s="17"/>
      <c r="V1767" s="17"/>
    </row>
    <row r="1768" spans="1:22" ht="15" customHeight="1" x14ac:dyDescent="0.2">
      <c r="A1768" s="6" t="str">
        <f t="shared" si="121"/>
        <v>Szenariotechnik28102020MNESeverengiz</v>
      </c>
      <c r="B1768" s="6"/>
      <c r="C1768" s="25" t="s">
        <v>942</v>
      </c>
      <c r="D1768" s="25" t="s">
        <v>40</v>
      </c>
      <c r="E1768" s="25" t="s">
        <v>18</v>
      </c>
      <c r="F1768" s="115" t="s">
        <v>64</v>
      </c>
      <c r="G1768" s="25" t="s">
        <v>832</v>
      </c>
      <c r="H1768" s="116">
        <v>2020</v>
      </c>
      <c r="I1768" s="32">
        <v>1</v>
      </c>
      <c r="J1768" s="32">
        <v>2810</v>
      </c>
      <c r="K1768" s="25" t="s">
        <v>996</v>
      </c>
      <c r="L1768" s="25" t="s">
        <v>996</v>
      </c>
      <c r="M1768" s="26" t="s">
        <v>63</v>
      </c>
      <c r="N1768" s="60"/>
      <c r="O1768" s="25" t="s">
        <v>942</v>
      </c>
      <c r="P1768" s="61"/>
      <c r="Q1768" s="6"/>
      <c r="R1768" s="6"/>
      <c r="S1768" s="6"/>
      <c r="T1768" s="24"/>
      <c r="U1768" s="17"/>
      <c r="V1768" s="17"/>
    </row>
    <row r="1769" spans="1:22" ht="15" customHeight="1" x14ac:dyDescent="0.2">
      <c r="A1769" s="17" t="str">
        <f t="shared" si="121"/>
        <v>Taxation 2b15212018ACCHannemann</v>
      </c>
      <c r="B1769" s="17" t="s">
        <v>679</v>
      </c>
      <c r="C1769" s="65" t="s">
        <v>1061</v>
      </c>
      <c r="D1769" s="65" t="s">
        <v>17</v>
      </c>
      <c r="E1769" s="65" t="s">
        <v>18</v>
      </c>
      <c r="F1769" s="69" t="s">
        <v>21</v>
      </c>
      <c r="G1769" s="65" t="s">
        <v>22</v>
      </c>
      <c r="H1769" s="68">
        <v>2018</v>
      </c>
      <c r="I1769" s="36">
        <v>3</v>
      </c>
      <c r="J1769" s="36">
        <v>1521</v>
      </c>
      <c r="K1769" s="65" t="s">
        <v>680</v>
      </c>
      <c r="L1769" s="65" t="s">
        <v>680</v>
      </c>
      <c r="M1769" s="18" t="s">
        <v>668</v>
      </c>
      <c r="N1769" s="57"/>
      <c r="O1769" s="58" t="str">
        <f>VLOOKUP($B1769,$A$2:$T$3457,15,FALSE)</f>
        <v>Hausarbeit</v>
      </c>
      <c r="P1769" s="59"/>
      <c r="Q1769" s="36"/>
      <c r="R1769" s="36"/>
      <c r="S1769" s="17"/>
      <c r="T1769" s="24"/>
      <c r="U1769" s="1"/>
      <c r="V1769" s="1"/>
    </row>
    <row r="1770" spans="1:22" s="264" customFormat="1" ht="15" customHeight="1" x14ac:dyDescent="0.2">
      <c r="A1770" s="6" t="str">
        <f t="shared" si="121"/>
        <v>Taxation 2b15212015MATHannemann</v>
      </c>
      <c r="B1770" s="6"/>
      <c r="C1770" s="25" t="s">
        <v>1061</v>
      </c>
      <c r="D1770" s="25" t="s">
        <v>17</v>
      </c>
      <c r="E1770" s="25" t="s">
        <v>18</v>
      </c>
      <c r="F1770" s="115" t="s">
        <v>19</v>
      </c>
      <c r="G1770" s="25" t="s">
        <v>20</v>
      </c>
      <c r="H1770" s="116">
        <v>2015</v>
      </c>
      <c r="I1770" s="32">
        <v>2</v>
      </c>
      <c r="J1770" s="32">
        <v>1521</v>
      </c>
      <c r="K1770" s="25" t="s">
        <v>680</v>
      </c>
      <c r="L1770" s="25" t="s">
        <v>680</v>
      </c>
      <c r="M1770" s="26" t="s">
        <v>668</v>
      </c>
      <c r="N1770" s="60"/>
      <c r="O1770" s="78" t="s">
        <v>844</v>
      </c>
      <c r="P1770" s="61"/>
      <c r="Q1770" s="6"/>
      <c r="R1770" s="6"/>
      <c r="S1770" s="6"/>
      <c r="T1770" s="17"/>
      <c r="U1770" s="179"/>
      <c r="V1770" s="179"/>
    </row>
    <row r="1771" spans="1:22" ht="15" customHeight="1" x14ac:dyDescent="0.2">
      <c r="A1771" s="181" t="str">
        <f t="shared" si="121"/>
        <v>Technik der Mensch-Masch42912019757Mathews</v>
      </c>
      <c r="B1771" s="181"/>
      <c r="C1771" s="243" t="s">
        <v>969</v>
      </c>
      <c r="D1771" s="425" t="s">
        <v>28</v>
      </c>
      <c r="E1771" s="243" t="s">
        <v>29</v>
      </c>
      <c r="F1771" s="244">
        <v>757</v>
      </c>
      <c r="G1771" s="243" t="s">
        <v>32</v>
      </c>
      <c r="H1771" s="245">
        <v>2019</v>
      </c>
      <c r="I1771" s="232" t="s">
        <v>1503</v>
      </c>
      <c r="J1771" s="232">
        <v>4291</v>
      </c>
      <c r="K1771" s="243" t="s">
        <v>681</v>
      </c>
      <c r="L1771" s="243" t="s">
        <v>681</v>
      </c>
      <c r="M1771" s="219" t="s">
        <v>2140</v>
      </c>
      <c r="N1771" s="246"/>
      <c r="O1771" s="265" t="s">
        <v>2316</v>
      </c>
      <c r="P1771" s="248"/>
      <c r="Q1771" s="181">
        <v>120</v>
      </c>
      <c r="R1771" s="181"/>
      <c r="S1771" s="181"/>
      <c r="T1771" s="15"/>
      <c r="U1771" s="15"/>
      <c r="V1771" s="15"/>
    </row>
    <row r="1772" spans="1:22" ht="15" customHeight="1" x14ac:dyDescent="0.2">
      <c r="A1772" s="17" t="str">
        <f t="shared" si="121"/>
        <v>Technik der Mensch-Masch42912019K57Mathews</v>
      </c>
      <c r="B1772" s="17" t="s">
        <v>2141</v>
      </c>
      <c r="C1772" s="65" t="s">
        <v>969</v>
      </c>
      <c r="D1772" s="120" t="s">
        <v>28</v>
      </c>
      <c r="E1772" s="65" t="s">
        <v>29</v>
      </c>
      <c r="F1772" s="69" t="s">
        <v>35</v>
      </c>
      <c r="G1772" s="65" t="s">
        <v>36</v>
      </c>
      <c r="H1772" s="68">
        <v>2019</v>
      </c>
      <c r="I1772" s="36">
        <v>6</v>
      </c>
      <c r="J1772" s="36">
        <v>4291</v>
      </c>
      <c r="K1772" s="65" t="s">
        <v>681</v>
      </c>
      <c r="L1772" s="65" t="s">
        <v>681</v>
      </c>
      <c r="M1772" s="65" t="s">
        <v>2140</v>
      </c>
      <c r="N1772" s="57"/>
      <c r="O1772" s="58" t="str">
        <f>VLOOKUP($B1772,$A$2:$T$3457,15,FALSE)</f>
        <v>Projektarbeit (70%) mit Präsentation (30%)</v>
      </c>
      <c r="P1772" s="59"/>
      <c r="Q1772" s="17">
        <v>120</v>
      </c>
      <c r="R1772" s="17"/>
      <c r="S1772" s="17"/>
      <c r="T1772" s="240"/>
      <c r="U1772" s="17"/>
      <c r="V1772" s="17"/>
    </row>
    <row r="1773" spans="1:22" ht="15" customHeight="1" x14ac:dyDescent="0.2">
      <c r="A1773" s="179" t="str">
        <f t="shared" si="121"/>
        <v>Technik der Mensch-Masch42912019779Mathews</v>
      </c>
      <c r="B1773" s="17" t="s">
        <v>2141</v>
      </c>
      <c r="C1773" s="267" t="s">
        <v>969</v>
      </c>
      <c r="D1773" s="267" t="s">
        <v>40</v>
      </c>
      <c r="E1773" s="267" t="s">
        <v>29</v>
      </c>
      <c r="F1773" s="363">
        <v>779</v>
      </c>
      <c r="G1773" s="267" t="s">
        <v>51</v>
      </c>
      <c r="H1773" s="293">
        <v>2019</v>
      </c>
      <c r="I1773" s="242">
        <v>6</v>
      </c>
      <c r="J1773" s="242">
        <v>4291</v>
      </c>
      <c r="K1773" s="267" t="s">
        <v>681</v>
      </c>
      <c r="L1773" s="267" t="s">
        <v>681</v>
      </c>
      <c r="M1773" s="65" t="s">
        <v>2140</v>
      </c>
      <c r="N1773" s="283"/>
      <c r="O1773" s="270" t="str">
        <f>VLOOKUP($B1773,$A$2:$T$3457,15,FALSE)</f>
        <v>Projektarbeit (70%) mit Präsentation (30%)</v>
      </c>
      <c r="P1773" s="309"/>
      <c r="Q1773" s="179">
        <v>120</v>
      </c>
      <c r="R1773" s="179"/>
      <c r="S1773" s="179"/>
      <c r="T1773" s="240"/>
      <c r="U1773" s="15"/>
      <c r="V1773" s="15"/>
    </row>
    <row r="1774" spans="1:22" ht="15" customHeight="1" x14ac:dyDescent="0.2">
      <c r="A1774" s="179" t="str">
        <f t="shared" si="121"/>
        <v>Technik der Mensch-Masch42912019K79Mathews</v>
      </c>
      <c r="B1774" s="17" t="s">
        <v>2141</v>
      </c>
      <c r="C1774" s="267" t="s">
        <v>969</v>
      </c>
      <c r="D1774" s="267" t="s">
        <v>40</v>
      </c>
      <c r="E1774" s="267" t="s">
        <v>29</v>
      </c>
      <c r="F1774" s="310" t="s">
        <v>1393</v>
      </c>
      <c r="G1774" s="267" t="s">
        <v>1416</v>
      </c>
      <c r="H1774" s="293">
        <v>2019</v>
      </c>
      <c r="I1774" s="242">
        <v>6</v>
      </c>
      <c r="J1774" s="242">
        <v>4291</v>
      </c>
      <c r="K1774" s="267" t="s">
        <v>681</v>
      </c>
      <c r="L1774" s="267" t="s">
        <v>681</v>
      </c>
      <c r="M1774" s="65" t="s">
        <v>2140</v>
      </c>
      <c r="N1774" s="283"/>
      <c r="O1774" s="270" t="str">
        <f>VLOOKUP($B1774,$A$2:$T$3457,15,FALSE)</f>
        <v>Projektarbeit (70%) mit Präsentation (30%)</v>
      </c>
      <c r="P1774" s="309"/>
      <c r="Q1774" s="179">
        <v>120</v>
      </c>
      <c r="R1774" s="179"/>
      <c r="S1774" s="179"/>
      <c r="T1774" s="249"/>
      <c r="U1774" s="6"/>
      <c r="V1774" s="6"/>
    </row>
    <row r="1775" spans="1:22" ht="15" customHeight="1" x14ac:dyDescent="0.2">
      <c r="A1775" s="179" t="str">
        <f t="shared" si="121"/>
        <v>Technik der Mensch-Maschine-Interaktion42912019704Mathews</v>
      </c>
      <c r="B1775" s="17" t="s">
        <v>2141</v>
      </c>
      <c r="C1775" s="267" t="s">
        <v>1953</v>
      </c>
      <c r="D1775" s="267" t="s">
        <v>28</v>
      </c>
      <c r="E1775" s="267" t="s">
        <v>29</v>
      </c>
      <c r="F1775" s="310">
        <v>704</v>
      </c>
      <c r="G1775" s="267" t="s">
        <v>30</v>
      </c>
      <c r="H1775" s="293">
        <v>2019</v>
      </c>
      <c r="I1775" s="242" t="s">
        <v>1503</v>
      </c>
      <c r="J1775" s="242">
        <v>4291</v>
      </c>
      <c r="K1775" s="267" t="s">
        <v>1470</v>
      </c>
      <c r="L1775" s="267" t="s">
        <v>1470</v>
      </c>
      <c r="M1775" s="267" t="s">
        <v>2140</v>
      </c>
      <c r="N1775" s="283"/>
      <c r="O1775" s="270" t="str">
        <f>VLOOKUP($B1775,$A$2:$T$3457,15,FALSE)</f>
        <v>Projektarbeit (70%) mit Präsentation (30%)</v>
      </c>
      <c r="P1775" s="309"/>
      <c r="Q1775" s="179">
        <v>120</v>
      </c>
      <c r="R1775" s="179"/>
      <c r="S1775" s="179"/>
      <c r="T1775" s="240"/>
      <c r="U1775" s="6"/>
      <c r="V1775" s="6"/>
    </row>
    <row r="1776" spans="1:22" ht="15" customHeight="1" x14ac:dyDescent="0.2">
      <c r="A1776" s="179" t="str">
        <f t="shared" si="121"/>
        <v>Technik der Mensch-Maschine-Interaktion42912019K04Mathews</v>
      </c>
      <c r="B1776" s="17" t="s">
        <v>2141</v>
      </c>
      <c r="C1776" s="267" t="s">
        <v>1953</v>
      </c>
      <c r="D1776" s="267" t="s">
        <v>28</v>
      </c>
      <c r="E1776" s="267" t="s">
        <v>29</v>
      </c>
      <c r="F1776" s="310" t="s">
        <v>69</v>
      </c>
      <c r="G1776" s="267" t="s">
        <v>70</v>
      </c>
      <c r="H1776" s="293">
        <v>2019</v>
      </c>
      <c r="I1776" s="242">
        <v>8</v>
      </c>
      <c r="J1776" s="242">
        <v>4291</v>
      </c>
      <c r="K1776" s="267" t="s">
        <v>1470</v>
      </c>
      <c r="L1776" s="267" t="s">
        <v>1470</v>
      </c>
      <c r="M1776" s="65" t="s">
        <v>2140</v>
      </c>
      <c r="N1776" s="283"/>
      <c r="O1776" s="283" t="str">
        <f>VLOOKUP($B1776,$A$2:$T$3457,15,FALSE)</f>
        <v>Projektarbeit (70%) mit Präsentation (30%)</v>
      </c>
      <c r="P1776" s="309"/>
      <c r="Q1776" s="179">
        <v>120</v>
      </c>
      <c r="R1776" s="179"/>
      <c r="S1776" s="179"/>
      <c r="T1776" s="240"/>
      <c r="U1776" s="17"/>
      <c r="V1776" s="17"/>
    </row>
    <row r="1777" spans="1:22" ht="15" customHeight="1" x14ac:dyDescent="0.2">
      <c r="A1777" s="181" t="str">
        <f t="shared" si="121"/>
        <v>Technikfolgenabschätzung und mehrkriterielle Entscheidungsunterstützung21102020MNELindner/Schröter</v>
      </c>
      <c r="B1777" s="249"/>
      <c r="C1777" s="243" t="s">
        <v>2010</v>
      </c>
      <c r="D1777" s="243" t="s">
        <v>40</v>
      </c>
      <c r="E1777" s="243" t="s">
        <v>18</v>
      </c>
      <c r="F1777" s="244" t="s">
        <v>64</v>
      </c>
      <c r="G1777" s="243" t="s">
        <v>832</v>
      </c>
      <c r="H1777" s="245">
        <v>2020</v>
      </c>
      <c r="I1777" s="232">
        <v>1</v>
      </c>
      <c r="J1777" s="232">
        <v>2110</v>
      </c>
      <c r="K1777" s="243" t="s">
        <v>992</v>
      </c>
      <c r="L1777" s="243" t="s">
        <v>992</v>
      </c>
      <c r="M1777" s="243" t="s">
        <v>991</v>
      </c>
      <c r="N1777" s="246">
        <v>45328</v>
      </c>
      <c r="O1777" s="247" t="s">
        <v>1124</v>
      </c>
      <c r="P1777" s="248">
        <v>0.54166666666666663</v>
      </c>
      <c r="Q1777" s="181">
        <v>90</v>
      </c>
      <c r="R1777" s="181"/>
      <c r="S1777" s="181"/>
      <c r="T1777" s="15"/>
      <c r="U1777" s="17"/>
      <c r="V1777" s="17"/>
    </row>
    <row r="1778" spans="1:22" ht="15" customHeight="1" x14ac:dyDescent="0.2">
      <c r="A1778" s="17" t="str">
        <f t="shared" si="121"/>
        <v>Technikfolgenabschätzung und mehrkriterielle Entscheidungsunterstützung21102020MANLindner/Schröter</v>
      </c>
      <c r="B1778" s="17" t="s">
        <v>993</v>
      </c>
      <c r="C1778" s="65" t="s">
        <v>912</v>
      </c>
      <c r="D1778" s="65" t="s">
        <v>40</v>
      </c>
      <c r="E1778" s="65" t="s">
        <v>18</v>
      </c>
      <c r="F1778" s="69" t="s">
        <v>60</v>
      </c>
      <c r="G1778" s="65" t="s">
        <v>61</v>
      </c>
      <c r="H1778" s="68">
        <v>2020</v>
      </c>
      <c r="I1778" s="36">
        <v>1</v>
      </c>
      <c r="J1778" s="36">
        <v>2110</v>
      </c>
      <c r="K1778" s="65" t="s">
        <v>992</v>
      </c>
      <c r="L1778" s="65" t="s">
        <v>992</v>
      </c>
      <c r="M1778" s="65" t="s">
        <v>991</v>
      </c>
      <c r="N1778" s="57">
        <f>VLOOKUP($B1778,$A$2:$T$3321,14,FALSE)</f>
        <v>45328</v>
      </c>
      <c r="O1778" s="48" t="str">
        <f>VLOOKUP($B1778,$A$2:$T$3321,15,FALSE)</f>
        <v>C3-13</v>
      </c>
      <c r="P1778" s="59">
        <f>VLOOKUP($B1778,$A$2:$T$1829,16,FALSE)</f>
        <v>0.54166666666666663</v>
      </c>
      <c r="Q1778" s="17">
        <v>90</v>
      </c>
      <c r="R1778" s="17"/>
      <c r="S1778" s="17"/>
      <c r="T1778" s="15"/>
      <c r="U1778" s="179"/>
      <c r="V1778" s="179"/>
    </row>
    <row r="1779" spans="1:22" ht="15" customHeight="1" x14ac:dyDescent="0.2">
      <c r="A1779" s="181" t="str">
        <f t="shared" si="121"/>
        <v>Technische Bildverarbeitung43012019757Mohr</v>
      </c>
      <c r="B1779" s="181"/>
      <c r="C1779" s="243" t="s">
        <v>903</v>
      </c>
      <c r="D1779" s="243" t="s">
        <v>189</v>
      </c>
      <c r="E1779" s="243" t="s">
        <v>29</v>
      </c>
      <c r="F1779" s="355">
        <v>757</v>
      </c>
      <c r="G1779" s="243" t="s">
        <v>32</v>
      </c>
      <c r="H1779" s="245">
        <v>2019</v>
      </c>
      <c r="I1779" s="232">
        <v>5</v>
      </c>
      <c r="J1779" s="232">
        <v>4301</v>
      </c>
      <c r="K1779" s="243" t="s">
        <v>1253</v>
      </c>
      <c r="L1779" s="243" t="s">
        <v>1253</v>
      </c>
      <c r="M1779" s="243" t="s">
        <v>72</v>
      </c>
      <c r="N1779" s="246">
        <v>45371</v>
      </c>
      <c r="O1779" s="246" t="s">
        <v>1434</v>
      </c>
      <c r="P1779" s="248">
        <v>0.54166666666666663</v>
      </c>
      <c r="Q1779" s="181">
        <v>120</v>
      </c>
      <c r="R1779" s="181"/>
      <c r="S1779" s="181"/>
      <c r="T1779" s="249"/>
      <c r="U1779" s="17"/>
      <c r="V1779" s="17"/>
    </row>
    <row r="1780" spans="1:22" ht="15" customHeight="1" x14ac:dyDescent="0.2">
      <c r="A1780" s="179" t="str">
        <f t="shared" si="121"/>
        <v>Technische Bildverarbeitung43012019K57Mohr</v>
      </c>
      <c r="B1780" s="179" t="s">
        <v>1327</v>
      </c>
      <c r="C1780" s="267" t="s">
        <v>903</v>
      </c>
      <c r="D1780" s="267" t="s">
        <v>189</v>
      </c>
      <c r="E1780" s="267" t="s">
        <v>29</v>
      </c>
      <c r="F1780" s="310" t="s">
        <v>35</v>
      </c>
      <c r="G1780" s="267" t="s">
        <v>36</v>
      </c>
      <c r="H1780" s="293">
        <v>2019</v>
      </c>
      <c r="I1780" s="242">
        <v>7</v>
      </c>
      <c r="J1780" s="242">
        <v>4301</v>
      </c>
      <c r="K1780" s="267" t="s">
        <v>1253</v>
      </c>
      <c r="L1780" s="267" t="s">
        <v>1253</v>
      </c>
      <c r="M1780" s="267" t="s">
        <v>72</v>
      </c>
      <c r="N1780" s="283">
        <f t="shared" ref="N1780:N1785" si="122">VLOOKUP($B1780,$A$2:$T$1829,14,FALSE)</f>
        <v>45371</v>
      </c>
      <c r="O1780" s="283" t="str">
        <f t="shared" ref="O1780:O1785" si="123">VLOOKUP($B1780,$A$2:$T$1829,15,FALSE)</f>
        <v>C3-10, C3-13</v>
      </c>
      <c r="P1780" s="309">
        <f t="shared" ref="P1780:P1785" si="124">VLOOKUP($B1780,$A$2:$T$1829,16,FALSE)</f>
        <v>0.54166666666666663</v>
      </c>
      <c r="Q1780" s="179">
        <v>120</v>
      </c>
      <c r="R1780" s="179"/>
      <c r="S1780" s="179"/>
      <c r="T1780" s="240"/>
      <c r="U1780" s="181"/>
      <c r="V1780" s="181"/>
    </row>
    <row r="1781" spans="1:22" ht="15" customHeight="1" x14ac:dyDescent="0.2">
      <c r="A1781" s="179" t="str">
        <f t="shared" si="121"/>
        <v>Technische Bildverarbeitung43012019704Mohr</v>
      </c>
      <c r="B1781" s="179" t="s">
        <v>1327</v>
      </c>
      <c r="C1781" s="267" t="s">
        <v>903</v>
      </c>
      <c r="D1781" s="267" t="s">
        <v>189</v>
      </c>
      <c r="E1781" s="267" t="s">
        <v>29</v>
      </c>
      <c r="F1781" s="363">
        <v>704</v>
      </c>
      <c r="G1781" s="267" t="s">
        <v>30</v>
      </c>
      <c r="H1781" s="293">
        <v>2019</v>
      </c>
      <c r="I1781" s="242">
        <v>5</v>
      </c>
      <c r="J1781" s="242">
        <v>4301</v>
      </c>
      <c r="K1781" s="267" t="s">
        <v>1253</v>
      </c>
      <c r="L1781" s="267" t="s">
        <v>1253</v>
      </c>
      <c r="M1781" s="267" t="s">
        <v>72</v>
      </c>
      <c r="N1781" s="283">
        <f t="shared" si="122"/>
        <v>45371</v>
      </c>
      <c r="O1781" s="283" t="str">
        <f t="shared" si="123"/>
        <v>C3-10, C3-13</v>
      </c>
      <c r="P1781" s="309">
        <f t="shared" si="124"/>
        <v>0.54166666666666663</v>
      </c>
      <c r="Q1781" s="179">
        <v>120</v>
      </c>
      <c r="R1781" s="179"/>
      <c r="S1781" s="179"/>
      <c r="T1781" s="240"/>
      <c r="U1781" s="17"/>
      <c r="V1781" s="17"/>
    </row>
    <row r="1782" spans="1:22" ht="15" customHeight="1" x14ac:dyDescent="0.2">
      <c r="A1782" s="179" t="str">
        <f t="shared" si="121"/>
        <v>Technische Bildverarbeitung43012019K04Mohr</v>
      </c>
      <c r="B1782" s="179" t="s">
        <v>1327</v>
      </c>
      <c r="C1782" s="267" t="s">
        <v>903</v>
      </c>
      <c r="D1782" s="267" t="s">
        <v>189</v>
      </c>
      <c r="E1782" s="267" t="s">
        <v>29</v>
      </c>
      <c r="F1782" s="310" t="s">
        <v>69</v>
      </c>
      <c r="G1782" s="267" t="s">
        <v>70</v>
      </c>
      <c r="H1782" s="293">
        <v>2019</v>
      </c>
      <c r="I1782" s="242">
        <v>7</v>
      </c>
      <c r="J1782" s="242">
        <v>4301</v>
      </c>
      <c r="K1782" s="267" t="s">
        <v>1253</v>
      </c>
      <c r="L1782" s="267" t="s">
        <v>1253</v>
      </c>
      <c r="M1782" s="267" t="s">
        <v>72</v>
      </c>
      <c r="N1782" s="283">
        <f t="shared" si="122"/>
        <v>45371</v>
      </c>
      <c r="O1782" s="283" t="str">
        <f t="shared" si="123"/>
        <v>C3-10, C3-13</v>
      </c>
      <c r="P1782" s="309">
        <f t="shared" si="124"/>
        <v>0.54166666666666663</v>
      </c>
      <c r="Q1782" s="179">
        <v>120</v>
      </c>
      <c r="R1782" s="179"/>
      <c r="S1782" s="179"/>
      <c r="T1782" s="17"/>
      <c r="U1782" s="6"/>
      <c r="V1782" s="6"/>
    </row>
    <row r="1783" spans="1:22" ht="15" customHeight="1" x14ac:dyDescent="0.2">
      <c r="A1783" s="17" t="str">
        <f t="shared" si="121"/>
        <v>Technische Hydromechanik33112018UMTMudersbach/Netzel</v>
      </c>
      <c r="B1783" s="17" t="s">
        <v>1074</v>
      </c>
      <c r="C1783" s="17" t="s">
        <v>903</v>
      </c>
      <c r="D1783" s="121" t="s">
        <v>84</v>
      </c>
      <c r="E1783" s="65" t="s">
        <v>29</v>
      </c>
      <c r="F1783" s="122" t="s">
        <v>114</v>
      </c>
      <c r="G1783" s="17" t="s">
        <v>115</v>
      </c>
      <c r="H1783" s="123">
        <v>2018</v>
      </c>
      <c r="I1783" s="17">
        <v>5</v>
      </c>
      <c r="J1783" s="17">
        <v>3311</v>
      </c>
      <c r="K1783" s="17" t="s">
        <v>682</v>
      </c>
      <c r="L1783" s="17" t="s">
        <v>682</v>
      </c>
      <c r="M1783" s="17" t="s">
        <v>361</v>
      </c>
      <c r="N1783" s="57">
        <f t="shared" si="122"/>
        <v>45327</v>
      </c>
      <c r="O1783" s="58" t="str">
        <f t="shared" si="123"/>
        <v>H4-17</v>
      </c>
      <c r="P1783" s="59">
        <f t="shared" si="124"/>
        <v>0.41666666666666669</v>
      </c>
      <c r="Q1783" s="17">
        <v>120</v>
      </c>
      <c r="R1783" s="17"/>
      <c r="S1783" s="17"/>
      <c r="T1783" s="17"/>
      <c r="U1783" s="17"/>
      <c r="V1783" s="17"/>
    </row>
    <row r="1784" spans="1:22" ht="15" customHeight="1" x14ac:dyDescent="0.2">
      <c r="A1784" s="17" t="str">
        <f t="shared" si="121"/>
        <v>Technische Hydromechanik33112018K58Mudersbach/Netzel</v>
      </c>
      <c r="B1784" s="17" t="s">
        <v>1074</v>
      </c>
      <c r="C1784" s="65" t="s">
        <v>903</v>
      </c>
      <c r="D1784" s="120" t="s">
        <v>84</v>
      </c>
      <c r="E1784" s="65" t="s">
        <v>29</v>
      </c>
      <c r="F1784" s="69" t="s">
        <v>119</v>
      </c>
      <c r="G1784" s="65" t="s">
        <v>120</v>
      </c>
      <c r="H1784" s="68">
        <v>2018</v>
      </c>
      <c r="I1784" s="36">
        <v>7</v>
      </c>
      <c r="J1784" s="36">
        <v>3311</v>
      </c>
      <c r="K1784" s="65" t="s">
        <v>682</v>
      </c>
      <c r="L1784" s="65" t="s">
        <v>682</v>
      </c>
      <c r="M1784" s="65" t="s">
        <v>361</v>
      </c>
      <c r="N1784" s="57">
        <f t="shared" si="122"/>
        <v>45327</v>
      </c>
      <c r="O1784" s="58" t="str">
        <f t="shared" si="123"/>
        <v>H4-17</v>
      </c>
      <c r="P1784" s="59">
        <f t="shared" si="124"/>
        <v>0.41666666666666669</v>
      </c>
      <c r="Q1784" s="36">
        <v>120</v>
      </c>
      <c r="R1784" s="36"/>
      <c r="S1784" s="17"/>
      <c r="T1784" s="15"/>
      <c r="U1784" s="17"/>
      <c r="V1784" s="17"/>
    </row>
    <row r="1785" spans="1:22" s="1" customFormat="1" ht="15" customHeight="1" x14ac:dyDescent="0.2">
      <c r="A1785" s="17" t="str">
        <f t="shared" si="121"/>
        <v>Technische Hydromechanik33112018298Mudersbach/Netzel</v>
      </c>
      <c r="B1785" s="17" t="s">
        <v>1074</v>
      </c>
      <c r="C1785" s="65" t="s">
        <v>903</v>
      </c>
      <c r="D1785" s="148" t="s">
        <v>84</v>
      </c>
      <c r="E1785" s="148" t="s">
        <v>29</v>
      </c>
      <c r="F1785" s="402">
        <v>298</v>
      </c>
      <c r="G1785" s="65" t="s">
        <v>118</v>
      </c>
      <c r="H1785" s="68">
        <v>2018</v>
      </c>
      <c r="I1785" s="36">
        <v>5</v>
      </c>
      <c r="J1785" s="36">
        <v>3311</v>
      </c>
      <c r="K1785" s="65" t="s">
        <v>682</v>
      </c>
      <c r="L1785" s="65" t="s">
        <v>682</v>
      </c>
      <c r="M1785" s="65" t="s">
        <v>361</v>
      </c>
      <c r="N1785" s="140">
        <f t="shared" si="122"/>
        <v>45327</v>
      </c>
      <c r="O1785" s="58" t="str">
        <f t="shared" si="123"/>
        <v>H4-17</v>
      </c>
      <c r="P1785" s="59">
        <f t="shared" si="124"/>
        <v>0.41666666666666669</v>
      </c>
      <c r="Q1785" s="17">
        <v>120</v>
      </c>
      <c r="R1785" s="17"/>
      <c r="S1785" s="17"/>
      <c r="T1785" s="240"/>
      <c r="U1785" s="6"/>
      <c r="V1785" s="6"/>
    </row>
    <row r="1786" spans="1:22" s="171" customFormat="1" ht="15" customHeight="1" x14ac:dyDescent="0.2">
      <c r="A1786" s="6" t="str">
        <f t="shared" si="121"/>
        <v>Technische Hydromechanik33112018758Mudersbach/Netzel</v>
      </c>
      <c r="B1786" s="6"/>
      <c r="C1786" s="25" t="s">
        <v>903</v>
      </c>
      <c r="D1786" s="25" t="s">
        <v>84</v>
      </c>
      <c r="E1786" s="25" t="s">
        <v>29</v>
      </c>
      <c r="F1786" s="115">
        <v>758</v>
      </c>
      <c r="G1786" s="25" t="s">
        <v>121</v>
      </c>
      <c r="H1786" s="116">
        <v>2018</v>
      </c>
      <c r="I1786" s="32">
        <v>5</v>
      </c>
      <c r="J1786" s="32">
        <v>3311</v>
      </c>
      <c r="K1786" s="25" t="s">
        <v>682</v>
      </c>
      <c r="L1786" s="25" t="s">
        <v>682</v>
      </c>
      <c r="M1786" s="25" t="s">
        <v>361</v>
      </c>
      <c r="N1786" s="60">
        <v>45327</v>
      </c>
      <c r="O1786" s="53" t="s">
        <v>1360</v>
      </c>
      <c r="P1786" s="61">
        <v>0.41666666666666669</v>
      </c>
      <c r="Q1786" s="32">
        <v>120</v>
      </c>
      <c r="R1786" s="32"/>
      <c r="S1786" s="6"/>
      <c r="T1786" s="15"/>
      <c r="U1786" s="179"/>
      <c r="V1786" s="179"/>
    </row>
    <row r="1787" spans="1:22" ht="15" customHeight="1" x14ac:dyDescent="0.2">
      <c r="A1787" s="17" t="str">
        <f t="shared" si="121"/>
        <v>Technische Hydromechanik36812020F04Mudersbach/Netzel</v>
      </c>
      <c r="B1787" s="17" t="s">
        <v>1074</v>
      </c>
      <c r="C1787" s="65" t="s">
        <v>903</v>
      </c>
      <c r="D1787" s="65" t="s">
        <v>84</v>
      </c>
      <c r="E1787" s="65" t="s">
        <v>29</v>
      </c>
      <c r="F1787" s="69" t="s">
        <v>53</v>
      </c>
      <c r="G1787" s="65" t="s">
        <v>54</v>
      </c>
      <c r="H1787" s="68">
        <v>2020</v>
      </c>
      <c r="I1787" s="36">
        <v>5</v>
      </c>
      <c r="J1787" s="36">
        <v>3681</v>
      </c>
      <c r="K1787" s="65" t="s">
        <v>682</v>
      </c>
      <c r="L1787" s="65" t="s">
        <v>682</v>
      </c>
      <c r="M1787" s="65" t="s">
        <v>361</v>
      </c>
      <c r="N1787" s="57">
        <f>VLOOKUP($B1787,$A$2:$T$1829,14,FALSE)</f>
        <v>45327</v>
      </c>
      <c r="O1787" s="58" t="str">
        <f>VLOOKUP($B1787,$A$2:$T$1829,15,FALSE)</f>
        <v>H4-17</v>
      </c>
      <c r="P1787" s="59">
        <f>VLOOKUP($B1787,$A$2:$T$1829,16,FALSE)</f>
        <v>0.41666666666666669</v>
      </c>
      <c r="Q1787" s="36">
        <v>120</v>
      </c>
      <c r="R1787" s="36"/>
      <c r="S1787" s="17"/>
      <c r="T1787" s="240"/>
      <c r="U1787" s="17"/>
      <c r="V1787" s="17"/>
    </row>
    <row r="1788" spans="1:22" s="225" customFormat="1" ht="15" customHeight="1" x14ac:dyDescent="0.2">
      <c r="A1788" s="17" t="str">
        <f t="shared" si="121"/>
        <v>Technische Informatik3102016MITMüller-Schneiders</v>
      </c>
      <c r="B1788" s="17" t="s">
        <v>684</v>
      </c>
      <c r="C1788" s="65" t="s">
        <v>923</v>
      </c>
      <c r="D1788" s="65" t="s">
        <v>40</v>
      </c>
      <c r="E1788" s="65" t="s">
        <v>18</v>
      </c>
      <c r="F1788" s="69" t="s">
        <v>157</v>
      </c>
      <c r="G1788" s="65" t="s">
        <v>51</v>
      </c>
      <c r="H1788" s="68">
        <v>2016</v>
      </c>
      <c r="I1788" s="36">
        <v>1</v>
      </c>
      <c r="J1788" s="36">
        <v>310</v>
      </c>
      <c r="K1788" s="65" t="s">
        <v>683</v>
      </c>
      <c r="L1788" s="65" t="s">
        <v>683</v>
      </c>
      <c r="M1788" s="65" t="s">
        <v>71</v>
      </c>
      <c r="N1788" s="140">
        <f>VLOOKUP($B1788,$A$2:$T$1829,14,FALSE)</f>
        <v>45320</v>
      </c>
      <c r="O1788" s="48" t="str">
        <f>VLOOKUP($B1788,$A$2:$T$1829,15,FALSE)</f>
        <v>C7-19</v>
      </c>
      <c r="P1788" s="59">
        <f>VLOOKUP($B1788,$A$2:$T$1829,16,FALSE)</f>
        <v>0.375</v>
      </c>
      <c r="Q1788" s="36">
        <v>120</v>
      </c>
      <c r="R1788" s="36"/>
      <c r="S1788" s="17"/>
      <c r="T1788" s="6"/>
      <c r="U1788" s="1"/>
      <c r="V1788" s="1"/>
    </row>
    <row r="1789" spans="1:22" ht="15" customHeight="1" x14ac:dyDescent="0.2">
      <c r="A1789" s="6" t="str">
        <f t="shared" si="121"/>
        <v>Technische Informatik11412019MMTMüller-Schneiders</v>
      </c>
      <c r="B1789" s="42"/>
      <c r="C1789" s="6" t="s">
        <v>914</v>
      </c>
      <c r="D1789" s="124" t="s">
        <v>189</v>
      </c>
      <c r="E1789" s="6" t="s">
        <v>18</v>
      </c>
      <c r="F1789" s="125" t="s">
        <v>42</v>
      </c>
      <c r="G1789" s="6" t="s">
        <v>32</v>
      </c>
      <c r="H1789" s="126">
        <v>2019</v>
      </c>
      <c r="I1789" s="6">
        <v>1</v>
      </c>
      <c r="J1789" s="6">
        <v>1141</v>
      </c>
      <c r="K1789" s="6" t="s">
        <v>683</v>
      </c>
      <c r="L1789" s="6" t="s">
        <v>683</v>
      </c>
      <c r="M1789" s="6" t="s">
        <v>71</v>
      </c>
      <c r="N1789" s="60">
        <v>45320</v>
      </c>
      <c r="O1789" s="78" t="s">
        <v>2153</v>
      </c>
      <c r="P1789" s="61">
        <v>0.375</v>
      </c>
      <c r="Q1789" s="6">
        <v>120</v>
      </c>
      <c r="R1789" s="6"/>
      <c r="S1789" s="6"/>
      <c r="T1789" s="6"/>
      <c r="U1789" s="6"/>
      <c r="V1789" s="6"/>
    </row>
    <row r="1790" spans="1:22" ht="15" customHeight="1" x14ac:dyDescent="0.2">
      <c r="A1790" s="17" t="str">
        <f t="shared" si="121"/>
        <v>Technische Mechanik 110412018UMTMertens</v>
      </c>
      <c r="B1790" s="17" t="s">
        <v>686</v>
      </c>
      <c r="C1790" s="65" t="s">
        <v>932</v>
      </c>
      <c r="D1790" s="65" t="s">
        <v>84</v>
      </c>
      <c r="E1790" s="65" t="s">
        <v>29</v>
      </c>
      <c r="F1790" s="69" t="s">
        <v>114</v>
      </c>
      <c r="G1790" s="65" t="s">
        <v>115</v>
      </c>
      <c r="H1790" s="68">
        <v>2018</v>
      </c>
      <c r="I1790" s="36">
        <v>1</v>
      </c>
      <c r="J1790" s="36">
        <v>1041</v>
      </c>
      <c r="K1790" s="65" t="s">
        <v>687</v>
      </c>
      <c r="L1790" s="65" t="s">
        <v>687</v>
      </c>
      <c r="M1790" s="65" t="s">
        <v>137</v>
      </c>
      <c r="N1790" s="57"/>
      <c r="O1790" s="48" t="str">
        <f>VLOOKUP($B1790,$A$2:$T$1829,15,FALSE)</f>
        <v>Hausarbeit mit Kolloquium</v>
      </c>
      <c r="P1790" s="59"/>
      <c r="Q1790" s="36"/>
      <c r="R1790" s="36"/>
      <c r="S1790" s="17"/>
      <c r="T1790" s="15"/>
      <c r="U1790" s="252"/>
      <c r="V1790" s="252"/>
    </row>
    <row r="1791" spans="1:22" ht="15" customHeight="1" x14ac:dyDescent="0.2">
      <c r="A1791" s="17" t="str">
        <f t="shared" si="121"/>
        <v>Technische Mechanik 110412018K58Mertens</v>
      </c>
      <c r="B1791" s="17" t="s">
        <v>686</v>
      </c>
      <c r="C1791" s="65" t="s">
        <v>932</v>
      </c>
      <c r="D1791" s="120" t="s">
        <v>84</v>
      </c>
      <c r="E1791" s="65" t="s">
        <v>29</v>
      </c>
      <c r="F1791" s="69" t="s">
        <v>119</v>
      </c>
      <c r="G1791" s="65" t="s">
        <v>120</v>
      </c>
      <c r="H1791" s="68">
        <v>2018</v>
      </c>
      <c r="I1791" s="36">
        <v>3</v>
      </c>
      <c r="J1791" s="36">
        <v>1041</v>
      </c>
      <c r="K1791" s="65" t="s">
        <v>687</v>
      </c>
      <c r="L1791" s="65" t="s">
        <v>687</v>
      </c>
      <c r="M1791" s="65" t="s">
        <v>137</v>
      </c>
      <c r="N1791" s="57"/>
      <c r="O1791" s="58" t="str">
        <f>VLOOKUP($B1791,$A$2:$T$1829,15,FALSE)</f>
        <v>Hausarbeit mit Kolloquium</v>
      </c>
      <c r="P1791" s="59"/>
      <c r="Q1791" s="17"/>
      <c r="R1791" s="17"/>
      <c r="S1791" s="17"/>
      <c r="T1791" s="6"/>
      <c r="U1791" s="179"/>
      <c r="V1791" s="179"/>
    </row>
    <row r="1792" spans="1:22" ht="15" customHeight="1" x14ac:dyDescent="0.2">
      <c r="A1792" s="17" t="str">
        <f t="shared" si="121"/>
        <v>Technische Mechanik 110412018298Mertens</v>
      </c>
      <c r="B1792" s="17" t="s">
        <v>686</v>
      </c>
      <c r="C1792" s="65" t="s">
        <v>932</v>
      </c>
      <c r="D1792" s="65" t="s">
        <v>84</v>
      </c>
      <c r="E1792" s="65" t="s">
        <v>29</v>
      </c>
      <c r="F1792" s="69">
        <v>298</v>
      </c>
      <c r="G1792" s="65" t="s">
        <v>118</v>
      </c>
      <c r="H1792" s="68">
        <v>2018</v>
      </c>
      <c r="I1792" s="36">
        <v>1</v>
      </c>
      <c r="J1792" s="36">
        <v>1041</v>
      </c>
      <c r="K1792" s="65" t="s">
        <v>687</v>
      </c>
      <c r="L1792" s="65" t="s">
        <v>687</v>
      </c>
      <c r="M1792" s="65" t="s">
        <v>137</v>
      </c>
      <c r="N1792" s="57"/>
      <c r="O1792" s="58" t="str">
        <f>VLOOKUP($B1792,$A$2:$T$1829,15,FALSE)</f>
        <v>Hausarbeit mit Kolloquium</v>
      </c>
      <c r="P1792" s="59"/>
      <c r="Q1792" s="17"/>
      <c r="R1792" s="17"/>
      <c r="S1792" s="17"/>
      <c r="T1792" s="17"/>
      <c r="U1792" s="179"/>
      <c r="V1792" s="179"/>
    </row>
    <row r="1793" spans="1:22" ht="15" customHeight="1" x14ac:dyDescent="0.2">
      <c r="A1793" s="6" t="str">
        <f t="shared" si="121"/>
        <v>Technische Mechanik 110412018758Mertens</v>
      </c>
      <c r="B1793" s="6"/>
      <c r="C1793" s="25" t="s">
        <v>932</v>
      </c>
      <c r="D1793" s="25" t="s">
        <v>84</v>
      </c>
      <c r="E1793" s="25" t="s">
        <v>29</v>
      </c>
      <c r="F1793" s="115">
        <v>758</v>
      </c>
      <c r="G1793" s="25" t="s">
        <v>121</v>
      </c>
      <c r="H1793" s="116">
        <v>2018</v>
      </c>
      <c r="I1793" s="32">
        <v>1</v>
      </c>
      <c r="J1793" s="32">
        <v>1041</v>
      </c>
      <c r="K1793" s="25" t="s">
        <v>687</v>
      </c>
      <c r="L1793" s="25" t="s">
        <v>687</v>
      </c>
      <c r="M1793" s="25" t="s">
        <v>137</v>
      </c>
      <c r="N1793" s="60"/>
      <c r="O1793" s="78" t="s">
        <v>932</v>
      </c>
      <c r="P1793" s="61"/>
      <c r="Q1793" s="6"/>
      <c r="R1793" s="6"/>
      <c r="S1793" s="6"/>
      <c r="T1793" s="17"/>
      <c r="U1793" s="17"/>
      <c r="V1793" s="17"/>
    </row>
    <row r="1794" spans="1:22" ht="15" customHeight="1" x14ac:dyDescent="0.2">
      <c r="A1794" s="17" t="str">
        <f t="shared" si="121"/>
        <v>Technische Mechanik 210512018UMTMertens</v>
      </c>
      <c r="B1794" s="17" t="s">
        <v>685</v>
      </c>
      <c r="C1794" s="65" t="s">
        <v>912</v>
      </c>
      <c r="D1794" s="120" t="s">
        <v>84</v>
      </c>
      <c r="E1794" s="65" t="s">
        <v>29</v>
      </c>
      <c r="F1794" s="69" t="s">
        <v>114</v>
      </c>
      <c r="G1794" s="65" t="s">
        <v>115</v>
      </c>
      <c r="H1794" s="68">
        <v>2018</v>
      </c>
      <c r="I1794" s="36">
        <v>2</v>
      </c>
      <c r="J1794" s="36">
        <v>1051</v>
      </c>
      <c r="K1794" s="65" t="s">
        <v>688</v>
      </c>
      <c r="L1794" s="65" t="s">
        <v>688</v>
      </c>
      <c r="M1794" s="65" t="s">
        <v>137</v>
      </c>
      <c r="N1794" s="57">
        <f>VLOOKUP($B1794,$A$2:$T$1829,14,FALSE)</f>
        <v>45379</v>
      </c>
      <c r="O1794" s="48" t="str">
        <f>VLOOKUP($B1794,$A$2:$T$1829,15,FALSE)</f>
        <v>Blue Box</v>
      </c>
      <c r="P1794" s="59">
        <f>VLOOKUP($B1794,$A$2:$T$1829,16,FALSE)</f>
        <v>0.375</v>
      </c>
      <c r="Q1794" s="36">
        <v>90</v>
      </c>
      <c r="R1794" s="36"/>
      <c r="S1794" s="17"/>
      <c r="T1794" s="17"/>
      <c r="U1794" s="272"/>
      <c r="V1794" s="272"/>
    </row>
    <row r="1795" spans="1:22" ht="15" customHeight="1" x14ac:dyDescent="0.2">
      <c r="A1795" s="17" t="str">
        <f t="shared" si="121"/>
        <v>Technische Mechanik 210512018K58Mertens</v>
      </c>
      <c r="B1795" s="17" t="s">
        <v>685</v>
      </c>
      <c r="C1795" s="65" t="s">
        <v>912</v>
      </c>
      <c r="D1795" s="39" t="s">
        <v>84</v>
      </c>
      <c r="E1795" s="18" t="s">
        <v>29</v>
      </c>
      <c r="F1795" s="19" t="s">
        <v>119</v>
      </c>
      <c r="G1795" s="18" t="s">
        <v>120</v>
      </c>
      <c r="H1795" s="20">
        <v>2018</v>
      </c>
      <c r="I1795" s="21">
        <v>4</v>
      </c>
      <c r="J1795" s="21">
        <v>1051</v>
      </c>
      <c r="K1795" s="18" t="s">
        <v>688</v>
      </c>
      <c r="L1795" s="18" t="s">
        <v>688</v>
      </c>
      <c r="M1795" s="65" t="s">
        <v>137</v>
      </c>
      <c r="N1795" s="57">
        <f>VLOOKUP($B1795,$A$2:$T$1829,14,FALSE)</f>
        <v>45379</v>
      </c>
      <c r="O1795" s="58" t="str">
        <f>VLOOKUP($B1795,$A$2:$T$1829,15,FALSE)</f>
        <v>Blue Box</v>
      </c>
      <c r="P1795" s="59">
        <f>VLOOKUP($B1795,$A$2:$T$1829,16,FALSE)</f>
        <v>0.375</v>
      </c>
      <c r="Q1795" s="36">
        <v>90</v>
      </c>
      <c r="R1795" s="36"/>
      <c r="S1795" s="17"/>
      <c r="T1795" s="24"/>
      <c r="U1795" s="6"/>
      <c r="V1795" s="6"/>
    </row>
    <row r="1796" spans="1:22" ht="15" customHeight="1" x14ac:dyDescent="0.2">
      <c r="A1796" s="17" t="str">
        <f t="shared" si="121"/>
        <v>Technische Mechanik 210512018298Mertens</v>
      </c>
      <c r="B1796" s="17" t="s">
        <v>685</v>
      </c>
      <c r="C1796" s="65" t="s">
        <v>912</v>
      </c>
      <c r="D1796" s="18" t="s">
        <v>84</v>
      </c>
      <c r="E1796" s="18" t="s">
        <v>29</v>
      </c>
      <c r="F1796" s="19">
        <v>298</v>
      </c>
      <c r="G1796" s="18" t="s">
        <v>118</v>
      </c>
      <c r="H1796" s="20">
        <v>2018</v>
      </c>
      <c r="I1796" s="21">
        <v>2</v>
      </c>
      <c r="J1796" s="21">
        <v>1051</v>
      </c>
      <c r="K1796" s="18" t="s">
        <v>688</v>
      </c>
      <c r="L1796" s="18" t="s">
        <v>688</v>
      </c>
      <c r="M1796" s="65" t="s">
        <v>137</v>
      </c>
      <c r="N1796" s="57">
        <f>VLOOKUP($B1796,$A$2:$T$1829,14,FALSE)</f>
        <v>45379</v>
      </c>
      <c r="O1796" s="35" t="str">
        <f>VLOOKUP($B1796,$A$2:$T$1829,15,FALSE)</f>
        <v>Blue Box</v>
      </c>
      <c r="P1796" s="59">
        <f>VLOOKUP($B1796,$A$2:$T$1829,16,FALSE)</f>
        <v>0.375</v>
      </c>
      <c r="Q1796" s="17">
        <v>90</v>
      </c>
      <c r="R1796" s="17"/>
      <c r="S1796" s="17"/>
      <c r="T1796" s="15"/>
      <c r="U1796" s="305"/>
      <c r="V1796" s="305"/>
    </row>
    <row r="1797" spans="1:22" ht="15" customHeight="1" x14ac:dyDescent="0.2">
      <c r="A1797" s="6" t="str">
        <f t="shared" si="121"/>
        <v>Technische Mechanik 210512018758Mertens</v>
      </c>
      <c r="B1797" s="6"/>
      <c r="C1797" s="25" t="s">
        <v>912</v>
      </c>
      <c r="D1797" s="26" t="s">
        <v>84</v>
      </c>
      <c r="E1797" s="26" t="s">
        <v>29</v>
      </c>
      <c r="F1797" s="27">
        <v>758</v>
      </c>
      <c r="G1797" s="26" t="s">
        <v>121</v>
      </c>
      <c r="H1797" s="28">
        <v>2018</v>
      </c>
      <c r="I1797" s="29">
        <v>2</v>
      </c>
      <c r="J1797" s="29">
        <v>1051</v>
      </c>
      <c r="K1797" s="26" t="s">
        <v>688</v>
      </c>
      <c r="L1797" s="26" t="s">
        <v>688</v>
      </c>
      <c r="M1797" s="26" t="s">
        <v>137</v>
      </c>
      <c r="N1797" s="60">
        <v>45379</v>
      </c>
      <c r="O1797" s="30" t="s">
        <v>1130</v>
      </c>
      <c r="P1797" s="61">
        <v>0.375</v>
      </c>
      <c r="Q1797" s="6">
        <v>90</v>
      </c>
      <c r="R1797" s="6"/>
      <c r="S1797" s="6"/>
      <c r="T1797" s="15"/>
      <c r="U1797" s="17"/>
      <c r="V1797" s="17"/>
    </row>
    <row r="1798" spans="1:22" ht="15" customHeight="1" x14ac:dyDescent="0.2">
      <c r="A1798" s="6" t="str">
        <f t="shared" si="121"/>
        <v>Technisches Englisch22712019757Werthebach</v>
      </c>
      <c r="B1798" s="6"/>
      <c r="C1798" s="25" t="s">
        <v>1954</v>
      </c>
      <c r="D1798" s="401" t="s">
        <v>28</v>
      </c>
      <c r="E1798" s="25" t="s">
        <v>29</v>
      </c>
      <c r="F1798" s="115">
        <v>757</v>
      </c>
      <c r="G1798" s="25" t="s">
        <v>32</v>
      </c>
      <c r="H1798" s="116">
        <v>2019</v>
      </c>
      <c r="I1798" s="32">
        <v>4</v>
      </c>
      <c r="J1798" s="32">
        <v>2271</v>
      </c>
      <c r="K1798" s="25" t="s">
        <v>456</v>
      </c>
      <c r="L1798" s="25" t="s">
        <v>456</v>
      </c>
      <c r="M1798" s="25" t="s">
        <v>283</v>
      </c>
      <c r="N1798" s="60">
        <v>45328</v>
      </c>
      <c r="O1798" s="53" t="s">
        <v>167</v>
      </c>
      <c r="P1798" s="61">
        <v>0.60416666666666663</v>
      </c>
      <c r="Q1798" s="32">
        <v>120</v>
      </c>
      <c r="R1798" s="32"/>
      <c r="S1798" s="6"/>
      <c r="T1798" s="24"/>
      <c r="U1798" s="17"/>
      <c r="V1798" s="17"/>
    </row>
    <row r="1799" spans="1:22" ht="15" customHeight="1" x14ac:dyDescent="0.2">
      <c r="A1799" s="17" t="str">
        <f t="shared" si="121"/>
        <v>Technisches Englisch22712019K57Werthebach</v>
      </c>
      <c r="B1799" s="17" t="s">
        <v>968</v>
      </c>
      <c r="C1799" s="18" t="s">
        <v>1954</v>
      </c>
      <c r="D1799" s="39" t="s">
        <v>28</v>
      </c>
      <c r="E1799" s="18" t="s">
        <v>29</v>
      </c>
      <c r="F1799" s="19" t="s">
        <v>35</v>
      </c>
      <c r="G1799" s="18" t="s">
        <v>36</v>
      </c>
      <c r="H1799" s="20">
        <v>2019</v>
      </c>
      <c r="I1799" s="21">
        <v>6</v>
      </c>
      <c r="J1799" s="21">
        <v>2271</v>
      </c>
      <c r="K1799" s="18" t="s">
        <v>456</v>
      </c>
      <c r="L1799" s="18" t="s">
        <v>456</v>
      </c>
      <c r="M1799" s="18" t="s">
        <v>283</v>
      </c>
      <c r="N1799" s="57">
        <f>VLOOKUP($B1799,$A$2:$T$3321,14,FALSE)</f>
        <v>45328</v>
      </c>
      <c r="O1799" s="48" t="str">
        <f>VLOOKUP($B1799,$A$2:$T$3321,15,FALSE)</f>
        <v>H9</v>
      </c>
      <c r="P1799" s="59">
        <f>VLOOKUP($B1799,$A$2:$T$3321,16,FALSE)</f>
        <v>0.60416666666666663</v>
      </c>
      <c r="Q1799" s="36">
        <v>120</v>
      </c>
      <c r="R1799" s="36"/>
      <c r="S1799" s="17"/>
      <c r="T1799" s="15"/>
      <c r="U1799" s="17"/>
      <c r="V1799" s="17"/>
    </row>
    <row r="1800" spans="1:22" s="171" customFormat="1" ht="15" customHeight="1" x14ac:dyDescent="0.2">
      <c r="A1800" s="84" t="str">
        <f t="shared" si="121"/>
        <v>Technisches Englisch21012019WIBStein</v>
      </c>
      <c r="B1800" s="17" t="s">
        <v>1904</v>
      </c>
      <c r="C1800" s="65" t="s">
        <v>2206</v>
      </c>
      <c r="D1800" s="70" t="s">
        <v>17</v>
      </c>
      <c r="E1800" s="16" t="s">
        <v>29</v>
      </c>
      <c r="F1800" s="71" t="s">
        <v>101</v>
      </c>
      <c r="G1800" s="18" t="s">
        <v>102</v>
      </c>
      <c r="H1800" s="72">
        <v>2019</v>
      </c>
      <c r="I1800" s="16">
        <v>3</v>
      </c>
      <c r="J1800" s="16">
        <v>2101</v>
      </c>
      <c r="K1800" s="16" t="s">
        <v>456</v>
      </c>
      <c r="L1800" s="16" t="s">
        <v>456</v>
      </c>
      <c r="M1800" s="16" t="s">
        <v>1903</v>
      </c>
      <c r="N1800" s="57">
        <f>VLOOKUP($B1800,$A$2:$T$3321,14,FALSE)</f>
        <v>45330</v>
      </c>
      <c r="O1800" s="57" t="str">
        <f>VLOOKUP($B1800,$A$2:$T$3321,15,FALSE)</f>
        <v>H9</v>
      </c>
      <c r="P1800" s="59">
        <f>VLOOKUP($B1800,$A$2:$T$3321,16,FALSE)</f>
        <v>0.375</v>
      </c>
      <c r="Q1800" s="17">
        <v>120</v>
      </c>
      <c r="R1800" s="17"/>
      <c r="S1800" s="17"/>
      <c r="T1800" s="84"/>
      <c r="U1800" s="6"/>
      <c r="V1800" s="6"/>
    </row>
    <row r="1801" spans="1:22" ht="15" customHeight="1" x14ac:dyDescent="0.2">
      <c r="A1801" s="179" t="str">
        <f t="shared" si="121"/>
        <v>Technisches Englisch30112019704Werthebach</v>
      </c>
      <c r="B1801" s="179" t="s">
        <v>968</v>
      </c>
      <c r="C1801" s="179" t="s">
        <v>1954</v>
      </c>
      <c r="D1801" s="227" t="s">
        <v>28</v>
      </c>
      <c r="E1801" s="227" t="s">
        <v>29</v>
      </c>
      <c r="F1801" s="236">
        <v>704</v>
      </c>
      <c r="G1801" s="227" t="s">
        <v>30</v>
      </c>
      <c r="H1801" s="237">
        <v>2019</v>
      </c>
      <c r="I1801" s="238">
        <v>5</v>
      </c>
      <c r="J1801" s="228">
        <v>3011</v>
      </c>
      <c r="K1801" s="228" t="s">
        <v>456</v>
      </c>
      <c r="L1801" s="228" t="s">
        <v>456</v>
      </c>
      <c r="M1801" s="228" t="s">
        <v>283</v>
      </c>
      <c r="N1801" s="22">
        <f>VLOOKUP($B1801,$A$2:$T$3321,14,FALSE)</f>
        <v>45328</v>
      </c>
      <c r="O1801" s="41" t="str">
        <f>VLOOKUP($B1801,$A$2:$T$3321,15,FALSE)</f>
        <v>H9</v>
      </c>
      <c r="P1801" s="23">
        <f>VLOOKUP($B1801,$A$2:$T$3321,16,FALSE)</f>
        <v>0.60416666666666663</v>
      </c>
      <c r="Q1801" s="179">
        <v>120</v>
      </c>
      <c r="R1801" s="179"/>
      <c r="S1801" s="179"/>
      <c r="T1801" s="179"/>
      <c r="U1801" s="6"/>
      <c r="V1801" s="6"/>
    </row>
    <row r="1802" spans="1:22" ht="15" customHeight="1" x14ac:dyDescent="0.2">
      <c r="A1802" s="179" t="str">
        <f t="shared" si="121"/>
        <v>Technisches Englisch30112019K04Werthebach</v>
      </c>
      <c r="B1802" s="179" t="s">
        <v>968</v>
      </c>
      <c r="C1802" s="179" t="s">
        <v>1954</v>
      </c>
      <c r="D1802" s="267" t="s">
        <v>28</v>
      </c>
      <c r="E1802" s="267" t="s">
        <v>29</v>
      </c>
      <c r="F1802" s="310" t="s">
        <v>69</v>
      </c>
      <c r="G1802" s="267" t="s">
        <v>70</v>
      </c>
      <c r="H1802" s="293">
        <v>2019</v>
      </c>
      <c r="I1802" s="242">
        <v>7</v>
      </c>
      <c r="J1802" s="179">
        <v>3011</v>
      </c>
      <c r="K1802" s="179" t="s">
        <v>456</v>
      </c>
      <c r="L1802" s="179" t="s">
        <v>456</v>
      </c>
      <c r="M1802" s="179" t="s">
        <v>283</v>
      </c>
      <c r="N1802" s="57">
        <f>VLOOKUP($B1802,$A$2:$T$3321,14,FALSE)</f>
        <v>45328</v>
      </c>
      <c r="O1802" s="228" t="str">
        <f>VLOOKUP($B1802,$A$2:$T$3321,15,FALSE)</f>
        <v>H9</v>
      </c>
      <c r="P1802" s="309">
        <f>VLOOKUP($B1802,$A$2:$T$3321,16,FALSE)</f>
        <v>0.60416666666666663</v>
      </c>
      <c r="Q1802" s="179">
        <v>120</v>
      </c>
      <c r="R1802" s="179"/>
      <c r="S1802" s="179"/>
      <c r="T1802" s="187"/>
      <c r="U1802" s="15"/>
      <c r="V1802" s="15"/>
    </row>
    <row r="1803" spans="1:22" ht="15" customHeight="1" x14ac:dyDescent="0.2">
      <c r="A1803" s="17" t="str">
        <f t="shared" si="121"/>
        <v>Technisches Englisch38312018UMTStein</v>
      </c>
      <c r="B1803" s="17" t="s">
        <v>1904</v>
      </c>
      <c r="C1803" s="18" t="s">
        <v>911</v>
      </c>
      <c r="D1803" s="70" t="s">
        <v>84</v>
      </c>
      <c r="E1803" s="18" t="s">
        <v>29</v>
      </c>
      <c r="F1803" s="71" t="s">
        <v>114</v>
      </c>
      <c r="G1803" s="16" t="s">
        <v>115</v>
      </c>
      <c r="H1803" s="72">
        <v>2018</v>
      </c>
      <c r="I1803" s="16">
        <v>5</v>
      </c>
      <c r="J1803" s="16">
        <v>3831</v>
      </c>
      <c r="K1803" s="16" t="s">
        <v>456</v>
      </c>
      <c r="L1803" s="17" t="s">
        <v>456</v>
      </c>
      <c r="M1803" s="16" t="s">
        <v>1903</v>
      </c>
      <c r="N1803" s="22">
        <f>VLOOKUP($B1803,$A$2:$T$3321,14,FALSE)</f>
        <v>45330</v>
      </c>
      <c r="O1803" s="22" t="str">
        <f>VLOOKUP($B1803,$A$2:$T$3321,15,FALSE)</f>
        <v>H9</v>
      </c>
      <c r="P1803" s="23">
        <f>VLOOKUP($B1803,$A$2:$T$3321,16,FALSE)</f>
        <v>0.375</v>
      </c>
      <c r="Q1803" s="17">
        <v>60</v>
      </c>
      <c r="R1803" s="17"/>
      <c r="S1803" s="17"/>
      <c r="T1803" s="17"/>
      <c r="U1803" s="277"/>
      <c r="V1803" s="277"/>
    </row>
    <row r="1804" spans="1:22" ht="15" customHeight="1" x14ac:dyDescent="0.2">
      <c r="A1804" s="129" t="str">
        <f t="shared" si="121"/>
        <v>Technisches Englisch 38312018758Stein</v>
      </c>
      <c r="B1804" s="129"/>
      <c r="C1804" s="26" t="s">
        <v>911</v>
      </c>
      <c r="D1804" s="130" t="s">
        <v>84</v>
      </c>
      <c r="E1804" s="130" t="s">
        <v>29</v>
      </c>
      <c r="F1804" s="201">
        <v>758</v>
      </c>
      <c r="G1804" s="130" t="s">
        <v>783</v>
      </c>
      <c r="H1804" s="132">
        <v>2018</v>
      </c>
      <c r="I1804" s="133">
        <v>5</v>
      </c>
      <c r="J1804" s="133">
        <v>3831</v>
      </c>
      <c r="K1804" s="130" t="s">
        <v>798</v>
      </c>
      <c r="L1804" s="130" t="s">
        <v>798</v>
      </c>
      <c r="M1804" s="26" t="s">
        <v>1903</v>
      </c>
      <c r="N1804" s="14">
        <v>45330</v>
      </c>
      <c r="O1804" s="14" t="s">
        <v>167</v>
      </c>
      <c r="P1804" s="31">
        <v>0.375</v>
      </c>
      <c r="Q1804" s="129">
        <v>60</v>
      </c>
      <c r="R1804" s="129"/>
      <c r="S1804" s="6"/>
      <c r="T1804" s="129"/>
      <c r="U1804" s="6"/>
      <c r="V1804" s="6"/>
    </row>
    <row r="1805" spans="1:22" ht="15" customHeight="1" x14ac:dyDescent="0.2">
      <c r="A1805" s="17" t="str">
        <f t="shared" si="121"/>
        <v>Technisches Englisch 38312018298Stein</v>
      </c>
      <c r="B1805" s="84" t="s">
        <v>1904</v>
      </c>
      <c r="C1805" s="18" t="s">
        <v>911</v>
      </c>
      <c r="D1805" s="18" t="s">
        <v>84</v>
      </c>
      <c r="E1805" s="18" t="s">
        <v>29</v>
      </c>
      <c r="F1805" s="197">
        <v>298</v>
      </c>
      <c r="G1805" s="18" t="s">
        <v>118</v>
      </c>
      <c r="H1805" s="20">
        <v>2018</v>
      </c>
      <c r="I1805" s="21">
        <v>5</v>
      </c>
      <c r="J1805" s="21">
        <v>3831</v>
      </c>
      <c r="K1805" s="18" t="s">
        <v>798</v>
      </c>
      <c r="L1805" s="18" t="s">
        <v>798</v>
      </c>
      <c r="M1805" s="18" t="s">
        <v>1903</v>
      </c>
      <c r="N1805" s="57">
        <f>VLOOKUP($B1805,$A$2:$T$3321,14,FALSE)</f>
        <v>45330</v>
      </c>
      <c r="O1805" s="57" t="str">
        <f>VLOOKUP($B1805,$A$2:$T$3321,15,FALSE)</f>
        <v>H9</v>
      </c>
      <c r="P1805" s="59">
        <f>VLOOKUP($B1805,$A$2:$T$3321,16,FALSE)</f>
        <v>0.375</v>
      </c>
      <c r="Q1805" s="17">
        <v>60</v>
      </c>
      <c r="R1805" s="17"/>
      <c r="S1805" s="17"/>
      <c r="T1805" s="129"/>
      <c r="U1805" s="17"/>
      <c r="V1805" s="17"/>
    </row>
    <row r="1806" spans="1:22" ht="15" customHeight="1" x14ac:dyDescent="0.2">
      <c r="A1806" s="17" t="str">
        <f t="shared" si="121"/>
        <v>Technisches Englisch 38312018K58Stein</v>
      </c>
      <c r="B1806" s="84" t="s">
        <v>1904</v>
      </c>
      <c r="C1806" s="18" t="s">
        <v>911</v>
      </c>
      <c r="D1806" s="18" t="s">
        <v>84</v>
      </c>
      <c r="E1806" s="18" t="s">
        <v>29</v>
      </c>
      <c r="F1806" s="197" t="s">
        <v>119</v>
      </c>
      <c r="G1806" s="18" t="s">
        <v>120</v>
      </c>
      <c r="H1806" s="20">
        <v>2018</v>
      </c>
      <c r="I1806" s="21">
        <v>7</v>
      </c>
      <c r="J1806" s="21">
        <v>3831</v>
      </c>
      <c r="K1806" s="18" t="s">
        <v>798</v>
      </c>
      <c r="L1806" s="18" t="s">
        <v>798</v>
      </c>
      <c r="M1806" s="18" t="s">
        <v>1903</v>
      </c>
      <c r="N1806" s="57">
        <f>VLOOKUP($B1806,$A$2:$T$3321,14,FALSE)</f>
        <v>45330</v>
      </c>
      <c r="O1806" s="57" t="str">
        <f>VLOOKUP($B1806,$A$2:$T$2258,15,FALSE)</f>
        <v>H9</v>
      </c>
      <c r="P1806" s="59">
        <f>VLOOKUP($B1806,$A$2:$T$3321,16,FALSE)</f>
        <v>0.375</v>
      </c>
      <c r="Q1806" s="17">
        <v>60</v>
      </c>
      <c r="R1806" s="17"/>
      <c r="S1806" s="17"/>
      <c r="T1806" s="84"/>
      <c r="U1806" s="192"/>
      <c r="V1806" s="192"/>
    </row>
    <row r="1807" spans="1:22" ht="15" customHeight="1" x14ac:dyDescent="0.2">
      <c r="A1807" s="179" t="str">
        <f t="shared" si="121"/>
        <v>Technisches Englisch    30212019WIMWerthebach</v>
      </c>
      <c r="B1807" s="179" t="s">
        <v>968</v>
      </c>
      <c r="C1807" s="227" t="s">
        <v>903</v>
      </c>
      <c r="D1807" s="227" t="s">
        <v>17</v>
      </c>
      <c r="E1807" s="227" t="s">
        <v>29</v>
      </c>
      <c r="F1807" s="241" t="s">
        <v>82</v>
      </c>
      <c r="G1807" s="227" t="s">
        <v>83</v>
      </c>
      <c r="H1807" s="237">
        <v>2019</v>
      </c>
      <c r="I1807" s="238">
        <v>5</v>
      </c>
      <c r="J1807" s="238">
        <v>3021</v>
      </c>
      <c r="K1807" s="227" t="s">
        <v>1256</v>
      </c>
      <c r="L1807" s="227" t="s">
        <v>1256</v>
      </c>
      <c r="M1807" s="227" t="s">
        <v>283</v>
      </c>
      <c r="N1807" s="404">
        <f>VLOOKUP($B1807,$A$2:$T$3321,14,FALSE)</f>
        <v>45328</v>
      </c>
      <c r="O1807" s="57" t="str">
        <f>VLOOKUP($B1807,$A$2:$T$3332,15,FALSE)</f>
        <v>H9</v>
      </c>
      <c r="P1807" s="309">
        <f>VLOOKUP($B1807,$A$2:$T$3321,16,FALSE)</f>
        <v>0.60416666666666663</v>
      </c>
      <c r="Q1807" s="242">
        <v>120</v>
      </c>
      <c r="R1807" s="242"/>
      <c r="S1807" s="179"/>
      <c r="T1807" s="240"/>
      <c r="U1807" s="17"/>
      <c r="V1807" s="17"/>
    </row>
    <row r="1808" spans="1:22" ht="15" customHeight="1" x14ac:dyDescent="0.2">
      <c r="A1808" s="6" t="str">
        <f t="shared" si="121"/>
        <v>Technisches Englisch 111922019WIEBolz</v>
      </c>
      <c r="B1808" s="6"/>
      <c r="C1808" s="52" t="s">
        <v>1006</v>
      </c>
      <c r="D1808" s="52" t="s">
        <v>17</v>
      </c>
      <c r="E1808" s="52" t="s">
        <v>29</v>
      </c>
      <c r="F1808" s="80" t="s">
        <v>55</v>
      </c>
      <c r="G1808" s="52" t="s">
        <v>259</v>
      </c>
      <c r="H1808" s="52">
        <v>2019</v>
      </c>
      <c r="I1808" s="52">
        <v>2</v>
      </c>
      <c r="J1808" s="52">
        <v>1192</v>
      </c>
      <c r="K1808" s="52" t="s">
        <v>689</v>
      </c>
      <c r="L1808" s="52" t="s">
        <v>689</v>
      </c>
      <c r="M1808" s="26" t="s">
        <v>1880</v>
      </c>
      <c r="N1808" s="468">
        <v>45371</v>
      </c>
      <c r="O1808" s="60" t="s">
        <v>1146</v>
      </c>
      <c r="P1808" s="61">
        <v>0.375</v>
      </c>
      <c r="Q1808" s="6">
        <v>60</v>
      </c>
      <c r="R1808" s="6"/>
      <c r="S1808" s="6"/>
      <c r="T1808" s="240"/>
      <c r="U1808" s="17"/>
      <c r="V1808" s="17"/>
    </row>
    <row r="1809" spans="1:22" ht="15" customHeight="1" x14ac:dyDescent="0.2">
      <c r="A1809" s="17" t="str">
        <f t="shared" si="121"/>
        <v>Technisches Englisch 111922019WIIBolz</v>
      </c>
      <c r="B1809" s="17" t="s">
        <v>2122</v>
      </c>
      <c r="C1809" s="16" t="s">
        <v>1006</v>
      </c>
      <c r="D1809" s="16" t="s">
        <v>17</v>
      </c>
      <c r="E1809" s="16" t="s">
        <v>29</v>
      </c>
      <c r="F1809" s="71" t="s">
        <v>48</v>
      </c>
      <c r="G1809" s="16" t="s">
        <v>1016</v>
      </c>
      <c r="H1809" s="16">
        <v>2019</v>
      </c>
      <c r="I1809" s="16">
        <v>2</v>
      </c>
      <c r="J1809" s="16">
        <v>1192</v>
      </c>
      <c r="K1809" s="16" t="s">
        <v>689</v>
      </c>
      <c r="L1809" s="16" t="s">
        <v>689</v>
      </c>
      <c r="M1809" s="18" t="s">
        <v>1880</v>
      </c>
      <c r="N1809" s="469">
        <f>VLOOKUP($B1809,$A$2:$T$3321,14,FALSE)</f>
        <v>45371</v>
      </c>
      <c r="O1809" s="57" t="str">
        <f>VLOOKUP($B1809,$A$2:$T$1829,15,FALSE)</f>
        <v>C5-14</v>
      </c>
      <c r="P1809" s="59">
        <f>VLOOKUP($B1809,$A$2:$T$1829,16,FALSE)</f>
        <v>0.375</v>
      </c>
      <c r="Q1809" s="17">
        <v>60</v>
      </c>
      <c r="R1809" s="17"/>
      <c r="S1809" s="17"/>
      <c r="T1809" s="6"/>
      <c r="U1809" s="24"/>
      <c r="V1809" s="24"/>
    </row>
    <row r="1810" spans="1:22" ht="15" customHeight="1" x14ac:dyDescent="0.2">
      <c r="A1810" s="6" t="str">
        <f t="shared" si="121"/>
        <v>Technisches Englisch 220922019WIEBolz</v>
      </c>
      <c r="B1810" s="6"/>
      <c r="C1810" s="26" t="s">
        <v>1006</v>
      </c>
      <c r="D1810" s="26" t="s">
        <v>17</v>
      </c>
      <c r="E1810" s="26" t="s">
        <v>29</v>
      </c>
      <c r="F1810" s="27" t="s">
        <v>55</v>
      </c>
      <c r="G1810" s="26" t="s">
        <v>56</v>
      </c>
      <c r="H1810" s="28">
        <v>2019</v>
      </c>
      <c r="I1810" s="29">
        <v>4</v>
      </c>
      <c r="J1810" s="29">
        <v>2092</v>
      </c>
      <c r="K1810" s="26" t="s">
        <v>690</v>
      </c>
      <c r="L1810" s="26" t="s">
        <v>690</v>
      </c>
      <c r="M1810" s="26" t="s">
        <v>1880</v>
      </c>
      <c r="N1810" s="60">
        <v>45371</v>
      </c>
      <c r="O1810" s="53" t="s">
        <v>1146</v>
      </c>
      <c r="P1810" s="61">
        <v>0.45833333333333331</v>
      </c>
      <c r="Q1810" s="32">
        <v>60</v>
      </c>
      <c r="R1810" s="32"/>
      <c r="S1810" s="6"/>
      <c r="T1810" s="6"/>
      <c r="U1810" s="17"/>
      <c r="V1810" s="17"/>
    </row>
    <row r="1811" spans="1:22" ht="15" customHeight="1" x14ac:dyDescent="0.2">
      <c r="A1811" s="17" t="str">
        <f t="shared" si="121"/>
        <v>Technisches Englisch 220922019WIIBolz</v>
      </c>
      <c r="B1811" s="17" t="s">
        <v>2123</v>
      </c>
      <c r="C1811" s="18" t="s">
        <v>1006</v>
      </c>
      <c r="D1811" s="18" t="s">
        <v>17</v>
      </c>
      <c r="E1811" s="18" t="s">
        <v>29</v>
      </c>
      <c r="F1811" s="19" t="s">
        <v>48</v>
      </c>
      <c r="G1811" s="18" t="s">
        <v>49</v>
      </c>
      <c r="H1811" s="20">
        <v>2019</v>
      </c>
      <c r="I1811" s="21">
        <v>4</v>
      </c>
      <c r="J1811" s="21">
        <v>2092</v>
      </c>
      <c r="K1811" s="18" t="s">
        <v>690</v>
      </c>
      <c r="L1811" s="18" t="s">
        <v>690</v>
      </c>
      <c r="M1811" s="18" t="s">
        <v>1880</v>
      </c>
      <c r="N1811" s="57">
        <f>VLOOKUP($B1811,$A$2:$T$3321,14,FALSE)</f>
        <v>45371</v>
      </c>
      <c r="O1811" s="48" t="str">
        <f>VLOOKUP($B1811,$A$2:$T$1829,15,FALSE)</f>
        <v>C5-14</v>
      </c>
      <c r="P1811" s="59">
        <f>VLOOKUP($B1811,$A$2:$T$1829,16,FALSE)</f>
        <v>0.45833333333333331</v>
      </c>
      <c r="Q1811" s="36">
        <v>60</v>
      </c>
      <c r="R1811" s="36"/>
      <c r="S1811" s="17"/>
      <c r="T1811" s="15"/>
      <c r="U1811" s="17"/>
      <c r="V1811" s="17"/>
    </row>
    <row r="1812" spans="1:22" s="171" customFormat="1" ht="15" customHeight="1" x14ac:dyDescent="0.2">
      <c r="A1812" s="6" t="str">
        <f t="shared" si="121"/>
        <v>Technisches Management 20312019MMBEder</v>
      </c>
      <c r="B1812" s="77"/>
      <c r="C1812" s="43" t="s">
        <v>907</v>
      </c>
      <c r="D1812" s="43" t="s">
        <v>28</v>
      </c>
      <c r="E1812" s="43" t="s">
        <v>18</v>
      </c>
      <c r="F1812" s="85" t="s">
        <v>192</v>
      </c>
      <c r="G1812" s="43" t="s">
        <v>30</v>
      </c>
      <c r="H1812" s="44">
        <v>2019</v>
      </c>
      <c r="I1812" s="45">
        <v>1</v>
      </c>
      <c r="J1812" s="45">
        <v>2031</v>
      </c>
      <c r="K1812" s="43" t="s">
        <v>692</v>
      </c>
      <c r="L1812" s="43" t="s">
        <v>691</v>
      </c>
      <c r="M1812" s="43" t="s">
        <v>153</v>
      </c>
      <c r="N1812" s="60">
        <v>45322</v>
      </c>
      <c r="O1812" s="60" t="s">
        <v>2294</v>
      </c>
      <c r="P1812" s="61">
        <v>0.54166666666666663</v>
      </c>
      <c r="Q1812" s="32">
        <v>90</v>
      </c>
      <c r="R1812" s="32"/>
      <c r="S1812" s="6"/>
      <c r="T1812" s="15"/>
      <c r="U1812" s="271"/>
      <c r="V1812" s="271"/>
    </row>
    <row r="1813" spans="1:22" s="225" customFormat="1" ht="15" customHeight="1" x14ac:dyDescent="0.2">
      <c r="A1813" s="17" t="str">
        <f t="shared" si="121"/>
        <v>Technisches Management 20312019MMTEder</v>
      </c>
      <c r="B1813" s="17" t="s">
        <v>2293</v>
      </c>
      <c r="C1813" s="63" t="s">
        <v>907</v>
      </c>
      <c r="D1813" s="63" t="s">
        <v>189</v>
      </c>
      <c r="E1813" s="63" t="s">
        <v>18</v>
      </c>
      <c r="F1813" s="83" t="s">
        <v>42</v>
      </c>
      <c r="G1813" s="63" t="s">
        <v>32</v>
      </c>
      <c r="H1813" s="94">
        <v>2019</v>
      </c>
      <c r="I1813" s="64">
        <v>2</v>
      </c>
      <c r="J1813" s="64">
        <v>2031</v>
      </c>
      <c r="K1813" s="63" t="s">
        <v>692</v>
      </c>
      <c r="L1813" s="63" t="s">
        <v>691</v>
      </c>
      <c r="M1813" s="63" t="s">
        <v>153</v>
      </c>
      <c r="N1813" s="22">
        <f>VLOOKUP($B1813,$A$2:$T$1829,14,FALSE)</f>
        <v>45322</v>
      </c>
      <c r="O1813" s="41" t="str">
        <f>VLOOKUP($B1813,$A$2:$T$1829,15,FALSE)</f>
        <v>C1-07, C3-14</v>
      </c>
      <c r="P1813" s="23">
        <f>VLOOKUP($B1813,$A$2:$T$1829,16,FALSE)</f>
        <v>0.54166666666666663</v>
      </c>
      <c r="Q1813" s="36">
        <v>90</v>
      </c>
      <c r="R1813" s="36"/>
      <c r="S1813" s="17"/>
      <c r="T1813" s="15"/>
      <c r="U1813" s="179"/>
      <c r="V1813" s="179"/>
    </row>
    <row r="1814" spans="1:22" ht="15" customHeight="1" x14ac:dyDescent="0.2">
      <c r="A1814" s="6" t="str">
        <f t="shared" si="121"/>
        <v>The Global Economy22212018MIMKronenberg</v>
      </c>
      <c r="B1814" s="6"/>
      <c r="C1814" s="26" t="s">
        <v>903</v>
      </c>
      <c r="D1814" s="26" t="s">
        <v>17</v>
      </c>
      <c r="E1814" s="26" t="s">
        <v>18</v>
      </c>
      <c r="F1814" s="27" t="s">
        <v>212</v>
      </c>
      <c r="G1814" s="26" t="s">
        <v>213</v>
      </c>
      <c r="H1814" s="28">
        <v>2018</v>
      </c>
      <c r="I1814" s="29" t="s">
        <v>1263</v>
      </c>
      <c r="J1814" s="29">
        <v>2221</v>
      </c>
      <c r="K1814" s="26" t="s">
        <v>693</v>
      </c>
      <c r="L1814" s="26" t="s">
        <v>693</v>
      </c>
      <c r="M1814" s="26" t="s">
        <v>215</v>
      </c>
      <c r="N1814" s="14">
        <v>45321</v>
      </c>
      <c r="O1814" s="47" t="s">
        <v>1568</v>
      </c>
      <c r="P1814" s="31">
        <v>0.45833333333333331</v>
      </c>
      <c r="Q1814" s="32">
        <v>120</v>
      </c>
      <c r="R1814" s="32"/>
      <c r="S1814" s="6"/>
      <c r="T1814" s="17"/>
      <c r="U1814" s="225"/>
      <c r="V1814" s="225"/>
    </row>
    <row r="1815" spans="1:22" ht="15" customHeight="1" x14ac:dyDescent="0.2">
      <c r="A1815" s="86" t="str">
        <f t="shared" si="121"/>
        <v>The Great Transformation13102020MNEStengel</v>
      </c>
      <c r="B1815" s="86"/>
      <c r="C1815" s="52" t="s">
        <v>942</v>
      </c>
      <c r="D1815" s="79" t="s">
        <v>40</v>
      </c>
      <c r="E1815" s="52" t="s">
        <v>18</v>
      </c>
      <c r="F1815" s="80" t="s">
        <v>64</v>
      </c>
      <c r="G1815" s="52" t="s">
        <v>832</v>
      </c>
      <c r="H1815" s="81">
        <v>2020</v>
      </c>
      <c r="I1815" s="52">
        <v>1</v>
      </c>
      <c r="J1815" s="52">
        <v>1310</v>
      </c>
      <c r="K1815" s="52" t="s">
        <v>834</v>
      </c>
      <c r="L1815" s="52" t="s">
        <v>834</v>
      </c>
      <c r="M1815" s="52" t="s">
        <v>545</v>
      </c>
      <c r="N1815" s="60"/>
      <c r="O1815" s="6" t="s">
        <v>942</v>
      </c>
      <c r="P1815" s="31"/>
      <c r="Q1815" s="6"/>
      <c r="R1815" s="6"/>
      <c r="S1815" s="6"/>
      <c r="T1815" s="86"/>
      <c r="U1815" s="17"/>
      <c r="V1815" s="17"/>
    </row>
    <row r="1816" spans="1:22" ht="15" customHeight="1" x14ac:dyDescent="0.2">
      <c r="A1816" s="6" t="str">
        <f t="shared" si="121"/>
        <v>Theoret. Elektrotechnik20312019METBosselmann</v>
      </c>
      <c r="B1816" s="6"/>
      <c r="C1816" s="25" t="s">
        <v>1977</v>
      </c>
      <c r="D1816" s="25" t="s">
        <v>40</v>
      </c>
      <c r="E1816" s="25" t="s">
        <v>18</v>
      </c>
      <c r="F1816" s="115" t="s">
        <v>41</v>
      </c>
      <c r="G1816" s="26" t="s">
        <v>255</v>
      </c>
      <c r="H1816" s="116">
        <v>2019</v>
      </c>
      <c r="I1816" s="32">
        <v>2</v>
      </c>
      <c r="J1816" s="32">
        <v>2031</v>
      </c>
      <c r="K1816" s="219" t="s">
        <v>694</v>
      </c>
      <c r="L1816" s="26" t="s">
        <v>694</v>
      </c>
      <c r="M1816" s="26" t="s">
        <v>57</v>
      </c>
      <c r="N1816" s="14">
        <v>45376</v>
      </c>
      <c r="O1816" s="30" t="s">
        <v>2334</v>
      </c>
      <c r="P1816" s="31" t="s">
        <v>2335</v>
      </c>
      <c r="Q1816" s="32" t="s">
        <v>2336</v>
      </c>
      <c r="R1816" s="32"/>
      <c r="S1816" s="6"/>
      <c r="T1816" s="15"/>
      <c r="U1816" s="15"/>
      <c r="V1816" s="15"/>
    </row>
    <row r="1817" spans="1:22" s="264" customFormat="1" ht="15" customHeight="1" x14ac:dyDescent="0.2">
      <c r="A1817" s="181" t="str">
        <f t="shared" si="121"/>
        <v>Theoretische Informatik30312019779Ritschel</v>
      </c>
      <c r="B1817" s="181"/>
      <c r="C1817" s="243" t="s">
        <v>903</v>
      </c>
      <c r="D1817" s="243" t="s">
        <v>40</v>
      </c>
      <c r="E1817" s="243" t="s">
        <v>29</v>
      </c>
      <c r="F1817" s="355">
        <v>779</v>
      </c>
      <c r="G1817" s="219" t="s">
        <v>51</v>
      </c>
      <c r="H1817" s="245">
        <v>2019</v>
      </c>
      <c r="I1817" s="232">
        <v>6</v>
      </c>
      <c r="J1817" s="232">
        <v>3031</v>
      </c>
      <c r="K1817" s="219" t="s">
        <v>695</v>
      </c>
      <c r="L1817" s="219" t="s">
        <v>695</v>
      </c>
      <c r="M1817" s="219" t="s">
        <v>106</v>
      </c>
      <c r="N1817" s="223">
        <v>45320</v>
      </c>
      <c r="O1817" s="210" t="s">
        <v>1140</v>
      </c>
      <c r="P1817" s="224">
        <v>0.625</v>
      </c>
      <c r="Q1817" s="232">
        <v>120</v>
      </c>
      <c r="R1817" s="232"/>
      <c r="S1817" s="181"/>
      <c r="T1817" s="240"/>
      <c r="U1817" s="240"/>
      <c r="V1817" s="240"/>
    </row>
    <row r="1818" spans="1:22" ht="15" customHeight="1" x14ac:dyDescent="0.2">
      <c r="A1818" s="179" t="str">
        <f t="shared" ref="A1818:A1882" si="125">K1818&amp;J1818&amp;H1818&amp;F1818&amp;M1818</f>
        <v>Theoretische Informatik30312019K79Ritschel</v>
      </c>
      <c r="B1818" s="179" t="s">
        <v>1882</v>
      </c>
      <c r="C1818" s="267" t="s">
        <v>903</v>
      </c>
      <c r="D1818" s="267" t="s">
        <v>40</v>
      </c>
      <c r="E1818" s="267" t="s">
        <v>29</v>
      </c>
      <c r="F1818" s="310" t="s">
        <v>1393</v>
      </c>
      <c r="G1818" s="227" t="s">
        <v>1416</v>
      </c>
      <c r="H1818" s="293">
        <v>2019</v>
      </c>
      <c r="I1818" s="242">
        <v>8</v>
      </c>
      <c r="J1818" s="242">
        <v>3031</v>
      </c>
      <c r="K1818" s="227" t="s">
        <v>695</v>
      </c>
      <c r="L1818" s="227" t="s">
        <v>695</v>
      </c>
      <c r="M1818" s="227" t="s">
        <v>106</v>
      </c>
      <c r="N1818" s="206">
        <f>VLOOKUP($B1818,$A$2:$T$1829,14,FALSE)</f>
        <v>45320</v>
      </c>
      <c r="O1818" s="239" t="str">
        <f>VLOOKUP($B1818,$A$2:$T$1829,15,FALSE)</f>
        <v>C5-07</v>
      </c>
      <c r="P1818" s="208">
        <f>VLOOKUP($B1818,$A$2:$T$1829,16,FALSE)</f>
        <v>0.625</v>
      </c>
      <c r="Q1818" s="242">
        <v>120</v>
      </c>
      <c r="R1818" s="242"/>
      <c r="S1818" s="179"/>
      <c r="T1818" s="15"/>
      <c r="U1818" s="17"/>
      <c r="V1818" s="17"/>
    </row>
    <row r="1819" spans="1:22" ht="15" customHeight="1" x14ac:dyDescent="0.2">
      <c r="A1819" s="17" t="str">
        <f t="shared" si="125"/>
        <v>Thermodynamik     20112018UMTGerber</v>
      </c>
      <c r="B1819" s="17" t="s">
        <v>1677</v>
      </c>
      <c r="C1819" s="65" t="s">
        <v>903</v>
      </c>
      <c r="D1819" s="398" t="s">
        <v>84</v>
      </c>
      <c r="E1819" s="2" t="s">
        <v>29</v>
      </c>
      <c r="F1819" s="489" t="s">
        <v>114</v>
      </c>
      <c r="G1819" s="65" t="s">
        <v>115</v>
      </c>
      <c r="H1819" s="65">
        <v>2018</v>
      </c>
      <c r="I1819" s="65">
        <v>3</v>
      </c>
      <c r="J1819" s="65">
        <v>2011</v>
      </c>
      <c r="K1819" s="65" t="s">
        <v>697</v>
      </c>
      <c r="L1819" s="65" t="s">
        <v>697</v>
      </c>
      <c r="M1819" s="65" t="s">
        <v>274</v>
      </c>
      <c r="N1819" s="22">
        <f>VLOOKUP($B1819,$A$2:$T$1829,14,FALSE)</f>
        <v>45369</v>
      </c>
      <c r="O1819" s="35" t="str">
        <f>VLOOKUP($B1819,$A$2:$T$1829,15,FALSE)</f>
        <v>Blue Box</v>
      </c>
      <c r="P1819" s="23">
        <f>VLOOKUP($B1819,$A$2:$T$1829,16,FALSE)</f>
        <v>0.375</v>
      </c>
      <c r="Q1819" s="2">
        <v>120</v>
      </c>
      <c r="R1819" s="2"/>
      <c r="S1819" s="17"/>
      <c r="T1819" s="6"/>
      <c r="U1819" s="24"/>
      <c r="V1819" s="24"/>
    </row>
    <row r="1820" spans="1:22" ht="15" customHeight="1" x14ac:dyDescent="0.2">
      <c r="A1820" s="17" t="str">
        <f t="shared" si="125"/>
        <v>Thermodynamik     13412018MBIGerber</v>
      </c>
      <c r="B1820" s="17" t="s">
        <v>1677</v>
      </c>
      <c r="C1820" s="17" t="s">
        <v>903</v>
      </c>
      <c r="D1820" s="148" t="s">
        <v>84</v>
      </c>
      <c r="E1820" s="148" t="s">
        <v>18</v>
      </c>
      <c r="F1820" s="491" t="s">
        <v>94</v>
      </c>
      <c r="G1820" s="65" t="s">
        <v>95</v>
      </c>
      <c r="H1820" s="68">
        <v>2018</v>
      </c>
      <c r="I1820" s="36">
        <v>1</v>
      </c>
      <c r="J1820" s="17">
        <v>1341</v>
      </c>
      <c r="K1820" s="17" t="s">
        <v>697</v>
      </c>
      <c r="L1820" s="17" t="s">
        <v>697</v>
      </c>
      <c r="M1820" s="16" t="s">
        <v>274</v>
      </c>
      <c r="N1820" s="138">
        <f>VLOOKUP($B1820,$A$2:$T$1829,14,FALSE)</f>
        <v>45369</v>
      </c>
      <c r="O1820" s="17" t="str">
        <f>VLOOKUP($B1820,$A$2:$T$1829,15,FALSE)</f>
        <v>Blue Box</v>
      </c>
      <c r="P1820" s="23">
        <f>VLOOKUP($B1820,$A$2:$T$1829,16,FALSE)</f>
        <v>0.375</v>
      </c>
      <c r="Q1820" s="17">
        <v>120</v>
      </c>
      <c r="R1820" s="17"/>
      <c r="S1820" s="17"/>
      <c r="T1820" s="6"/>
      <c r="U1820" s="17"/>
      <c r="V1820" s="17"/>
    </row>
    <row r="1821" spans="1:22" ht="15" customHeight="1" x14ac:dyDescent="0.2">
      <c r="A1821" s="269" t="str">
        <f t="shared" si="125"/>
        <v>Thermodynamik und Wärmeübertragung23212022RESGerber</v>
      </c>
      <c r="B1821" s="269" t="s">
        <v>1677</v>
      </c>
      <c r="C1821" s="227" t="s">
        <v>903</v>
      </c>
      <c r="D1821" s="348" t="s">
        <v>84</v>
      </c>
      <c r="E1821" s="179" t="s">
        <v>29</v>
      </c>
      <c r="F1821" s="347" t="s">
        <v>1694</v>
      </c>
      <c r="G1821" s="179" t="s">
        <v>1695</v>
      </c>
      <c r="H1821" s="308">
        <v>2022</v>
      </c>
      <c r="I1821" s="179">
        <v>3</v>
      </c>
      <c r="J1821" s="179">
        <v>2321</v>
      </c>
      <c r="K1821" s="179" t="s">
        <v>827</v>
      </c>
      <c r="L1821" s="179" t="s">
        <v>827</v>
      </c>
      <c r="M1821" s="179" t="s">
        <v>274</v>
      </c>
      <c r="N1821" s="206">
        <f>VLOOKUP($B1821,$A$2:$T$1829,14,FALSE)</f>
        <v>45369</v>
      </c>
      <c r="O1821" s="207" t="str">
        <f>VLOOKUP($B1821,$A$2:$T$1829,15,FALSE)</f>
        <v>Blue Box</v>
      </c>
      <c r="P1821" s="208">
        <f>VLOOKUP($B1821,$A$2:$T$1829,16,FALSE)</f>
        <v>0.375</v>
      </c>
      <c r="Q1821" s="179">
        <v>120</v>
      </c>
      <c r="R1821" s="179"/>
      <c r="S1821" s="179"/>
      <c r="T1821" s="269"/>
      <c r="U1821" s="1"/>
      <c r="V1821" s="1"/>
    </row>
    <row r="1822" spans="1:22" ht="15" customHeight="1" x14ac:dyDescent="0.2">
      <c r="A1822" s="86" t="str">
        <f t="shared" si="125"/>
        <v>Thermodynamik und Wärmeübertragung22112019704Gerber</v>
      </c>
      <c r="B1822" s="86"/>
      <c r="C1822" s="26" t="s">
        <v>903</v>
      </c>
      <c r="D1822" s="124" t="s">
        <v>28</v>
      </c>
      <c r="E1822" s="6" t="s">
        <v>29</v>
      </c>
      <c r="F1822" s="215">
        <v>704</v>
      </c>
      <c r="G1822" s="6" t="s">
        <v>30</v>
      </c>
      <c r="H1822" s="126">
        <v>2019</v>
      </c>
      <c r="I1822" s="6">
        <v>3</v>
      </c>
      <c r="J1822" s="6">
        <v>2211</v>
      </c>
      <c r="K1822" s="6" t="s">
        <v>827</v>
      </c>
      <c r="L1822" s="6" t="s">
        <v>827</v>
      </c>
      <c r="M1822" s="6" t="s">
        <v>274</v>
      </c>
      <c r="N1822" s="14">
        <v>45369</v>
      </c>
      <c r="O1822" s="30" t="s">
        <v>1130</v>
      </c>
      <c r="P1822" s="31">
        <v>0.375</v>
      </c>
      <c r="Q1822" s="6">
        <v>120</v>
      </c>
      <c r="R1822" s="6"/>
      <c r="S1822" s="6"/>
      <c r="T1822" s="84"/>
      <c r="U1822" s="15"/>
      <c r="V1822" s="15"/>
    </row>
    <row r="1823" spans="1:22" ht="15" customHeight="1" x14ac:dyDescent="0.2">
      <c r="A1823" s="17" t="str">
        <f t="shared" si="125"/>
        <v>Thermodynamik und Wärmeübertragung22112019K04Gerber</v>
      </c>
      <c r="B1823" s="16" t="s">
        <v>1677</v>
      </c>
      <c r="C1823" s="18" t="s">
        <v>903</v>
      </c>
      <c r="D1823" s="18" t="s">
        <v>28</v>
      </c>
      <c r="E1823" s="18" t="s">
        <v>29</v>
      </c>
      <c r="F1823" s="19" t="s">
        <v>69</v>
      </c>
      <c r="G1823" s="18" t="s">
        <v>70</v>
      </c>
      <c r="H1823" s="20">
        <v>2019</v>
      </c>
      <c r="I1823" s="21">
        <v>5</v>
      </c>
      <c r="J1823" s="21">
        <v>2211</v>
      </c>
      <c r="K1823" s="18" t="s">
        <v>827</v>
      </c>
      <c r="L1823" s="18" t="s">
        <v>827</v>
      </c>
      <c r="M1823" s="18" t="s">
        <v>274</v>
      </c>
      <c r="N1823" s="57">
        <f>VLOOKUP($B1823,$A$2:$T$1829,14,FALSE)</f>
        <v>45369</v>
      </c>
      <c r="O1823" s="58" t="str">
        <f>VLOOKUP($B1823,$A$2:$T$1829,15,FALSE)</f>
        <v>Blue Box</v>
      </c>
      <c r="P1823" s="59">
        <f>VLOOKUP($B1823,$A$2:$T$1829,16,FALSE)</f>
        <v>0.375</v>
      </c>
      <c r="Q1823" s="17">
        <v>120</v>
      </c>
      <c r="R1823" s="17"/>
      <c r="S1823" s="17"/>
      <c r="T1823" s="240"/>
      <c r="U1823" s="17"/>
      <c r="V1823" s="17"/>
    </row>
    <row r="1824" spans="1:22" ht="15" customHeight="1" x14ac:dyDescent="0.2">
      <c r="A1824" s="179" t="str">
        <f t="shared" si="125"/>
        <v>Topo- und Kartographie13102012718Mischke/Zimmermann</v>
      </c>
      <c r="B1824" s="179" t="s">
        <v>850</v>
      </c>
      <c r="C1824" s="343" t="s">
        <v>915</v>
      </c>
      <c r="D1824" s="230" t="s">
        <v>76</v>
      </c>
      <c r="E1824" s="230" t="s">
        <v>29</v>
      </c>
      <c r="F1824" s="294">
        <v>718</v>
      </c>
      <c r="G1824" s="230" t="s">
        <v>169</v>
      </c>
      <c r="H1824" s="295">
        <v>2012</v>
      </c>
      <c r="I1824" s="295">
        <v>5</v>
      </c>
      <c r="J1824" s="295">
        <v>1310</v>
      </c>
      <c r="K1824" s="230" t="s">
        <v>698</v>
      </c>
      <c r="L1824" s="230" t="s">
        <v>698</v>
      </c>
      <c r="M1824" s="230" t="s">
        <v>840</v>
      </c>
      <c r="N1824" s="364">
        <f>VLOOKUP($B1824,$A$2:$T$1829,14,FALSE)</f>
        <v>45320</v>
      </c>
      <c r="O1824" s="356" t="str">
        <f>VLOOKUP($B1824,$A$2:$T$1829,15,FALSE)</f>
        <v>A0-16</v>
      </c>
      <c r="P1824" s="477">
        <f>VLOOKUP($B1824,$A$2:$T$1829,16,FALSE)</f>
        <v>0.54166666666666663</v>
      </c>
      <c r="Q1824" s="320">
        <v>180</v>
      </c>
      <c r="R1824" s="320"/>
      <c r="S1824" s="179"/>
      <c r="T1824" s="6"/>
      <c r="U1824" s="15"/>
      <c r="V1824" s="6"/>
    </row>
    <row r="1825" spans="1:22" ht="15" customHeight="1" x14ac:dyDescent="0.2">
      <c r="A1825" s="6" t="str">
        <f t="shared" si="125"/>
        <v>Topo- und Kartographie13102016718Mischke/Zimmermann</v>
      </c>
      <c r="B1825" s="77"/>
      <c r="C1825" s="46" t="s">
        <v>915</v>
      </c>
      <c r="D1825" s="43" t="s">
        <v>76</v>
      </c>
      <c r="E1825" s="43" t="s">
        <v>29</v>
      </c>
      <c r="F1825" s="203">
        <v>718</v>
      </c>
      <c r="G1825" s="43" t="s">
        <v>169</v>
      </c>
      <c r="H1825" s="45">
        <v>2016</v>
      </c>
      <c r="I1825" s="45">
        <v>5</v>
      </c>
      <c r="J1825" s="45">
        <v>1310</v>
      </c>
      <c r="K1825" s="43" t="s">
        <v>698</v>
      </c>
      <c r="L1825" s="43" t="s">
        <v>698</v>
      </c>
      <c r="M1825" s="43" t="s">
        <v>840</v>
      </c>
      <c r="N1825" s="403">
        <v>45320</v>
      </c>
      <c r="O1825" s="405" t="s">
        <v>1138</v>
      </c>
      <c r="P1825" s="478">
        <v>0.54166666666666663</v>
      </c>
      <c r="Q1825" s="104">
        <v>180</v>
      </c>
      <c r="R1825" s="104"/>
      <c r="S1825" s="6"/>
      <c r="T1825" s="249"/>
      <c r="U1825" s="24"/>
      <c r="V1825" s="24"/>
    </row>
    <row r="1826" spans="1:22" ht="15" customHeight="1" x14ac:dyDescent="0.2">
      <c r="A1826" s="181" t="str">
        <f t="shared" si="125"/>
        <v>Topographie25512019718Mischke</v>
      </c>
      <c r="B1826" s="181"/>
      <c r="C1826" s="362" t="s">
        <v>903</v>
      </c>
      <c r="D1826" s="226" t="s">
        <v>76</v>
      </c>
      <c r="E1826" s="226" t="s">
        <v>29</v>
      </c>
      <c r="F1826" s="297">
        <v>718</v>
      </c>
      <c r="G1826" s="226" t="s">
        <v>169</v>
      </c>
      <c r="H1826" s="279">
        <v>2019</v>
      </c>
      <c r="I1826" s="279">
        <v>6</v>
      </c>
      <c r="J1826" s="279">
        <v>2551</v>
      </c>
      <c r="K1826" s="226" t="s">
        <v>1496</v>
      </c>
      <c r="L1826" s="226" t="s">
        <v>1496</v>
      </c>
      <c r="M1826" s="226" t="s">
        <v>243</v>
      </c>
      <c r="N1826" s="378">
        <v>45320</v>
      </c>
      <c r="O1826" s="315" t="s">
        <v>1138</v>
      </c>
      <c r="P1826" s="480">
        <v>0.54166666666666663</v>
      </c>
      <c r="Q1826" s="36">
        <v>120</v>
      </c>
      <c r="R1826" s="304"/>
      <c r="S1826" s="181"/>
      <c r="T1826" s="1"/>
      <c r="U1826" s="17"/>
      <c r="V1826" s="17"/>
    </row>
    <row r="1827" spans="1:22" ht="15" customHeight="1" x14ac:dyDescent="0.2">
      <c r="A1827" s="179" t="str">
        <f t="shared" si="125"/>
        <v>Topographie25512019K18Mischke</v>
      </c>
      <c r="B1827" s="179" t="s">
        <v>1732</v>
      </c>
      <c r="C1827" s="65" t="s">
        <v>903</v>
      </c>
      <c r="D1827" s="227" t="s">
        <v>76</v>
      </c>
      <c r="E1827" s="227" t="s">
        <v>29</v>
      </c>
      <c r="F1827" s="294" t="s">
        <v>172</v>
      </c>
      <c r="G1827" s="230" t="s">
        <v>173</v>
      </c>
      <c r="H1827" s="295">
        <v>2019</v>
      </c>
      <c r="I1827" s="295">
        <v>8</v>
      </c>
      <c r="J1827" s="295">
        <v>2551</v>
      </c>
      <c r="K1827" s="230" t="s">
        <v>1496</v>
      </c>
      <c r="L1827" s="230" t="s">
        <v>1496</v>
      </c>
      <c r="M1827" s="230" t="s">
        <v>243</v>
      </c>
      <c r="N1827" s="364">
        <f>VLOOKUP($B1827,$A$2:$T$1829,14,FALSE)</f>
        <v>45320</v>
      </c>
      <c r="O1827" s="356" t="str">
        <f>VLOOKUP($B1827,$A$2:$T$1829,15,FALSE)</f>
        <v>A0-16</v>
      </c>
      <c r="P1827" s="477">
        <f>VLOOKUP($B1827,$A$2:$T$1829,16,FALSE)</f>
        <v>0.54166666666666663</v>
      </c>
      <c r="Q1827" s="36">
        <v>120</v>
      </c>
      <c r="R1827" s="1"/>
      <c r="S1827" s="179"/>
      <c r="T1827" s="17"/>
      <c r="U1827" s="17"/>
      <c r="V1827" s="17"/>
    </row>
    <row r="1828" spans="1:22" ht="15" customHeight="1" x14ac:dyDescent="0.2">
      <c r="A1828" s="6" t="str">
        <f t="shared" si="125"/>
        <v>Tragwerksplanung Best.11812018MBILöring</v>
      </c>
      <c r="B1828" s="6"/>
      <c r="C1828" s="26" t="s">
        <v>912</v>
      </c>
      <c r="D1828" s="26" t="s">
        <v>84</v>
      </c>
      <c r="E1828" s="26" t="s">
        <v>18</v>
      </c>
      <c r="F1828" s="27" t="s">
        <v>94</v>
      </c>
      <c r="G1828" s="26" t="s">
        <v>95</v>
      </c>
      <c r="H1828" s="28">
        <v>2018</v>
      </c>
      <c r="I1828" s="29">
        <v>1</v>
      </c>
      <c r="J1828" s="29">
        <v>1181</v>
      </c>
      <c r="K1828" s="26" t="s">
        <v>699</v>
      </c>
      <c r="L1828" s="26" t="s">
        <v>699</v>
      </c>
      <c r="M1828" s="26" t="s">
        <v>130</v>
      </c>
      <c r="N1828" s="60">
        <v>45323</v>
      </c>
      <c r="O1828" s="78" t="s">
        <v>2155</v>
      </c>
      <c r="P1828" s="61">
        <v>0.35416666666666669</v>
      </c>
      <c r="Q1828" s="32">
        <v>90</v>
      </c>
      <c r="R1828" s="32"/>
      <c r="S1828" s="6"/>
      <c r="T1828" s="17"/>
      <c r="U1828" s="17"/>
      <c r="V1828" s="17"/>
    </row>
    <row r="1829" spans="1:22" ht="15" customHeight="1" x14ac:dyDescent="0.2">
      <c r="A1829" s="6" t="str">
        <f t="shared" si="125"/>
        <v>Tragwerksplanung Mauer.11912018MBILöring</v>
      </c>
      <c r="B1829" s="6"/>
      <c r="C1829" s="26" t="s">
        <v>935</v>
      </c>
      <c r="D1829" s="26" t="s">
        <v>84</v>
      </c>
      <c r="E1829" s="26" t="s">
        <v>18</v>
      </c>
      <c r="F1829" s="27" t="s">
        <v>94</v>
      </c>
      <c r="G1829" s="26" t="s">
        <v>95</v>
      </c>
      <c r="H1829" s="28">
        <v>2018</v>
      </c>
      <c r="I1829" s="29">
        <v>2</v>
      </c>
      <c r="J1829" s="29">
        <v>1191</v>
      </c>
      <c r="K1829" s="26" t="s">
        <v>700</v>
      </c>
      <c r="L1829" s="26" t="s">
        <v>700</v>
      </c>
      <c r="M1829" s="26" t="s">
        <v>130</v>
      </c>
      <c r="N1829" s="60"/>
      <c r="O1829" s="26" t="s">
        <v>935</v>
      </c>
      <c r="P1829" s="61"/>
      <c r="Q1829" s="6"/>
      <c r="R1829" s="6"/>
      <c r="S1829" s="6"/>
      <c r="T1829" s="6"/>
      <c r="U1829" s="77"/>
      <c r="V1829" s="77"/>
    </row>
    <row r="1830" spans="1:22" ht="15" customHeight="1" x14ac:dyDescent="0.2">
      <c r="A1830" s="181" t="str">
        <f t="shared" si="125"/>
        <v>Transformation des Energiesystems11612022RESLipphardt</v>
      </c>
      <c r="B1830" s="181"/>
      <c r="C1830" s="234" t="s">
        <v>932</v>
      </c>
      <c r="D1830" s="219" t="s">
        <v>84</v>
      </c>
      <c r="E1830" s="219" t="s">
        <v>29</v>
      </c>
      <c r="F1830" s="275" t="s">
        <v>1694</v>
      </c>
      <c r="G1830" s="219" t="s">
        <v>1695</v>
      </c>
      <c r="H1830" s="221">
        <v>2022</v>
      </c>
      <c r="I1830" s="222">
        <v>1</v>
      </c>
      <c r="J1830" s="234">
        <v>1161</v>
      </c>
      <c r="K1830" s="234" t="s">
        <v>1699</v>
      </c>
      <c r="L1830" s="234" t="s">
        <v>1699</v>
      </c>
      <c r="M1830" s="234" t="s">
        <v>1527</v>
      </c>
      <c r="N1830" s="246"/>
      <c r="O1830" s="234" t="s">
        <v>932</v>
      </c>
      <c r="P1830" s="248"/>
      <c r="Q1830" s="181"/>
      <c r="R1830" s="181"/>
      <c r="S1830" s="181"/>
      <c r="T1830" s="181"/>
      <c r="U1830" s="15"/>
      <c r="V1830" s="15"/>
    </row>
    <row r="1831" spans="1:22" ht="15" customHeight="1" x14ac:dyDescent="0.2">
      <c r="A1831" s="181" t="str">
        <f t="shared" si="125"/>
        <v>Transformative Forschungspraxis29412020MANKränke</v>
      </c>
      <c r="B1831" s="181"/>
      <c r="C1831" s="181" t="s">
        <v>1890</v>
      </c>
      <c r="D1831" s="243" t="s">
        <v>40</v>
      </c>
      <c r="E1831" s="243" t="s">
        <v>18</v>
      </c>
      <c r="F1831" s="355" t="s">
        <v>60</v>
      </c>
      <c r="G1831" s="243" t="s">
        <v>61</v>
      </c>
      <c r="H1831" s="245">
        <v>2020</v>
      </c>
      <c r="I1831" s="232" t="s">
        <v>1891</v>
      </c>
      <c r="J1831" s="181">
        <v>2941</v>
      </c>
      <c r="K1831" s="181" t="s">
        <v>1889</v>
      </c>
      <c r="L1831" s="181" t="s">
        <v>1889</v>
      </c>
      <c r="M1831" s="181" t="s">
        <v>1661</v>
      </c>
      <c r="N1831" s="223"/>
      <c r="O1831" s="181" t="s">
        <v>1892</v>
      </c>
      <c r="P1831" s="224"/>
      <c r="Q1831" s="181"/>
      <c r="R1831" s="181"/>
      <c r="S1831" s="181"/>
      <c r="T1831" s="179"/>
      <c r="U1831" s="17"/>
      <c r="V1831" s="17"/>
    </row>
    <row r="1832" spans="1:22" ht="15" customHeight="1" x14ac:dyDescent="0.2">
      <c r="A1832" s="179" t="str">
        <f t="shared" si="125"/>
        <v>Transformative Forschungspraxis29412020MNEKränke</v>
      </c>
      <c r="B1832" s="179" t="s">
        <v>1893</v>
      </c>
      <c r="C1832" s="179" t="s">
        <v>1890</v>
      </c>
      <c r="D1832" s="267" t="s">
        <v>40</v>
      </c>
      <c r="E1832" s="267" t="s">
        <v>18</v>
      </c>
      <c r="F1832" s="363" t="s">
        <v>64</v>
      </c>
      <c r="G1832" s="17" t="s">
        <v>832</v>
      </c>
      <c r="H1832" s="293">
        <v>2020</v>
      </c>
      <c r="I1832" s="242" t="s">
        <v>1891</v>
      </c>
      <c r="J1832" s="179">
        <v>2941</v>
      </c>
      <c r="K1832" s="179" t="s">
        <v>1889</v>
      </c>
      <c r="L1832" s="179" t="s">
        <v>1889</v>
      </c>
      <c r="M1832" s="179" t="s">
        <v>1661</v>
      </c>
      <c r="N1832" s="206"/>
      <c r="O1832" s="179" t="s">
        <v>1892</v>
      </c>
      <c r="P1832" s="208"/>
      <c r="Q1832" s="179"/>
      <c r="R1832" s="179"/>
      <c r="S1832" s="179"/>
      <c r="T1832" s="77"/>
      <c r="U1832" s="17"/>
      <c r="V1832" s="17"/>
    </row>
    <row r="1833" spans="1:22" ht="15" customHeight="1" x14ac:dyDescent="0.2">
      <c r="A1833" s="129" t="str">
        <f t="shared" si="125"/>
        <v>Tunnelbau 31912018758Dörendahl</v>
      </c>
      <c r="B1833" s="129"/>
      <c r="C1833" s="25" t="s">
        <v>1340</v>
      </c>
      <c r="D1833" s="147" t="s">
        <v>84</v>
      </c>
      <c r="E1833" s="147" t="s">
        <v>29</v>
      </c>
      <c r="F1833" s="204">
        <v>758</v>
      </c>
      <c r="G1833" s="147" t="s">
        <v>783</v>
      </c>
      <c r="H1833" s="182">
        <v>2018</v>
      </c>
      <c r="I1833" s="149">
        <v>5</v>
      </c>
      <c r="J1833" s="149">
        <v>3191</v>
      </c>
      <c r="K1833" s="147" t="s">
        <v>784</v>
      </c>
      <c r="L1833" s="147" t="s">
        <v>784</v>
      </c>
      <c r="M1833" s="25" t="s">
        <v>165</v>
      </c>
      <c r="N1833" s="22"/>
      <c r="O1833" s="25" t="s">
        <v>1340</v>
      </c>
      <c r="P1833" s="23"/>
      <c r="Q1833" s="129"/>
      <c r="R1833" s="129"/>
      <c r="S1833" s="6"/>
      <c r="T1833" s="17"/>
      <c r="U1833" s="225"/>
      <c r="V1833" s="225"/>
    </row>
    <row r="1834" spans="1:22" ht="15" customHeight="1" x14ac:dyDescent="0.2">
      <c r="A1834" s="17" t="str">
        <f t="shared" si="125"/>
        <v>Tunnelbau 31912018K58Dörendahl</v>
      </c>
      <c r="B1834" s="17" t="s">
        <v>2252</v>
      </c>
      <c r="C1834" s="65" t="s">
        <v>1340</v>
      </c>
      <c r="D1834" s="148" t="s">
        <v>84</v>
      </c>
      <c r="E1834" s="148" t="s">
        <v>29</v>
      </c>
      <c r="F1834" s="365" t="s">
        <v>119</v>
      </c>
      <c r="G1834" s="65" t="s">
        <v>120</v>
      </c>
      <c r="H1834" s="68">
        <v>2018</v>
      </c>
      <c r="I1834" s="36">
        <v>7</v>
      </c>
      <c r="J1834" s="36">
        <v>3191</v>
      </c>
      <c r="K1834" s="65" t="s">
        <v>784</v>
      </c>
      <c r="L1834" s="65" t="s">
        <v>784</v>
      </c>
      <c r="M1834" s="65" t="s">
        <v>165</v>
      </c>
      <c r="N1834" s="22"/>
      <c r="O1834" s="35" t="str">
        <f>VLOOKUP($B1834,$A$2:$T$4034,15,FALSE)</f>
        <v>mündl. oder schriftliche Prüfung nach Absprache</v>
      </c>
      <c r="P1834" s="23"/>
      <c r="Q1834" s="17"/>
      <c r="R1834" s="17"/>
      <c r="S1834" s="17"/>
      <c r="T1834" s="17"/>
      <c r="U1834" s="17"/>
      <c r="V1834" s="17"/>
    </row>
    <row r="1835" spans="1:22" ht="15" customHeight="1" x14ac:dyDescent="0.2">
      <c r="A1835" s="17" t="str">
        <f t="shared" si="125"/>
        <v>Tunnelbau 31912018298Dörendahl</v>
      </c>
      <c r="B1835" s="17" t="s">
        <v>2252</v>
      </c>
      <c r="C1835" s="65" t="s">
        <v>1340</v>
      </c>
      <c r="D1835" s="148" t="s">
        <v>84</v>
      </c>
      <c r="E1835" s="148" t="s">
        <v>29</v>
      </c>
      <c r="F1835" s="402">
        <v>298</v>
      </c>
      <c r="G1835" s="65" t="s">
        <v>118</v>
      </c>
      <c r="H1835" s="68">
        <v>2018</v>
      </c>
      <c r="I1835" s="36">
        <v>5</v>
      </c>
      <c r="J1835" s="36">
        <v>3191</v>
      </c>
      <c r="K1835" s="65" t="s">
        <v>784</v>
      </c>
      <c r="L1835" s="65" t="s">
        <v>784</v>
      </c>
      <c r="M1835" s="65" t="s">
        <v>165</v>
      </c>
      <c r="N1835" s="22"/>
      <c r="O1835" s="35" t="str">
        <f>VLOOKUP($B1835,$A$2:$T$4034,15,FALSE)</f>
        <v>mündl. oder schriftliche Prüfung nach Absprache</v>
      </c>
      <c r="P1835" s="23"/>
      <c r="Q1835" s="17"/>
      <c r="R1835" s="17"/>
      <c r="S1835" s="17"/>
      <c r="T1835" s="17"/>
      <c r="U1835" s="15"/>
      <c r="V1835" s="15"/>
    </row>
    <row r="1836" spans="1:22" ht="15" customHeight="1" x14ac:dyDescent="0.2">
      <c r="A1836" s="17" t="str">
        <f t="shared" si="125"/>
        <v>Umwelt- und Wirtschaftsethik50812011IBMKellermann</v>
      </c>
      <c r="B1836" s="17" t="s">
        <v>1731</v>
      </c>
      <c r="C1836" s="62" t="s">
        <v>986</v>
      </c>
      <c r="D1836" s="62" t="s">
        <v>17</v>
      </c>
      <c r="E1836" s="62" t="s">
        <v>29</v>
      </c>
      <c r="F1836" s="127" t="s">
        <v>1047</v>
      </c>
      <c r="G1836" s="65" t="s">
        <v>1048</v>
      </c>
      <c r="H1836" s="374">
        <v>2011</v>
      </c>
      <c r="I1836" s="92">
        <v>7</v>
      </c>
      <c r="J1836" s="92">
        <v>5081</v>
      </c>
      <c r="K1836" s="62" t="s">
        <v>701</v>
      </c>
      <c r="L1836" s="62" t="s">
        <v>701</v>
      </c>
      <c r="M1836" s="62" t="s">
        <v>853</v>
      </c>
      <c r="N1836" s="429"/>
      <c r="O1836" s="394" t="str">
        <f>VLOOKUP($B1836,$A$2:$T$3770,15,FALSE)</f>
        <v>verbindlicher Anmeldezeitraum xx.xx.xxxx - xx.xx.xxxx</v>
      </c>
      <c r="P1836" s="433"/>
      <c r="Q1836" s="1"/>
      <c r="R1836" s="1"/>
      <c r="S1836" s="17"/>
      <c r="T1836" s="17"/>
      <c r="U1836" s="17"/>
      <c r="V1836" s="17"/>
    </row>
    <row r="1837" spans="1:22" ht="15" customHeight="1" x14ac:dyDescent="0.2">
      <c r="A1837" s="179" t="str">
        <f t="shared" si="125"/>
        <v>Umwelt- und Wirtschaftsethik50812019IBMKellermann</v>
      </c>
      <c r="B1837" s="179" t="s">
        <v>1731</v>
      </c>
      <c r="C1837" s="261" t="s">
        <v>986</v>
      </c>
      <c r="D1837" s="179" t="s">
        <v>17</v>
      </c>
      <c r="E1837" s="179" t="s">
        <v>29</v>
      </c>
      <c r="F1837" s="307" t="s">
        <v>1047</v>
      </c>
      <c r="G1837" s="261" t="s">
        <v>1048</v>
      </c>
      <c r="H1837" s="308">
        <v>2019</v>
      </c>
      <c r="I1837" s="179">
        <v>7</v>
      </c>
      <c r="J1837" s="179">
        <v>5081</v>
      </c>
      <c r="K1837" s="179" t="s">
        <v>701</v>
      </c>
      <c r="L1837" s="343" t="s">
        <v>701</v>
      </c>
      <c r="M1837" s="62" t="s">
        <v>853</v>
      </c>
      <c r="N1837" s="206"/>
      <c r="O1837" s="396" t="str">
        <f>VLOOKUP($B1837,$A$2:$T$3770,15,FALSE)</f>
        <v>verbindlicher Anmeldezeitraum xx.xx.xxxx - xx.xx.xxxx</v>
      </c>
      <c r="P1837" s="208"/>
      <c r="Q1837" s="179"/>
      <c r="R1837" s="179"/>
      <c r="S1837" s="179"/>
      <c r="T1837" s="263"/>
      <c r="U1837" s="6"/>
      <c r="V1837" s="6"/>
    </row>
    <row r="1838" spans="1:22" s="225" customFormat="1" ht="15" customHeight="1" x14ac:dyDescent="0.2">
      <c r="A1838" s="181" t="str">
        <f t="shared" si="125"/>
        <v>Umwelt- und Wirtschaftsethik50812019A67Kellermann</v>
      </c>
      <c r="B1838" s="181"/>
      <c r="C1838" s="362" t="s">
        <v>986</v>
      </c>
      <c r="D1838" s="362" t="s">
        <v>17</v>
      </c>
      <c r="E1838" s="362" t="s">
        <v>29</v>
      </c>
      <c r="F1838" s="427" t="s">
        <v>90</v>
      </c>
      <c r="G1838" s="243" t="s">
        <v>91</v>
      </c>
      <c r="H1838" s="428">
        <v>2019</v>
      </c>
      <c r="I1838" s="304">
        <v>5</v>
      </c>
      <c r="J1838" s="304">
        <v>5081</v>
      </c>
      <c r="K1838" s="362" t="s">
        <v>701</v>
      </c>
      <c r="L1838" s="362" t="s">
        <v>701</v>
      </c>
      <c r="M1838" s="362" t="s">
        <v>853</v>
      </c>
      <c r="N1838" s="431"/>
      <c r="O1838" s="395" t="s">
        <v>2213</v>
      </c>
      <c r="P1838" s="434"/>
      <c r="Q1838" s="252"/>
      <c r="R1838" s="252"/>
      <c r="S1838" s="181"/>
      <c r="T1838" s="15"/>
      <c r="U1838" s="24"/>
      <c r="V1838" s="24"/>
    </row>
    <row r="1839" spans="1:22" ht="15" customHeight="1" x14ac:dyDescent="0.2">
      <c r="A1839" s="17" t="str">
        <f t="shared" si="125"/>
        <v>Umweltpolitik50612011IBMLienhoop</v>
      </c>
      <c r="B1839" s="17" t="s">
        <v>1825</v>
      </c>
      <c r="C1839" s="18" t="s">
        <v>899</v>
      </c>
      <c r="D1839" s="65" t="s">
        <v>17</v>
      </c>
      <c r="E1839" s="65" t="s">
        <v>29</v>
      </c>
      <c r="F1839" s="69" t="s">
        <v>1047</v>
      </c>
      <c r="G1839" s="65" t="s">
        <v>1048</v>
      </c>
      <c r="H1839" s="68">
        <v>2011</v>
      </c>
      <c r="I1839" s="36">
        <v>7</v>
      </c>
      <c r="J1839" s="36">
        <v>5061</v>
      </c>
      <c r="K1839" s="65" t="s">
        <v>702</v>
      </c>
      <c r="L1839" s="65" t="s">
        <v>702</v>
      </c>
      <c r="M1839" s="65" t="s">
        <v>849</v>
      </c>
      <c r="N1839" s="22"/>
      <c r="O1839" s="474" t="str">
        <f>VLOOKUP($B1839,$A$2:$T$3770,15,FALSE)</f>
        <v>verbindlicher Anmeldezeitraum xx.xx.xxxx - xx.xx.xxxx</v>
      </c>
      <c r="P1839" s="23"/>
      <c r="Q1839" s="17"/>
      <c r="R1839" s="17"/>
      <c r="S1839" s="17"/>
      <c r="T1839" s="17"/>
      <c r="U1839" s="77"/>
      <c r="V1839" s="77"/>
    </row>
    <row r="1840" spans="1:22" ht="15" customHeight="1" x14ac:dyDescent="0.2">
      <c r="A1840" s="179" t="str">
        <f t="shared" si="125"/>
        <v>Umweltpolitik50612019IBMLienhoop</v>
      </c>
      <c r="B1840" s="179" t="s">
        <v>1825</v>
      </c>
      <c r="C1840" s="261" t="s">
        <v>1164</v>
      </c>
      <c r="D1840" s="179" t="s">
        <v>17</v>
      </c>
      <c r="E1840" s="179" t="s">
        <v>29</v>
      </c>
      <c r="F1840" s="307" t="s">
        <v>1047</v>
      </c>
      <c r="G1840" s="261" t="s">
        <v>1048</v>
      </c>
      <c r="H1840" s="308">
        <v>2019</v>
      </c>
      <c r="I1840" s="179">
        <v>7</v>
      </c>
      <c r="J1840" s="179">
        <v>5061</v>
      </c>
      <c r="K1840" s="179" t="s">
        <v>702</v>
      </c>
      <c r="L1840" s="179" t="s">
        <v>702</v>
      </c>
      <c r="M1840" s="65" t="s">
        <v>849</v>
      </c>
      <c r="N1840" s="206"/>
      <c r="O1840" s="396" t="str">
        <f>VLOOKUP($B1840,$A$2:$T$3770,15,FALSE)</f>
        <v>verbindlicher Anmeldezeitraum xx.xx.xxxx - xx.xx.xxxx</v>
      </c>
      <c r="P1840" s="208"/>
      <c r="Q1840" s="179"/>
      <c r="R1840" s="179"/>
      <c r="S1840" s="179"/>
      <c r="T1840" s="263"/>
      <c r="U1840" s="17"/>
      <c r="V1840" s="17"/>
    </row>
    <row r="1841" spans="1:22" ht="15" customHeight="1" x14ac:dyDescent="0.2">
      <c r="A1841" s="181" t="str">
        <f t="shared" si="125"/>
        <v>Umweltpolitik50612019A67Lienhoop</v>
      </c>
      <c r="B1841" s="181"/>
      <c r="C1841" s="243" t="s">
        <v>899</v>
      </c>
      <c r="D1841" s="243" t="s">
        <v>17</v>
      </c>
      <c r="E1841" s="243" t="s">
        <v>29</v>
      </c>
      <c r="F1841" s="244" t="s">
        <v>90</v>
      </c>
      <c r="G1841" s="243" t="s">
        <v>91</v>
      </c>
      <c r="H1841" s="245">
        <v>2019</v>
      </c>
      <c r="I1841" s="232">
        <v>5</v>
      </c>
      <c r="J1841" s="232">
        <v>5061</v>
      </c>
      <c r="K1841" s="243" t="s">
        <v>702</v>
      </c>
      <c r="L1841" s="243" t="s">
        <v>702</v>
      </c>
      <c r="M1841" s="243" t="s">
        <v>849</v>
      </c>
      <c r="N1841" s="223"/>
      <c r="O1841" s="395" t="s">
        <v>2213</v>
      </c>
      <c r="P1841" s="224"/>
      <c r="Q1841" s="181"/>
      <c r="R1841" s="181"/>
      <c r="S1841" s="181"/>
      <c r="T1841" s="181"/>
      <c r="U1841" s="181"/>
      <c r="V1841" s="181"/>
    </row>
    <row r="1842" spans="1:22" ht="15" customHeight="1" x14ac:dyDescent="0.2">
      <c r="A1842" s="17" t="str">
        <f t="shared" si="125"/>
        <v>Umwelttechnik 111312018UMTHense/Exner</v>
      </c>
      <c r="B1842" s="17" t="s">
        <v>2114</v>
      </c>
      <c r="C1842" s="65" t="s">
        <v>912</v>
      </c>
      <c r="D1842" s="41" t="s">
        <v>84</v>
      </c>
      <c r="E1842" s="41" t="s">
        <v>29</v>
      </c>
      <c r="F1842" s="69" t="s">
        <v>114</v>
      </c>
      <c r="G1842" s="69" t="s">
        <v>115</v>
      </c>
      <c r="H1842" s="68">
        <v>2018</v>
      </c>
      <c r="I1842" s="36">
        <v>2</v>
      </c>
      <c r="J1842" s="36">
        <v>1131</v>
      </c>
      <c r="K1842" s="65" t="s">
        <v>703</v>
      </c>
      <c r="L1842" s="65" t="s">
        <v>703</v>
      </c>
      <c r="M1842" s="65" t="s">
        <v>1122</v>
      </c>
      <c r="N1842" s="55">
        <f>VLOOKUP($B1842,$A$2:$T$3763,14,FALSE)</f>
        <v>45322</v>
      </c>
      <c r="O1842" s="35" t="str">
        <f>VLOOKUP($B1842,$A$2:$T$3763,15,FALSE)</f>
        <v>Blue Box</v>
      </c>
      <c r="P1842" s="56">
        <f>VLOOKUP($B1842,$A$2:$T$3763,16,FALSE)</f>
        <v>0.60416666666666663</v>
      </c>
      <c r="Q1842" s="36">
        <v>90</v>
      </c>
      <c r="R1842" s="36"/>
      <c r="S1842" s="17"/>
      <c r="T1842" s="179"/>
      <c r="U1842" s="181"/>
      <c r="V1842" s="181"/>
    </row>
    <row r="1843" spans="1:22" ht="15" customHeight="1" x14ac:dyDescent="0.2">
      <c r="A1843" s="17" t="str">
        <f t="shared" si="125"/>
        <v>Umwelttechnik 111312018298Hense/Exner</v>
      </c>
      <c r="B1843" s="17" t="s">
        <v>2114</v>
      </c>
      <c r="C1843" s="65" t="s">
        <v>912</v>
      </c>
      <c r="D1843" s="120" t="s">
        <v>84</v>
      </c>
      <c r="E1843" s="41" t="s">
        <v>29</v>
      </c>
      <c r="F1843" s="365">
        <v>298</v>
      </c>
      <c r="G1843" s="65" t="s">
        <v>118</v>
      </c>
      <c r="H1843" s="68">
        <v>2018</v>
      </c>
      <c r="I1843" s="36">
        <v>2</v>
      </c>
      <c r="J1843" s="36">
        <v>1131</v>
      </c>
      <c r="K1843" s="65" t="s">
        <v>703</v>
      </c>
      <c r="L1843" s="65" t="s">
        <v>703</v>
      </c>
      <c r="M1843" s="65" t="s">
        <v>1122</v>
      </c>
      <c r="N1843" s="55">
        <f>VLOOKUP($B1843,$A$2:$T$3763,14,FALSE)</f>
        <v>45322</v>
      </c>
      <c r="O1843" s="35" t="str">
        <f>VLOOKUP($B1843,$A$2:$T$3763,15,FALSE)</f>
        <v>Blue Box</v>
      </c>
      <c r="P1843" s="56">
        <f>VLOOKUP($B1843,$A$2:$T$3763,16,FALSE)</f>
        <v>0.60416666666666663</v>
      </c>
      <c r="Q1843" s="36">
        <v>90</v>
      </c>
      <c r="R1843" s="36"/>
      <c r="S1843" s="17"/>
      <c r="T1843" s="17"/>
      <c r="U1843" s="17"/>
      <c r="V1843" s="17"/>
    </row>
    <row r="1844" spans="1:22" ht="15" customHeight="1" x14ac:dyDescent="0.2">
      <c r="A1844" s="17" t="str">
        <f t="shared" si="125"/>
        <v>Umwelttechnik 111312018K58Hense/Exner</v>
      </c>
      <c r="B1844" s="17" t="s">
        <v>2114</v>
      </c>
      <c r="C1844" s="65" t="s">
        <v>912</v>
      </c>
      <c r="D1844" s="120" t="s">
        <v>84</v>
      </c>
      <c r="E1844" s="41" t="s">
        <v>29</v>
      </c>
      <c r="F1844" s="69" t="s">
        <v>119</v>
      </c>
      <c r="G1844" s="69" t="s">
        <v>120</v>
      </c>
      <c r="H1844" s="68">
        <v>2018</v>
      </c>
      <c r="I1844" s="36">
        <v>2</v>
      </c>
      <c r="J1844" s="36">
        <v>1131</v>
      </c>
      <c r="K1844" s="65" t="s">
        <v>703</v>
      </c>
      <c r="L1844" s="65" t="s">
        <v>703</v>
      </c>
      <c r="M1844" s="65" t="s">
        <v>1122</v>
      </c>
      <c r="N1844" s="55">
        <f>VLOOKUP($B1844,$A$2:$T$3763,14,FALSE)</f>
        <v>45322</v>
      </c>
      <c r="O1844" s="35" t="str">
        <f>VLOOKUP($B1844,$A$2:$T$3763,15,FALSE)</f>
        <v>Blue Box</v>
      </c>
      <c r="P1844" s="56">
        <f>VLOOKUP($B1844,$A$2:$T$3763,16,FALSE)</f>
        <v>0.60416666666666663</v>
      </c>
      <c r="Q1844" s="36">
        <v>90</v>
      </c>
      <c r="R1844" s="36"/>
      <c r="S1844" s="17"/>
      <c r="T1844" s="179"/>
      <c r="U1844" s="17"/>
      <c r="V1844" s="17"/>
    </row>
    <row r="1845" spans="1:22" ht="15" customHeight="1" x14ac:dyDescent="0.2">
      <c r="A1845" s="179" t="str">
        <f t="shared" si="125"/>
        <v>Umwelttechnik 130212019WIBHense/Exner</v>
      </c>
      <c r="B1845" s="17" t="s">
        <v>2114</v>
      </c>
      <c r="C1845" s="267" t="s">
        <v>912</v>
      </c>
      <c r="D1845" s="239" t="s">
        <v>84</v>
      </c>
      <c r="E1845" s="267" t="s">
        <v>29</v>
      </c>
      <c r="F1845" s="310" t="s">
        <v>101</v>
      </c>
      <c r="G1845" s="267" t="s">
        <v>102</v>
      </c>
      <c r="H1845" s="293">
        <v>2019</v>
      </c>
      <c r="I1845" s="242">
        <v>6</v>
      </c>
      <c r="J1845" s="242">
        <v>3021</v>
      </c>
      <c r="K1845" s="267" t="s">
        <v>703</v>
      </c>
      <c r="L1845" s="267" t="s">
        <v>703</v>
      </c>
      <c r="M1845" s="65" t="s">
        <v>1122</v>
      </c>
      <c r="N1845" s="206">
        <f>VLOOKUP($B1845,$A$2:$T$3763,14,FALSE)</f>
        <v>45322</v>
      </c>
      <c r="O1845" s="207" t="str">
        <f>VLOOKUP($B1845,$A$2:$T$3763,15,FALSE)</f>
        <v>Blue Box</v>
      </c>
      <c r="P1845" s="208">
        <f>VLOOKUP($B1845,$A$2:$T$3763,16,FALSE)</f>
        <v>0.60416666666666663</v>
      </c>
      <c r="Q1845" s="242">
        <v>90</v>
      </c>
      <c r="R1845" s="242"/>
      <c r="S1845" s="179"/>
      <c r="T1845" s="15"/>
      <c r="U1845" s="179"/>
      <c r="V1845" s="179"/>
    </row>
    <row r="1846" spans="1:22" ht="15" customHeight="1" x14ac:dyDescent="0.2">
      <c r="A1846" s="6" t="str">
        <f t="shared" si="125"/>
        <v>Umwelttechnik 111312018758Hense/Exner</v>
      </c>
      <c r="B1846" s="6"/>
      <c r="C1846" s="25" t="s">
        <v>912</v>
      </c>
      <c r="D1846" s="47" t="s">
        <v>84</v>
      </c>
      <c r="E1846" s="47" t="s">
        <v>29</v>
      </c>
      <c r="F1846" s="115">
        <v>758</v>
      </c>
      <c r="G1846" s="115" t="s">
        <v>121</v>
      </c>
      <c r="H1846" s="116">
        <v>2018</v>
      </c>
      <c r="I1846" s="32">
        <v>2</v>
      </c>
      <c r="J1846" s="32">
        <v>1131</v>
      </c>
      <c r="K1846" s="25" t="s">
        <v>703</v>
      </c>
      <c r="L1846" s="25" t="s">
        <v>703</v>
      </c>
      <c r="M1846" s="25" t="s">
        <v>1122</v>
      </c>
      <c r="N1846" s="50">
        <v>45322</v>
      </c>
      <c r="O1846" s="30" t="s">
        <v>1130</v>
      </c>
      <c r="P1846" s="51">
        <v>0.60416666666666663</v>
      </c>
      <c r="Q1846" s="32">
        <v>90</v>
      </c>
      <c r="R1846" s="32"/>
      <c r="S1846" s="6"/>
      <c r="T1846" s="15"/>
      <c r="U1846" s="17"/>
      <c r="V1846" s="17"/>
    </row>
    <row r="1847" spans="1:22" ht="15" customHeight="1" x14ac:dyDescent="0.2">
      <c r="A1847" s="179" t="str">
        <f t="shared" si="125"/>
        <v>Umwelttechnik 144112019704Hense/Exner</v>
      </c>
      <c r="B1847" s="17" t="s">
        <v>2114</v>
      </c>
      <c r="C1847" s="267" t="s">
        <v>912</v>
      </c>
      <c r="D1847" s="348" t="s">
        <v>28</v>
      </c>
      <c r="E1847" s="267" t="s">
        <v>29</v>
      </c>
      <c r="F1847" s="347">
        <v>704</v>
      </c>
      <c r="G1847" s="179" t="s">
        <v>30</v>
      </c>
      <c r="H1847" s="293">
        <v>2019</v>
      </c>
      <c r="I1847" s="242">
        <v>6</v>
      </c>
      <c r="J1847" s="242">
        <v>4411</v>
      </c>
      <c r="K1847" s="267" t="s">
        <v>703</v>
      </c>
      <c r="L1847" s="267" t="s">
        <v>703</v>
      </c>
      <c r="M1847" s="65" t="s">
        <v>1122</v>
      </c>
      <c r="N1847" s="292">
        <f>VLOOKUP($B1847,$A$2:$T$3763,14,FALSE)</f>
        <v>45322</v>
      </c>
      <c r="O1847" s="207" t="str">
        <f>VLOOKUP($B1847,$A$2:$T$3763,15,FALSE)</f>
        <v>Blue Box</v>
      </c>
      <c r="P1847" s="282">
        <f>VLOOKUP($B1847,$A$2:$T$3763,16,FALSE)</f>
        <v>0.60416666666666663</v>
      </c>
      <c r="Q1847" s="242">
        <v>90</v>
      </c>
      <c r="R1847" s="242"/>
      <c r="S1847" s="179"/>
      <c r="T1847" s="179"/>
      <c r="U1847" s="15"/>
      <c r="V1847" s="15"/>
    </row>
    <row r="1848" spans="1:22" ht="15" customHeight="1" x14ac:dyDescent="0.2">
      <c r="A1848" s="179" t="str">
        <f t="shared" si="125"/>
        <v>Umwelttechnik 144112019K04Hense/Exner</v>
      </c>
      <c r="B1848" s="17" t="s">
        <v>2114</v>
      </c>
      <c r="C1848" s="267" t="s">
        <v>1051</v>
      </c>
      <c r="D1848" s="267" t="s">
        <v>28</v>
      </c>
      <c r="E1848" s="267" t="s">
        <v>29</v>
      </c>
      <c r="F1848" s="310" t="s">
        <v>69</v>
      </c>
      <c r="G1848" s="267" t="s">
        <v>70</v>
      </c>
      <c r="H1848" s="293">
        <v>2019</v>
      </c>
      <c r="I1848" s="242">
        <v>8</v>
      </c>
      <c r="J1848" s="242">
        <v>4411</v>
      </c>
      <c r="K1848" s="267" t="s">
        <v>703</v>
      </c>
      <c r="L1848" s="267" t="s">
        <v>703</v>
      </c>
      <c r="M1848" s="65" t="s">
        <v>1122</v>
      </c>
      <c r="N1848" s="206">
        <f>VLOOKUP($B1848,$A$2:$T$3763,14,FALSE)</f>
        <v>45322</v>
      </c>
      <c r="O1848" s="239" t="str">
        <f>VLOOKUP($B1848,$A$2:$T$3763,15,FALSE)</f>
        <v>Blue Box</v>
      </c>
      <c r="P1848" s="208">
        <f>VLOOKUP($B1848,$A$2:$T$3763,16,FALSE)</f>
        <v>0.60416666666666663</v>
      </c>
      <c r="Q1848" s="242">
        <v>90</v>
      </c>
      <c r="R1848" s="242"/>
      <c r="S1848" s="179"/>
      <c r="T1848" s="17"/>
      <c r="U1848" s="6"/>
      <c r="V1848" s="6"/>
    </row>
    <row r="1849" spans="1:22" ht="15" customHeight="1" x14ac:dyDescent="0.2">
      <c r="A1849" s="6" t="str">
        <f t="shared" si="125"/>
        <v>Umwelttechnik 233712018UMTHense/Exner</v>
      </c>
      <c r="B1849" s="6"/>
      <c r="C1849" s="25" t="s">
        <v>912</v>
      </c>
      <c r="D1849" s="47" t="s">
        <v>84</v>
      </c>
      <c r="E1849" s="47" t="s">
        <v>29</v>
      </c>
      <c r="F1849" s="115" t="s">
        <v>114</v>
      </c>
      <c r="G1849" s="115" t="s">
        <v>115</v>
      </c>
      <c r="H1849" s="116">
        <v>2018</v>
      </c>
      <c r="I1849" s="32">
        <v>5</v>
      </c>
      <c r="J1849" s="32">
        <v>3371</v>
      </c>
      <c r="K1849" s="25" t="s">
        <v>868</v>
      </c>
      <c r="L1849" s="25" t="s">
        <v>1147</v>
      </c>
      <c r="M1849" s="25" t="s">
        <v>1122</v>
      </c>
      <c r="N1849" s="50">
        <v>45322</v>
      </c>
      <c r="O1849" s="30" t="s">
        <v>1360</v>
      </c>
      <c r="P1849" s="51">
        <v>0.5</v>
      </c>
      <c r="Q1849" s="32">
        <v>90</v>
      </c>
      <c r="R1849" s="32"/>
      <c r="S1849" s="6"/>
      <c r="T1849" s="240"/>
      <c r="U1849" s="181"/>
      <c r="V1849" s="181"/>
    </row>
    <row r="1850" spans="1:22" ht="15" customHeight="1" x14ac:dyDescent="0.2">
      <c r="A1850" s="179" t="str">
        <f t="shared" si="125"/>
        <v>Umwelttechnik 232712018K58Hense/Exner</v>
      </c>
      <c r="B1850" s="179" t="s">
        <v>1148</v>
      </c>
      <c r="C1850" s="267" t="s">
        <v>912</v>
      </c>
      <c r="D1850" s="239" t="s">
        <v>84</v>
      </c>
      <c r="E1850" s="239" t="s">
        <v>29</v>
      </c>
      <c r="F1850" s="310" t="s">
        <v>119</v>
      </c>
      <c r="G1850" s="18" t="s">
        <v>120</v>
      </c>
      <c r="H1850" s="293">
        <v>2018</v>
      </c>
      <c r="I1850" s="242">
        <v>5</v>
      </c>
      <c r="J1850" s="242">
        <v>3271</v>
      </c>
      <c r="K1850" s="267" t="s">
        <v>868</v>
      </c>
      <c r="L1850" s="267" t="s">
        <v>1147</v>
      </c>
      <c r="M1850" s="267" t="s">
        <v>1122</v>
      </c>
      <c r="N1850" s="292">
        <f>VLOOKUP($B1850,$A$2:$T$3763,14,FALSE)</f>
        <v>45322</v>
      </c>
      <c r="O1850" s="207" t="str">
        <f>VLOOKUP($B1850,$A$2:$T$3763,15,FALSE)</f>
        <v>H4-17</v>
      </c>
      <c r="P1850" s="282">
        <f>VLOOKUP($B1850,$A$2:$T$3763,16,FALSE)</f>
        <v>0.5</v>
      </c>
      <c r="Q1850" s="242">
        <v>90</v>
      </c>
      <c r="R1850" s="242"/>
      <c r="S1850" s="179"/>
      <c r="T1850" s="24"/>
      <c r="U1850" s="17"/>
      <c r="V1850" s="17"/>
    </row>
    <row r="1851" spans="1:22" ht="15" customHeight="1" x14ac:dyDescent="0.2">
      <c r="A1851" s="179" t="str">
        <f t="shared" si="125"/>
        <v>Umwelttechnik 232712018758Hense/Exner</v>
      </c>
      <c r="B1851" s="179" t="s">
        <v>1148</v>
      </c>
      <c r="C1851" s="267" t="s">
        <v>912</v>
      </c>
      <c r="D1851" s="239" t="s">
        <v>84</v>
      </c>
      <c r="E1851" s="239" t="s">
        <v>29</v>
      </c>
      <c r="F1851" s="363">
        <v>758</v>
      </c>
      <c r="G1851" s="65" t="s">
        <v>121</v>
      </c>
      <c r="H1851" s="293">
        <v>2018</v>
      </c>
      <c r="I1851" s="242">
        <v>5</v>
      </c>
      <c r="J1851" s="242">
        <v>3271</v>
      </c>
      <c r="K1851" s="267" t="s">
        <v>868</v>
      </c>
      <c r="L1851" s="267" t="s">
        <v>1147</v>
      </c>
      <c r="M1851" s="267" t="s">
        <v>1122</v>
      </c>
      <c r="N1851" s="292">
        <f>VLOOKUP($B1851,$A$2:$T$3763,14,FALSE)</f>
        <v>45322</v>
      </c>
      <c r="O1851" s="207" t="str">
        <f>VLOOKUP($B1851,$A$2:$T$3763,15,FALSE)</f>
        <v>H4-17</v>
      </c>
      <c r="P1851" s="282">
        <f>VLOOKUP($B1851,$A$2:$T$3763,16,FALSE)</f>
        <v>0.5</v>
      </c>
      <c r="Q1851" s="242">
        <v>90</v>
      </c>
      <c r="R1851" s="242"/>
      <c r="S1851" s="179"/>
      <c r="T1851" s="240"/>
      <c r="U1851" s="17"/>
      <c r="V1851" s="17"/>
    </row>
    <row r="1852" spans="1:22" ht="15" customHeight="1" x14ac:dyDescent="0.2">
      <c r="A1852" s="6" t="str">
        <f t="shared" si="125"/>
        <v>Umwelttechnik 334112018758Hense/Nierhoff</v>
      </c>
      <c r="B1852" s="6"/>
      <c r="C1852" s="26" t="s">
        <v>912</v>
      </c>
      <c r="D1852" s="47" t="s">
        <v>84</v>
      </c>
      <c r="E1852" s="47" t="s">
        <v>29</v>
      </c>
      <c r="F1852" s="331">
        <v>758</v>
      </c>
      <c r="G1852" s="115" t="s">
        <v>121</v>
      </c>
      <c r="H1852" s="116">
        <v>2018</v>
      </c>
      <c r="I1852" s="32">
        <v>6</v>
      </c>
      <c r="J1852" s="32">
        <v>3411</v>
      </c>
      <c r="K1852" s="25" t="s">
        <v>869</v>
      </c>
      <c r="L1852" s="25" t="s">
        <v>870</v>
      </c>
      <c r="M1852" s="25" t="s">
        <v>1804</v>
      </c>
      <c r="N1852" s="50">
        <v>45331</v>
      </c>
      <c r="O1852" s="30" t="s">
        <v>1359</v>
      </c>
      <c r="P1852" s="51">
        <v>0.375</v>
      </c>
      <c r="Q1852" s="32">
        <v>90</v>
      </c>
      <c r="R1852" s="32"/>
      <c r="S1852" s="6"/>
      <c r="T1852" s="179"/>
      <c r="U1852" s="179"/>
      <c r="V1852" s="179"/>
    </row>
    <row r="1853" spans="1:22" ht="15" customHeight="1" x14ac:dyDescent="0.2">
      <c r="A1853" s="17" t="str">
        <f t="shared" si="125"/>
        <v>Umwelttechnik 334112018K58Hense/Nierhoff</v>
      </c>
      <c r="B1853" s="17" t="s">
        <v>1886</v>
      </c>
      <c r="C1853" s="18" t="s">
        <v>912</v>
      </c>
      <c r="D1853" s="41" t="s">
        <v>84</v>
      </c>
      <c r="E1853" s="41" t="s">
        <v>29</v>
      </c>
      <c r="F1853" s="69" t="s">
        <v>119</v>
      </c>
      <c r="G1853" s="65" t="s">
        <v>120</v>
      </c>
      <c r="H1853" s="68">
        <v>2018</v>
      </c>
      <c r="I1853" s="36">
        <v>8</v>
      </c>
      <c r="J1853" s="36">
        <v>3411</v>
      </c>
      <c r="K1853" s="65" t="s">
        <v>869</v>
      </c>
      <c r="L1853" s="65" t="s">
        <v>870</v>
      </c>
      <c r="M1853" s="65" t="s">
        <v>1804</v>
      </c>
      <c r="N1853" s="55">
        <f t="shared" ref="N1853:N1859" si="126">VLOOKUP($B1853,$A$2:$T$3763,14,FALSE)</f>
        <v>45331</v>
      </c>
      <c r="O1853" s="35" t="str">
        <f t="shared" ref="O1853:O1859" si="127">VLOOKUP($B1853,$A$2:$T$3763,15,FALSE)</f>
        <v>H3-18</v>
      </c>
      <c r="P1853" s="56">
        <f t="shared" ref="P1853:P1859" si="128">VLOOKUP($B1853,$A$2:$T$3763,16,FALSE)</f>
        <v>0.375</v>
      </c>
      <c r="Q1853" s="36">
        <v>90</v>
      </c>
      <c r="R1853" s="36"/>
      <c r="S1853" s="17"/>
      <c r="T1853" s="6"/>
      <c r="U1853" s="240"/>
      <c r="V1853" s="240"/>
    </row>
    <row r="1854" spans="1:22" s="225" customFormat="1" ht="15" customHeight="1" x14ac:dyDescent="0.2">
      <c r="A1854" s="17" t="str">
        <f t="shared" si="125"/>
        <v>Umwelttechnik 334112018298Hense/Nierhoff</v>
      </c>
      <c r="B1854" s="17" t="s">
        <v>1886</v>
      </c>
      <c r="C1854" s="16" t="s">
        <v>1051</v>
      </c>
      <c r="D1854" s="137" t="s">
        <v>84</v>
      </c>
      <c r="E1854" s="137" t="s">
        <v>29</v>
      </c>
      <c r="F1854" s="202">
        <v>298</v>
      </c>
      <c r="G1854" s="18" t="s">
        <v>118</v>
      </c>
      <c r="H1854" s="20">
        <v>2018</v>
      </c>
      <c r="I1854" s="21">
        <v>6</v>
      </c>
      <c r="J1854" s="16">
        <v>3411</v>
      </c>
      <c r="K1854" s="16" t="s">
        <v>869</v>
      </c>
      <c r="L1854" s="17" t="s">
        <v>869</v>
      </c>
      <c r="M1854" s="18" t="s">
        <v>1804</v>
      </c>
      <c r="N1854" s="319">
        <f t="shared" si="126"/>
        <v>45331</v>
      </c>
      <c r="O1854" s="191" t="str">
        <f t="shared" si="127"/>
        <v>H3-18</v>
      </c>
      <c r="P1854" s="266">
        <f t="shared" si="128"/>
        <v>0.375</v>
      </c>
      <c r="Q1854" s="17">
        <v>90</v>
      </c>
      <c r="R1854" s="17"/>
      <c r="S1854" s="17"/>
      <c r="T1854" s="179"/>
      <c r="U1854" s="240"/>
      <c r="V1854" s="240"/>
    </row>
    <row r="1855" spans="1:22" s="225" customFormat="1" ht="15" customHeight="1" x14ac:dyDescent="0.2">
      <c r="A1855" s="17" t="str">
        <f t="shared" si="125"/>
        <v>Umwelttechnik 334112018UMTHense/Nierhoff</v>
      </c>
      <c r="B1855" s="17" t="s">
        <v>1886</v>
      </c>
      <c r="C1855" s="18" t="s">
        <v>912</v>
      </c>
      <c r="D1855" s="41" t="s">
        <v>84</v>
      </c>
      <c r="E1855" s="41" t="s">
        <v>29</v>
      </c>
      <c r="F1855" s="69" t="s">
        <v>114</v>
      </c>
      <c r="G1855" s="69" t="s">
        <v>115</v>
      </c>
      <c r="H1855" s="68">
        <v>2018</v>
      </c>
      <c r="I1855" s="36">
        <v>6</v>
      </c>
      <c r="J1855" s="36">
        <v>3411</v>
      </c>
      <c r="K1855" s="65" t="s">
        <v>869</v>
      </c>
      <c r="L1855" s="65" t="s">
        <v>870</v>
      </c>
      <c r="M1855" s="65" t="s">
        <v>1804</v>
      </c>
      <c r="N1855" s="55">
        <f t="shared" si="126"/>
        <v>45331</v>
      </c>
      <c r="O1855" s="35" t="str">
        <f t="shared" si="127"/>
        <v>H3-18</v>
      </c>
      <c r="P1855" s="56">
        <f t="shared" si="128"/>
        <v>0.375</v>
      </c>
      <c r="Q1855" s="36">
        <v>90</v>
      </c>
      <c r="R1855" s="36"/>
      <c r="S1855" s="17"/>
      <c r="T1855" s="17"/>
      <c r="U1855" s="17"/>
      <c r="V1855" s="17"/>
    </row>
    <row r="1856" spans="1:22" s="225" customFormat="1" ht="15" customHeight="1" x14ac:dyDescent="0.2">
      <c r="A1856" s="179" t="str">
        <f t="shared" si="125"/>
        <v>Umwelttechnik 344212019K04Hense/Nierhoff</v>
      </c>
      <c r="B1856" s="179" t="s">
        <v>1886</v>
      </c>
      <c r="C1856" s="267" t="s">
        <v>1051</v>
      </c>
      <c r="D1856" s="267" t="s">
        <v>28</v>
      </c>
      <c r="E1856" s="267" t="s">
        <v>29</v>
      </c>
      <c r="F1856" s="310" t="s">
        <v>69</v>
      </c>
      <c r="G1856" s="267" t="s">
        <v>70</v>
      </c>
      <c r="H1856" s="293">
        <v>2019</v>
      </c>
      <c r="I1856" s="242">
        <v>8</v>
      </c>
      <c r="J1856" s="242">
        <v>4421</v>
      </c>
      <c r="K1856" s="267" t="s">
        <v>869</v>
      </c>
      <c r="L1856" s="267" t="s">
        <v>870</v>
      </c>
      <c r="M1856" s="65" t="s">
        <v>1804</v>
      </c>
      <c r="N1856" s="206">
        <f t="shared" si="126"/>
        <v>45331</v>
      </c>
      <c r="O1856" s="239" t="str">
        <f t="shared" si="127"/>
        <v>H3-18</v>
      </c>
      <c r="P1856" s="208">
        <f t="shared" si="128"/>
        <v>0.375</v>
      </c>
      <c r="Q1856" s="242">
        <v>90</v>
      </c>
      <c r="R1856" s="242"/>
      <c r="S1856" s="179"/>
      <c r="T1856" s="24"/>
      <c r="U1856" s="256"/>
      <c r="V1856" s="256"/>
    </row>
    <row r="1857" spans="1:22" ht="15" customHeight="1" x14ac:dyDescent="0.2">
      <c r="A1857" s="179" t="str">
        <f t="shared" si="125"/>
        <v>Umwelttechnik 344212019704Hense/Nierhoff</v>
      </c>
      <c r="B1857" s="179" t="s">
        <v>1886</v>
      </c>
      <c r="C1857" s="267" t="s">
        <v>965</v>
      </c>
      <c r="D1857" s="348" t="s">
        <v>28</v>
      </c>
      <c r="E1857" s="267" t="s">
        <v>29</v>
      </c>
      <c r="F1857" s="347">
        <v>704</v>
      </c>
      <c r="G1857" s="179" t="s">
        <v>30</v>
      </c>
      <c r="H1857" s="293">
        <v>2019</v>
      </c>
      <c r="I1857" s="242">
        <v>6</v>
      </c>
      <c r="J1857" s="242">
        <v>4421</v>
      </c>
      <c r="K1857" s="267" t="s">
        <v>869</v>
      </c>
      <c r="L1857" s="267" t="s">
        <v>870</v>
      </c>
      <c r="M1857" s="65" t="s">
        <v>1804</v>
      </c>
      <c r="N1857" s="292">
        <f t="shared" si="126"/>
        <v>45331</v>
      </c>
      <c r="O1857" s="207" t="str">
        <f t="shared" si="127"/>
        <v>H3-18</v>
      </c>
      <c r="P1857" s="282">
        <f t="shared" si="128"/>
        <v>0.375</v>
      </c>
      <c r="Q1857" s="242">
        <v>90</v>
      </c>
      <c r="R1857" s="242"/>
      <c r="S1857" s="179"/>
      <c r="T1857" s="15"/>
      <c r="U1857" s="17"/>
      <c r="V1857" s="17"/>
    </row>
    <row r="1858" spans="1:22" ht="15" customHeight="1" x14ac:dyDescent="0.2">
      <c r="A1858" s="269" t="str">
        <f t="shared" si="125"/>
        <v>Umwelttechnik I36612020F04Hense/Nierhoff</v>
      </c>
      <c r="B1858" s="17" t="s">
        <v>2114</v>
      </c>
      <c r="C1858" s="269" t="s">
        <v>2010</v>
      </c>
      <c r="D1858" s="269" t="s">
        <v>40</v>
      </c>
      <c r="E1858" s="269" t="s">
        <v>29</v>
      </c>
      <c r="F1858" s="269" t="s">
        <v>53</v>
      </c>
      <c r="G1858" s="269" t="s">
        <v>54</v>
      </c>
      <c r="H1858" s="269">
        <v>2020</v>
      </c>
      <c r="I1858" s="269">
        <v>6</v>
      </c>
      <c r="J1858" s="84">
        <v>3661</v>
      </c>
      <c r="K1858" s="84" t="s">
        <v>2047</v>
      </c>
      <c r="L1858" s="84" t="s">
        <v>2047</v>
      </c>
      <c r="M1858" s="84" t="s">
        <v>1804</v>
      </c>
      <c r="N1858" s="55">
        <f t="shared" si="126"/>
        <v>45322</v>
      </c>
      <c r="O1858" s="84" t="str">
        <f t="shared" si="127"/>
        <v>Blue Box</v>
      </c>
      <c r="P1858" s="56">
        <f t="shared" si="128"/>
        <v>0.60416666666666663</v>
      </c>
      <c r="Q1858" s="84">
        <v>90</v>
      </c>
      <c r="R1858" s="84"/>
      <c r="S1858" s="84"/>
      <c r="T1858" s="84"/>
      <c r="U1858" s="17"/>
      <c r="V1858" s="17"/>
    </row>
    <row r="1859" spans="1:22" s="225" customFormat="1" ht="15" customHeight="1" x14ac:dyDescent="0.2">
      <c r="A1859" s="269" t="str">
        <f t="shared" si="125"/>
        <v>Umwelttechnik III36712020F04Hense/Nierhoff</v>
      </c>
      <c r="B1859" s="269" t="s">
        <v>1886</v>
      </c>
      <c r="C1859" s="269" t="s">
        <v>2010</v>
      </c>
      <c r="D1859" s="269" t="s">
        <v>40</v>
      </c>
      <c r="E1859" s="269" t="s">
        <v>29</v>
      </c>
      <c r="F1859" s="269" t="s">
        <v>53</v>
      </c>
      <c r="G1859" s="269" t="s">
        <v>54</v>
      </c>
      <c r="H1859" s="269">
        <v>2020</v>
      </c>
      <c r="I1859" s="269">
        <v>6</v>
      </c>
      <c r="J1859" s="84">
        <v>3671</v>
      </c>
      <c r="K1859" s="84" t="s">
        <v>2048</v>
      </c>
      <c r="L1859" s="84" t="s">
        <v>2048</v>
      </c>
      <c r="M1859" s="84" t="s">
        <v>1804</v>
      </c>
      <c r="N1859" s="55">
        <f t="shared" si="126"/>
        <v>45331</v>
      </c>
      <c r="O1859" s="84" t="str">
        <f t="shared" si="127"/>
        <v>H3-18</v>
      </c>
      <c r="P1859" s="56">
        <f t="shared" si="128"/>
        <v>0.375</v>
      </c>
      <c r="Q1859" s="84">
        <v>90</v>
      </c>
      <c r="R1859" s="84"/>
      <c r="S1859" s="84"/>
      <c r="T1859" s="84"/>
      <c r="U1859" s="17"/>
      <c r="V1859" s="17"/>
    </row>
    <row r="1860" spans="1:22" ht="15" customHeight="1" x14ac:dyDescent="0.2">
      <c r="A1860" s="6" t="str">
        <f t="shared" si="125"/>
        <v>Umweltverfahrenstechnik41812019704Gerber/Hasan</v>
      </c>
      <c r="B1860" s="6"/>
      <c r="C1860" s="25" t="s">
        <v>1955</v>
      </c>
      <c r="D1860" s="65" t="s">
        <v>28</v>
      </c>
      <c r="E1860" s="25" t="s">
        <v>29</v>
      </c>
      <c r="F1860" s="115">
        <v>704</v>
      </c>
      <c r="G1860" s="25" t="s">
        <v>30</v>
      </c>
      <c r="H1860" s="116">
        <v>2019</v>
      </c>
      <c r="I1860" s="32" t="s">
        <v>1503</v>
      </c>
      <c r="J1860" s="32">
        <v>4181</v>
      </c>
      <c r="K1860" s="25" t="s">
        <v>959</v>
      </c>
      <c r="L1860" s="25" t="s">
        <v>959</v>
      </c>
      <c r="M1860" s="25" t="s">
        <v>2110</v>
      </c>
      <c r="N1860" s="14"/>
      <c r="O1860" s="47" t="s">
        <v>1955</v>
      </c>
      <c r="P1860" s="31"/>
      <c r="Q1860" s="32"/>
      <c r="R1860" s="32"/>
      <c r="S1860" s="6"/>
      <c r="T1860" s="17"/>
      <c r="U1860" s="17"/>
      <c r="V1860" s="17"/>
    </row>
    <row r="1861" spans="1:22" ht="15" customHeight="1" x14ac:dyDescent="0.2">
      <c r="A1861" s="17" t="str">
        <f t="shared" si="125"/>
        <v>Umweltverfahrenstechnik41812019K04Gerber/Hasan</v>
      </c>
      <c r="B1861" s="17" t="s">
        <v>2112</v>
      </c>
      <c r="C1861" s="65" t="s">
        <v>1955</v>
      </c>
      <c r="D1861" s="65" t="s">
        <v>28</v>
      </c>
      <c r="E1861" s="65" t="s">
        <v>29</v>
      </c>
      <c r="F1861" s="69" t="s">
        <v>69</v>
      </c>
      <c r="G1861" s="65" t="s">
        <v>70</v>
      </c>
      <c r="H1861" s="68">
        <v>2019</v>
      </c>
      <c r="I1861" s="36">
        <v>6</v>
      </c>
      <c r="J1861" s="36">
        <v>4181</v>
      </c>
      <c r="K1861" s="65" t="s">
        <v>959</v>
      </c>
      <c r="L1861" s="65" t="s">
        <v>959</v>
      </c>
      <c r="M1861" s="65" t="s">
        <v>2110</v>
      </c>
      <c r="N1861" s="22"/>
      <c r="O1861" s="41" t="str">
        <f>VLOOKUP($B1861,$A$2:$T$3770,15,FALSE)</f>
        <v>Referat (30 min. Vortragszeit) und semesterbegleitende Tests</v>
      </c>
      <c r="P1861" s="23"/>
      <c r="Q1861" s="36"/>
      <c r="R1861" s="36"/>
      <c r="S1861" s="17"/>
      <c r="T1861" s="6"/>
      <c r="U1861" s="17"/>
      <c r="V1861" s="17"/>
    </row>
    <row r="1862" spans="1:22" ht="15" customHeight="1" x14ac:dyDescent="0.2">
      <c r="A1862" s="179" t="str">
        <f t="shared" si="125"/>
        <v>Unternehmensbesteuerung 132812019WIIThönnes</v>
      </c>
      <c r="B1862" s="17" t="s">
        <v>2343</v>
      </c>
      <c r="C1862" s="267" t="s">
        <v>1051</v>
      </c>
      <c r="D1862" s="267" t="s">
        <v>17</v>
      </c>
      <c r="E1862" s="267" t="s">
        <v>29</v>
      </c>
      <c r="F1862" s="310" t="s">
        <v>48</v>
      </c>
      <c r="G1862" s="267" t="s">
        <v>49</v>
      </c>
      <c r="H1862" s="293">
        <v>2019</v>
      </c>
      <c r="I1862" s="242">
        <v>5</v>
      </c>
      <c r="J1862" s="242">
        <v>3281</v>
      </c>
      <c r="K1862" s="267" t="s">
        <v>704</v>
      </c>
      <c r="L1862" s="267" t="s">
        <v>704</v>
      </c>
      <c r="M1862" s="65" t="s">
        <v>1868</v>
      </c>
      <c r="N1862" s="206">
        <f t="shared" ref="N1862:N1867" si="129">VLOOKUP($B1862,$A$2:$T$2556,14,FALSE)</f>
        <v>45331</v>
      </c>
      <c r="O1862" s="239" t="str">
        <f t="shared" ref="O1862:O1867" si="130">VLOOKUP($B1862,$A$2:$T$2556,15,FALSE)</f>
        <v>AW3-35</v>
      </c>
      <c r="P1862" s="208">
        <f t="shared" ref="P1862:P1867" si="131">VLOOKUP($B1862,$A$2:$T$2556,16,FALSE)</f>
        <v>0.375</v>
      </c>
      <c r="Q1862" s="242">
        <v>90</v>
      </c>
      <c r="R1862" s="242"/>
      <c r="S1862" s="179"/>
      <c r="T1862" s="179"/>
      <c r="U1862" s="6"/>
      <c r="V1862" s="6"/>
    </row>
    <row r="1863" spans="1:22" ht="15" customHeight="1" x14ac:dyDescent="0.2">
      <c r="A1863" s="179" t="str">
        <f t="shared" si="125"/>
        <v>Unternehmensbesteuerung 132812019WIMThönnes</v>
      </c>
      <c r="B1863" s="17" t="s">
        <v>2343</v>
      </c>
      <c r="C1863" s="227" t="s">
        <v>1051</v>
      </c>
      <c r="D1863" s="267" t="s">
        <v>17</v>
      </c>
      <c r="E1863" s="267" t="s">
        <v>29</v>
      </c>
      <c r="F1863" s="310" t="s">
        <v>82</v>
      </c>
      <c r="G1863" s="227" t="s">
        <v>83</v>
      </c>
      <c r="H1863" s="293">
        <v>2019</v>
      </c>
      <c r="I1863" s="242">
        <v>5</v>
      </c>
      <c r="J1863" s="242">
        <v>3281</v>
      </c>
      <c r="K1863" s="267" t="s">
        <v>704</v>
      </c>
      <c r="L1863" s="267" t="s">
        <v>704</v>
      </c>
      <c r="M1863" s="65" t="s">
        <v>1868</v>
      </c>
      <c r="N1863" s="206">
        <f t="shared" si="129"/>
        <v>45331</v>
      </c>
      <c r="O1863" s="239" t="str">
        <f t="shared" si="130"/>
        <v>AW3-35</v>
      </c>
      <c r="P1863" s="208">
        <f t="shared" si="131"/>
        <v>0.375</v>
      </c>
      <c r="Q1863" s="242">
        <v>90</v>
      </c>
      <c r="R1863" s="242"/>
      <c r="S1863" s="179"/>
      <c r="T1863" s="179"/>
      <c r="U1863" s="17"/>
      <c r="V1863" s="17"/>
    </row>
    <row r="1864" spans="1:22" ht="15" customHeight="1" x14ac:dyDescent="0.2">
      <c r="A1864" s="179" t="str">
        <f t="shared" si="125"/>
        <v>Unternehmensbesteuerung 132812019WIEThönnes</v>
      </c>
      <c r="B1864" s="17" t="s">
        <v>2343</v>
      </c>
      <c r="C1864" s="267" t="s">
        <v>1051</v>
      </c>
      <c r="D1864" s="267" t="s">
        <v>17</v>
      </c>
      <c r="E1864" s="267" t="s">
        <v>29</v>
      </c>
      <c r="F1864" s="310" t="s">
        <v>55</v>
      </c>
      <c r="G1864" s="267" t="s">
        <v>259</v>
      </c>
      <c r="H1864" s="293">
        <v>2019</v>
      </c>
      <c r="I1864" s="242">
        <v>5</v>
      </c>
      <c r="J1864" s="242">
        <v>3281</v>
      </c>
      <c r="K1864" s="267" t="s">
        <v>704</v>
      </c>
      <c r="L1864" s="267" t="s">
        <v>704</v>
      </c>
      <c r="M1864" s="65" t="s">
        <v>1868</v>
      </c>
      <c r="N1864" s="206">
        <f t="shared" si="129"/>
        <v>45331</v>
      </c>
      <c r="O1864" s="239" t="str">
        <f t="shared" si="130"/>
        <v>AW3-35</v>
      </c>
      <c r="P1864" s="208">
        <f t="shared" si="131"/>
        <v>0.375</v>
      </c>
      <c r="Q1864" s="242">
        <v>90</v>
      </c>
      <c r="R1864" s="242"/>
      <c r="S1864" s="179"/>
      <c r="T1864" s="179"/>
      <c r="U1864" s="17"/>
      <c r="V1864" s="17"/>
    </row>
    <row r="1865" spans="1:22" ht="15" customHeight="1" x14ac:dyDescent="0.2">
      <c r="A1865" s="179" t="str">
        <f t="shared" si="125"/>
        <v>Unternehmensbesteuerung 132812019WIMThönnes</v>
      </c>
      <c r="B1865" s="17" t="s">
        <v>2343</v>
      </c>
      <c r="C1865" s="267" t="s">
        <v>1051</v>
      </c>
      <c r="D1865" s="267" t="s">
        <v>17</v>
      </c>
      <c r="E1865" s="267" t="s">
        <v>29</v>
      </c>
      <c r="F1865" s="310" t="s">
        <v>82</v>
      </c>
      <c r="G1865" s="267" t="s">
        <v>83</v>
      </c>
      <c r="H1865" s="293">
        <v>2019</v>
      </c>
      <c r="I1865" s="242">
        <v>5</v>
      </c>
      <c r="J1865" s="242">
        <v>3281</v>
      </c>
      <c r="K1865" s="267" t="s">
        <v>704</v>
      </c>
      <c r="L1865" s="267" t="s">
        <v>704</v>
      </c>
      <c r="M1865" s="65" t="s">
        <v>1868</v>
      </c>
      <c r="N1865" s="206">
        <f t="shared" si="129"/>
        <v>45331</v>
      </c>
      <c r="O1865" s="239" t="str">
        <f t="shared" si="130"/>
        <v>AW3-35</v>
      </c>
      <c r="P1865" s="208">
        <f t="shared" si="131"/>
        <v>0.375</v>
      </c>
      <c r="Q1865" s="242">
        <v>90</v>
      </c>
      <c r="R1865" s="242"/>
      <c r="S1865" s="179"/>
      <c r="T1865" s="179"/>
      <c r="U1865" s="17"/>
      <c r="V1865" s="17"/>
    </row>
    <row r="1866" spans="1:22" ht="15" customHeight="1" x14ac:dyDescent="0.2">
      <c r="A1866" s="17" t="str">
        <f t="shared" si="125"/>
        <v>Unternehmensbesteuerung 133912011IBMThönnes</v>
      </c>
      <c r="B1866" s="17" t="s">
        <v>2343</v>
      </c>
      <c r="C1866" s="65" t="s">
        <v>912</v>
      </c>
      <c r="D1866" s="65" t="s">
        <v>17</v>
      </c>
      <c r="E1866" s="65" t="s">
        <v>29</v>
      </c>
      <c r="F1866" s="69" t="s">
        <v>1047</v>
      </c>
      <c r="G1866" s="65" t="s">
        <v>1048</v>
      </c>
      <c r="H1866" s="68">
        <v>2011</v>
      </c>
      <c r="I1866" s="36">
        <v>7</v>
      </c>
      <c r="J1866" s="36">
        <v>3391</v>
      </c>
      <c r="K1866" s="65" t="s">
        <v>704</v>
      </c>
      <c r="L1866" s="65" t="s">
        <v>704</v>
      </c>
      <c r="M1866" s="65" t="s">
        <v>1868</v>
      </c>
      <c r="N1866" s="22">
        <f t="shared" si="129"/>
        <v>45331</v>
      </c>
      <c r="O1866" s="35" t="str">
        <f t="shared" si="130"/>
        <v>AW3-35</v>
      </c>
      <c r="P1866" s="23">
        <f t="shared" si="131"/>
        <v>0.375</v>
      </c>
      <c r="Q1866" s="242">
        <v>90</v>
      </c>
      <c r="R1866" s="36"/>
      <c r="S1866" s="17"/>
      <c r="T1866" s="17"/>
      <c r="U1866" s="67"/>
      <c r="V1866" s="17"/>
    </row>
    <row r="1867" spans="1:22" ht="15" customHeight="1" x14ac:dyDescent="0.2">
      <c r="A1867" s="179" t="str">
        <f t="shared" si="125"/>
        <v>Unternehmensbesteuerung 132812019IBMThönnes</v>
      </c>
      <c r="B1867" s="17" t="s">
        <v>2343</v>
      </c>
      <c r="C1867" s="179" t="s">
        <v>1051</v>
      </c>
      <c r="D1867" s="179" t="s">
        <v>17</v>
      </c>
      <c r="E1867" s="179" t="s">
        <v>29</v>
      </c>
      <c r="F1867" s="307" t="s">
        <v>1047</v>
      </c>
      <c r="G1867" s="261" t="s">
        <v>1048</v>
      </c>
      <c r="H1867" s="308">
        <v>2019</v>
      </c>
      <c r="I1867" s="179">
        <v>7</v>
      </c>
      <c r="J1867" s="179">
        <v>3281</v>
      </c>
      <c r="K1867" s="179" t="s">
        <v>704</v>
      </c>
      <c r="L1867" s="179" t="s">
        <v>704</v>
      </c>
      <c r="M1867" s="65" t="s">
        <v>1868</v>
      </c>
      <c r="N1867" s="206">
        <f t="shared" si="129"/>
        <v>45331</v>
      </c>
      <c r="O1867" s="207" t="str">
        <f t="shared" si="130"/>
        <v>AW3-35</v>
      </c>
      <c r="P1867" s="208">
        <f t="shared" si="131"/>
        <v>0.375</v>
      </c>
      <c r="Q1867" s="179">
        <v>90</v>
      </c>
      <c r="R1867" s="179"/>
      <c r="S1867" s="179"/>
      <c r="T1867" s="263"/>
      <c r="U1867" s="15"/>
      <c r="V1867" s="15"/>
    </row>
    <row r="1868" spans="1:22" ht="15" customHeight="1" x14ac:dyDescent="0.2">
      <c r="A1868" s="181" t="str">
        <f t="shared" si="125"/>
        <v>Unternehmensbesteuerung 132812019A67Thönnes</v>
      </c>
      <c r="B1868" s="181"/>
      <c r="C1868" s="243" t="s">
        <v>1051</v>
      </c>
      <c r="D1868" s="243" t="s">
        <v>17</v>
      </c>
      <c r="E1868" s="243" t="s">
        <v>29</v>
      </c>
      <c r="F1868" s="244" t="s">
        <v>90</v>
      </c>
      <c r="G1868" s="243" t="s">
        <v>91</v>
      </c>
      <c r="H1868" s="245">
        <v>2019</v>
      </c>
      <c r="I1868" s="232">
        <v>5</v>
      </c>
      <c r="J1868" s="232">
        <v>3281</v>
      </c>
      <c r="K1868" s="243" t="s">
        <v>704</v>
      </c>
      <c r="L1868" s="243" t="s">
        <v>704</v>
      </c>
      <c r="M1868" s="243" t="s">
        <v>1868</v>
      </c>
      <c r="N1868" s="223">
        <v>45331</v>
      </c>
      <c r="O1868" s="210" t="s">
        <v>1558</v>
      </c>
      <c r="P1868" s="224">
        <v>0.375</v>
      </c>
      <c r="Q1868" s="232">
        <v>90</v>
      </c>
      <c r="R1868" s="232"/>
      <c r="S1868" s="181"/>
      <c r="T1868" s="181"/>
      <c r="U1868" s="17"/>
      <c r="V1868" s="17"/>
    </row>
    <row r="1869" spans="1:22" ht="15" customHeight="1" x14ac:dyDescent="0.2">
      <c r="A1869" s="181" t="str">
        <f t="shared" si="125"/>
        <v>Unternehmensbesteuerung 236812019A67Rauenbusch</v>
      </c>
      <c r="B1869" s="181"/>
      <c r="C1869" s="243" t="s">
        <v>1672</v>
      </c>
      <c r="D1869" s="243" t="s">
        <v>17</v>
      </c>
      <c r="E1869" s="243" t="s">
        <v>29</v>
      </c>
      <c r="F1869" s="244" t="s">
        <v>90</v>
      </c>
      <c r="G1869" s="243" t="s">
        <v>91</v>
      </c>
      <c r="H1869" s="245">
        <v>2019</v>
      </c>
      <c r="I1869" s="232">
        <v>6</v>
      </c>
      <c r="J1869" s="232">
        <v>3681</v>
      </c>
      <c r="K1869" s="243" t="s">
        <v>705</v>
      </c>
      <c r="L1869" s="243" t="s">
        <v>705</v>
      </c>
      <c r="M1869" s="243" t="s">
        <v>667</v>
      </c>
      <c r="N1869" s="223">
        <v>45321</v>
      </c>
      <c r="O1869" s="243" t="s">
        <v>1560</v>
      </c>
      <c r="P1869" s="224">
        <v>0.5</v>
      </c>
      <c r="Q1869" s="232">
        <v>90</v>
      </c>
      <c r="R1869" s="232"/>
      <c r="S1869" s="181"/>
      <c r="T1869" s="179"/>
      <c r="U1869" s="15"/>
      <c r="V1869" s="15"/>
    </row>
    <row r="1870" spans="1:22" ht="15" customHeight="1" x14ac:dyDescent="0.2">
      <c r="A1870" s="179" t="str">
        <f t="shared" si="125"/>
        <v>Unternehmensbesteuerung 236812019IBMRauenbusch</v>
      </c>
      <c r="B1870" s="17" t="s">
        <v>2344</v>
      </c>
      <c r="C1870" s="343" t="s">
        <v>1159</v>
      </c>
      <c r="D1870" s="179" t="s">
        <v>17</v>
      </c>
      <c r="E1870" s="179" t="s">
        <v>29</v>
      </c>
      <c r="F1870" s="307" t="s">
        <v>1047</v>
      </c>
      <c r="G1870" s="267" t="s">
        <v>1048</v>
      </c>
      <c r="H1870" s="308">
        <v>2019</v>
      </c>
      <c r="I1870" s="179">
        <v>8</v>
      </c>
      <c r="J1870" s="242">
        <v>3681</v>
      </c>
      <c r="K1870" s="267" t="s">
        <v>705</v>
      </c>
      <c r="L1870" s="267" t="s">
        <v>705</v>
      </c>
      <c r="M1870" s="65" t="s">
        <v>667</v>
      </c>
      <c r="N1870" s="206">
        <f>VLOOKUP($B1870,$A$2:$T$3763,14,FALSE)</f>
        <v>45321</v>
      </c>
      <c r="O1870" s="267" t="str">
        <f>VLOOKUP($B1870,$A$2:$T$3763,15,FALSE)</f>
        <v>AW3-33</v>
      </c>
      <c r="P1870" s="208">
        <f>VLOOKUP($B1870,$A$2:$T$3781,16,FALSE)</f>
        <v>0.5</v>
      </c>
      <c r="Q1870" s="179">
        <v>90</v>
      </c>
      <c r="R1870" s="277"/>
      <c r="S1870" s="259"/>
      <c r="T1870" s="17"/>
      <c r="U1870" s="179"/>
      <c r="V1870" s="179"/>
    </row>
    <row r="1871" spans="1:22" s="171" customFormat="1" ht="15" customHeight="1" x14ac:dyDescent="0.2">
      <c r="A1871" s="17" t="str">
        <f t="shared" si="125"/>
        <v>Unternehmensbesteuerung 241712011A67Rauenbusch</v>
      </c>
      <c r="B1871" s="17" t="s">
        <v>2344</v>
      </c>
      <c r="C1871" s="343" t="s">
        <v>1164</v>
      </c>
      <c r="D1871" s="65" t="s">
        <v>17</v>
      </c>
      <c r="E1871" s="65" t="s">
        <v>29</v>
      </c>
      <c r="F1871" s="69" t="s">
        <v>90</v>
      </c>
      <c r="G1871" s="65" t="s">
        <v>91</v>
      </c>
      <c r="H1871" s="68">
        <v>2011</v>
      </c>
      <c r="I1871" s="36">
        <v>6</v>
      </c>
      <c r="J1871" s="36">
        <v>4171</v>
      </c>
      <c r="K1871" s="65" t="s">
        <v>705</v>
      </c>
      <c r="L1871" s="65" t="s">
        <v>705</v>
      </c>
      <c r="M1871" s="65" t="s">
        <v>667</v>
      </c>
      <c r="N1871" s="22">
        <f>VLOOKUP($B1871,$A$2:$T$3763,14,FALSE)</f>
        <v>45321</v>
      </c>
      <c r="O1871" s="35" t="str">
        <f>VLOOKUP($B1871,$A$2:$T$3763,15,FALSE)</f>
        <v>AW3-33</v>
      </c>
      <c r="P1871" s="23">
        <f>VLOOKUP($B1871,$A$2:$T$3763,16,FALSE)</f>
        <v>0.5</v>
      </c>
      <c r="Q1871" s="36">
        <v>90</v>
      </c>
      <c r="R1871" s="36"/>
      <c r="S1871" s="17"/>
      <c r="T1871" s="15"/>
      <c r="U1871" s="15"/>
      <c r="V1871" s="15"/>
    </row>
    <row r="1872" spans="1:22" ht="15" customHeight="1" x14ac:dyDescent="0.2">
      <c r="A1872" s="17" t="str">
        <f t="shared" si="125"/>
        <v>Unternehmensbesteuerung 241712011IBMRauenbusch</v>
      </c>
      <c r="B1872" s="17" t="s">
        <v>2344</v>
      </c>
      <c r="C1872" s="343" t="s">
        <v>1159</v>
      </c>
      <c r="D1872" s="65" t="s">
        <v>17</v>
      </c>
      <c r="E1872" s="65" t="s">
        <v>29</v>
      </c>
      <c r="F1872" s="69" t="s">
        <v>1047</v>
      </c>
      <c r="G1872" s="65" t="s">
        <v>1048</v>
      </c>
      <c r="H1872" s="68">
        <v>2011</v>
      </c>
      <c r="I1872" s="36">
        <v>7</v>
      </c>
      <c r="J1872" s="36">
        <v>4171</v>
      </c>
      <c r="K1872" s="65" t="s">
        <v>705</v>
      </c>
      <c r="L1872" s="65" t="s">
        <v>705</v>
      </c>
      <c r="M1872" s="65" t="s">
        <v>667</v>
      </c>
      <c r="N1872" s="22">
        <f>VLOOKUP($B1872,$A$2:$T$3763,14,FALSE)</f>
        <v>45321</v>
      </c>
      <c r="O1872" s="35" t="str">
        <f>VLOOKUP($B1872,$A$2:$T$3763,15,FALSE)</f>
        <v>AW3-33</v>
      </c>
      <c r="P1872" s="23">
        <f>VLOOKUP($B1872,$A$2:$T$3763,16,FALSE)</f>
        <v>0.5</v>
      </c>
      <c r="Q1872" s="36">
        <v>90</v>
      </c>
      <c r="R1872" s="36"/>
      <c r="S1872" s="17"/>
      <c r="T1872" s="17"/>
      <c r="U1872" s="179"/>
      <c r="V1872" s="179"/>
    </row>
    <row r="1873" spans="1:22" ht="15" customHeight="1" x14ac:dyDescent="0.2">
      <c r="A1873" s="6" t="str">
        <f t="shared" si="125"/>
        <v>Veränderungsprozesse und Mediation / Moderation von Konflikten22102020MNEHennemann</v>
      </c>
      <c r="B1873" s="24"/>
      <c r="C1873" s="26" t="s">
        <v>854</v>
      </c>
      <c r="D1873" s="26" t="s">
        <v>40</v>
      </c>
      <c r="E1873" s="26" t="s">
        <v>18</v>
      </c>
      <c r="F1873" s="27" t="s">
        <v>64</v>
      </c>
      <c r="G1873" s="26" t="s">
        <v>832</v>
      </c>
      <c r="H1873" s="28">
        <v>2020</v>
      </c>
      <c r="I1873" s="29">
        <v>1</v>
      </c>
      <c r="J1873" s="29">
        <v>2210</v>
      </c>
      <c r="K1873" s="26" t="s">
        <v>990</v>
      </c>
      <c r="L1873" s="26" t="s">
        <v>990</v>
      </c>
      <c r="M1873" s="26" t="s">
        <v>2143</v>
      </c>
      <c r="N1873" s="14"/>
      <c r="O1873" s="47" t="s">
        <v>854</v>
      </c>
      <c r="P1873" s="31"/>
      <c r="Q1873" s="6"/>
      <c r="R1873" s="6"/>
      <c r="S1873" s="6"/>
      <c r="T1873" s="15"/>
      <c r="U1873" s="42"/>
      <c r="V1873" s="42"/>
    </row>
    <row r="1874" spans="1:22" ht="15" customHeight="1" x14ac:dyDescent="0.2">
      <c r="A1874" s="17" t="str">
        <f t="shared" si="125"/>
        <v>Veränderungsprozesse und Mediation / Moderation von Konflikten22102020MANHennemann</v>
      </c>
      <c r="B1874" s="17" t="s">
        <v>2144</v>
      </c>
      <c r="C1874" s="65" t="s">
        <v>854</v>
      </c>
      <c r="D1874" s="65" t="s">
        <v>40</v>
      </c>
      <c r="E1874" s="65" t="s">
        <v>18</v>
      </c>
      <c r="F1874" s="69" t="s">
        <v>60</v>
      </c>
      <c r="G1874" s="65" t="s">
        <v>61</v>
      </c>
      <c r="H1874" s="68">
        <v>2020</v>
      </c>
      <c r="I1874" s="36">
        <v>1</v>
      </c>
      <c r="J1874" s="36">
        <v>2210</v>
      </c>
      <c r="K1874" s="65" t="s">
        <v>990</v>
      </c>
      <c r="L1874" s="65" t="s">
        <v>990</v>
      </c>
      <c r="M1874" s="65" t="s">
        <v>2143</v>
      </c>
      <c r="N1874" s="22"/>
      <c r="O1874" s="41" t="str">
        <f>VLOOKUP($B1874,$A$2:$T$3442,15,FALSE)</f>
        <v>Referat</v>
      </c>
      <c r="P1874" s="23"/>
      <c r="Q1874" s="17"/>
      <c r="R1874" s="17"/>
      <c r="S1874" s="17"/>
      <c r="T1874" s="240"/>
      <c r="U1874" s="179"/>
      <c r="V1874" s="179"/>
    </row>
    <row r="1875" spans="1:22" ht="15" customHeight="1" x14ac:dyDescent="0.2">
      <c r="A1875" s="6" t="str">
        <f t="shared" si="125"/>
        <v>Verfahrenstechnik Wasser13612018MBIKazner</v>
      </c>
      <c r="B1875" s="6"/>
      <c r="C1875" s="25" t="s">
        <v>938</v>
      </c>
      <c r="D1875" s="47" t="s">
        <v>84</v>
      </c>
      <c r="E1875" s="25" t="s">
        <v>18</v>
      </c>
      <c r="F1875" s="115" t="s">
        <v>94</v>
      </c>
      <c r="G1875" s="25" t="s">
        <v>95</v>
      </c>
      <c r="H1875" s="116">
        <v>2018</v>
      </c>
      <c r="I1875" s="32">
        <v>1</v>
      </c>
      <c r="J1875" s="32">
        <v>1361</v>
      </c>
      <c r="K1875" s="25" t="s">
        <v>707</v>
      </c>
      <c r="L1875" s="25" t="s">
        <v>707</v>
      </c>
      <c r="M1875" s="25" t="s">
        <v>162</v>
      </c>
      <c r="N1875" s="14">
        <v>45378</v>
      </c>
      <c r="O1875" s="30" t="s">
        <v>1359</v>
      </c>
      <c r="P1875" s="31">
        <v>0.5</v>
      </c>
      <c r="Q1875" s="6">
        <v>90</v>
      </c>
      <c r="R1875" s="6"/>
      <c r="S1875" s="6"/>
      <c r="T1875" s="6"/>
      <c r="U1875" s="179"/>
      <c r="V1875" s="179"/>
    </row>
    <row r="1876" spans="1:22" ht="15" customHeight="1" x14ac:dyDescent="0.2">
      <c r="A1876" s="17" t="str">
        <f t="shared" si="125"/>
        <v>Verfahrenstechnik Wasser13612018UMMKazner</v>
      </c>
      <c r="B1876" s="17" t="s">
        <v>706</v>
      </c>
      <c r="C1876" s="65" t="s">
        <v>936</v>
      </c>
      <c r="D1876" s="41" t="s">
        <v>84</v>
      </c>
      <c r="E1876" s="65" t="s">
        <v>18</v>
      </c>
      <c r="F1876" s="69" t="s">
        <v>85</v>
      </c>
      <c r="G1876" s="65" t="s">
        <v>86</v>
      </c>
      <c r="H1876" s="68">
        <v>2018</v>
      </c>
      <c r="I1876" s="36">
        <v>1</v>
      </c>
      <c r="J1876" s="36">
        <v>1361</v>
      </c>
      <c r="K1876" s="65" t="s">
        <v>707</v>
      </c>
      <c r="L1876" s="65" t="s">
        <v>707</v>
      </c>
      <c r="M1876" s="65" t="s">
        <v>162</v>
      </c>
      <c r="N1876" s="22">
        <f>VLOOKUP($B1876,$A$2:$T$3398,14,FALSE)</f>
        <v>45378</v>
      </c>
      <c r="O1876" s="35" t="str">
        <f>VLOOKUP($B1876,$A$2:$T$3398,15,FALSE)</f>
        <v>H3-18</v>
      </c>
      <c r="P1876" s="23">
        <f>VLOOKUP($B1876,$A$2:$T$3398,16,FALSE)</f>
        <v>0.5</v>
      </c>
      <c r="Q1876" s="17">
        <v>90</v>
      </c>
      <c r="R1876" s="17"/>
      <c r="S1876" s="17"/>
      <c r="T1876" s="17"/>
      <c r="U1876" s="17"/>
      <c r="V1876" s="17"/>
    </row>
    <row r="1877" spans="1:22" s="1" customFormat="1" ht="15" customHeight="1" x14ac:dyDescent="0.2">
      <c r="A1877" s="17" t="str">
        <f t="shared" si="125"/>
        <v>Vergabe- und Vertragsrecht40412019WIBKattenbusch</v>
      </c>
      <c r="B1877" s="17" t="s">
        <v>1075</v>
      </c>
      <c r="C1877" s="65" t="s">
        <v>903</v>
      </c>
      <c r="D1877" s="41" t="s">
        <v>17</v>
      </c>
      <c r="E1877" s="65" t="s">
        <v>29</v>
      </c>
      <c r="F1877" s="69" t="s">
        <v>101</v>
      </c>
      <c r="G1877" s="65" t="s">
        <v>102</v>
      </c>
      <c r="H1877" s="68">
        <v>2019</v>
      </c>
      <c r="I1877" s="36">
        <v>5</v>
      </c>
      <c r="J1877" s="36">
        <v>4041</v>
      </c>
      <c r="K1877" s="65" t="s">
        <v>791</v>
      </c>
      <c r="L1877" s="65" t="s">
        <v>791</v>
      </c>
      <c r="M1877" s="65" t="s">
        <v>572</v>
      </c>
      <c r="N1877" s="22">
        <f>VLOOKUP($B1877,$A$2:$T$2258,14,FALSE)</f>
        <v>45328</v>
      </c>
      <c r="O1877" s="35" t="str">
        <f>VLOOKUP($B1877,$A$2:$T$2258,15,FALSE)</f>
        <v>H5-02,H5-20, H5-21</v>
      </c>
      <c r="P1877" s="23">
        <f>VLOOKUP($B1877,$A$2:$T$2258,16,FALSE)</f>
        <v>0.375</v>
      </c>
      <c r="Q1877" s="17">
        <v>120</v>
      </c>
      <c r="R1877" s="17"/>
      <c r="S1877" s="17"/>
      <c r="T1877" s="17"/>
      <c r="U1877" s="17"/>
      <c r="V1877" s="17"/>
    </row>
    <row r="1878" spans="1:22" ht="15" customHeight="1" x14ac:dyDescent="0.2">
      <c r="A1878" s="17" t="str">
        <f t="shared" si="125"/>
        <v>Vergabe- und Vertragsrecht36212018298Kattenbusch</v>
      </c>
      <c r="B1878" s="17" t="s">
        <v>1075</v>
      </c>
      <c r="C1878" s="65" t="s">
        <v>903</v>
      </c>
      <c r="D1878" s="65" t="s">
        <v>84</v>
      </c>
      <c r="E1878" s="65" t="s">
        <v>29</v>
      </c>
      <c r="F1878" s="365">
        <v>298</v>
      </c>
      <c r="G1878" s="65" t="s">
        <v>118</v>
      </c>
      <c r="H1878" s="68">
        <v>2018</v>
      </c>
      <c r="I1878" s="36">
        <v>5</v>
      </c>
      <c r="J1878" s="36">
        <v>3621</v>
      </c>
      <c r="K1878" s="65" t="s">
        <v>791</v>
      </c>
      <c r="L1878" s="65" t="s">
        <v>791</v>
      </c>
      <c r="M1878" s="65" t="s">
        <v>572</v>
      </c>
      <c r="N1878" s="22">
        <f>VLOOKUP($B1878,$A$2:$T$2258,14,FALSE)</f>
        <v>45328</v>
      </c>
      <c r="O1878" s="35" t="str">
        <f>VLOOKUP($B1878,$A$2:$T$2258,15,FALSE)</f>
        <v>H5-02,H5-20, H5-21</v>
      </c>
      <c r="P1878" s="23">
        <f>VLOOKUP($B1878,$A$2:$T$2258,16,FALSE)</f>
        <v>0.375</v>
      </c>
      <c r="Q1878" s="17">
        <v>120</v>
      </c>
      <c r="R1878" s="17"/>
      <c r="S1878" s="183"/>
      <c r="T1878" s="17"/>
      <c r="U1878" s="17"/>
      <c r="V1878" s="17"/>
    </row>
    <row r="1879" spans="1:22" s="1" customFormat="1" ht="15" customHeight="1" x14ac:dyDescent="0.2">
      <c r="A1879" s="17" t="str">
        <f t="shared" si="125"/>
        <v>Vergabe- und Vertragsrecht36212018K58Kattenbusch</v>
      </c>
      <c r="B1879" s="17" t="s">
        <v>1075</v>
      </c>
      <c r="C1879" s="65" t="s">
        <v>903</v>
      </c>
      <c r="D1879" s="65" t="s">
        <v>84</v>
      </c>
      <c r="E1879" s="65" t="s">
        <v>29</v>
      </c>
      <c r="F1879" s="365" t="s">
        <v>119</v>
      </c>
      <c r="G1879" s="65" t="s">
        <v>120</v>
      </c>
      <c r="H1879" s="68">
        <v>2018</v>
      </c>
      <c r="I1879" s="36">
        <v>7</v>
      </c>
      <c r="J1879" s="36">
        <v>3621</v>
      </c>
      <c r="K1879" s="65" t="s">
        <v>791</v>
      </c>
      <c r="L1879" s="65" t="s">
        <v>791</v>
      </c>
      <c r="M1879" s="65" t="s">
        <v>572</v>
      </c>
      <c r="N1879" s="22">
        <f>VLOOKUP($B1879,$A$2:$T$2258,14,FALSE)</f>
        <v>45328</v>
      </c>
      <c r="O1879" s="35" t="str">
        <f>VLOOKUP($B1879,$A$2:$T$2258,15,FALSE)</f>
        <v>H5-02,H5-20, H5-21</v>
      </c>
      <c r="P1879" s="23">
        <f>VLOOKUP($B1879,$A$2:$T$2258,16,FALSE)</f>
        <v>0.375</v>
      </c>
      <c r="Q1879" s="17">
        <v>120</v>
      </c>
      <c r="R1879" s="17"/>
      <c r="S1879" s="183"/>
      <c r="T1879" s="6"/>
      <c r="U1879" s="6"/>
      <c r="V1879" s="6"/>
    </row>
    <row r="1880" spans="1:22" s="1" customFormat="1" ht="15" customHeight="1" x14ac:dyDescent="0.2">
      <c r="A1880" s="17" t="str">
        <f t="shared" si="125"/>
        <v>Vergabe- und Vertragsrecht36212018298Kattenbusch</v>
      </c>
      <c r="B1880" s="17" t="s">
        <v>1075</v>
      </c>
      <c r="C1880" s="17" t="s">
        <v>962</v>
      </c>
      <c r="D1880" s="148" t="s">
        <v>84</v>
      </c>
      <c r="E1880" s="148" t="s">
        <v>29</v>
      </c>
      <c r="F1880" s="402">
        <v>298</v>
      </c>
      <c r="G1880" s="65" t="s">
        <v>118</v>
      </c>
      <c r="H1880" s="68">
        <v>2018</v>
      </c>
      <c r="I1880" s="36">
        <v>5</v>
      </c>
      <c r="J1880" s="17">
        <v>3621</v>
      </c>
      <c r="K1880" s="17" t="s">
        <v>791</v>
      </c>
      <c r="L1880" s="17" t="s">
        <v>791</v>
      </c>
      <c r="M1880" s="17" t="s">
        <v>572</v>
      </c>
      <c r="N1880" s="138">
        <f>VLOOKUP($B1880,$A$2:$T$2258,14,FALSE)</f>
        <v>45328</v>
      </c>
      <c r="O1880" s="17" t="str">
        <f>VLOOKUP($B1880,$A$2:$T$2258,15,FALSE)</f>
        <v>H5-02,H5-20, H5-21</v>
      </c>
      <c r="P1880" s="23">
        <f>VLOOKUP($B1880,$A$2:$T$2258,16,FALSE)</f>
        <v>0.375</v>
      </c>
      <c r="Q1880" s="17">
        <v>120</v>
      </c>
      <c r="R1880" s="17"/>
      <c r="S1880" s="17"/>
      <c r="T1880" s="17"/>
      <c r="U1880" s="181"/>
      <c r="V1880" s="181"/>
    </row>
    <row r="1881" spans="1:22" s="1" customFormat="1" ht="15" customHeight="1" x14ac:dyDescent="0.2">
      <c r="A1881" s="129" t="str">
        <f t="shared" si="125"/>
        <v>Vergabe- und Vertragsrecht36212018758Kattenbusch</v>
      </c>
      <c r="B1881" s="129"/>
      <c r="C1881" s="25" t="s">
        <v>903</v>
      </c>
      <c r="D1881" s="147" t="s">
        <v>84</v>
      </c>
      <c r="E1881" s="147" t="s">
        <v>29</v>
      </c>
      <c r="F1881" s="204">
        <v>758</v>
      </c>
      <c r="G1881" s="147" t="s">
        <v>783</v>
      </c>
      <c r="H1881" s="182">
        <v>2018</v>
      </c>
      <c r="I1881" s="149">
        <v>5</v>
      </c>
      <c r="J1881" s="149">
        <v>3621</v>
      </c>
      <c r="K1881" s="147" t="s">
        <v>791</v>
      </c>
      <c r="L1881" s="147" t="s">
        <v>791</v>
      </c>
      <c r="M1881" s="25" t="s">
        <v>572</v>
      </c>
      <c r="N1881" s="134">
        <v>45328</v>
      </c>
      <c r="O1881" s="30" t="s">
        <v>2171</v>
      </c>
      <c r="P1881" s="135">
        <v>0.375</v>
      </c>
      <c r="Q1881" s="129">
        <v>120</v>
      </c>
      <c r="R1881" s="129"/>
      <c r="S1881" s="184"/>
      <c r="T1881" s="179"/>
      <c r="U1881" s="15"/>
      <c r="V1881" s="15"/>
    </row>
    <row r="1882" spans="1:22" ht="15" customHeight="1" x14ac:dyDescent="0.2">
      <c r="A1882" s="179" t="str">
        <f t="shared" si="125"/>
        <v>Verkehrs- und Substanzsteuern43112019IBMRauenbusch</v>
      </c>
      <c r="B1882" s="179" t="s">
        <v>1934</v>
      </c>
      <c r="C1882" s="65" t="s">
        <v>1050</v>
      </c>
      <c r="D1882" s="179" t="s">
        <v>17</v>
      </c>
      <c r="E1882" s="179" t="s">
        <v>29</v>
      </c>
      <c r="F1882" s="307" t="s">
        <v>1047</v>
      </c>
      <c r="G1882" s="261" t="s">
        <v>1048</v>
      </c>
      <c r="H1882" s="308">
        <v>2019</v>
      </c>
      <c r="I1882" s="179">
        <v>8</v>
      </c>
      <c r="J1882" s="179">
        <v>4311</v>
      </c>
      <c r="K1882" s="179" t="s">
        <v>1181</v>
      </c>
      <c r="L1882" s="179" t="s">
        <v>1181</v>
      </c>
      <c r="M1882" s="179" t="s">
        <v>667</v>
      </c>
      <c r="N1882" s="206">
        <f>VLOOKUP($B1882,$A$2:$T$3398,14,FALSE)</f>
        <v>45321</v>
      </c>
      <c r="O1882" s="207" t="str">
        <f>VLOOKUP($B1882,$A$2:$T$3312,15,FALSE)</f>
        <v>AW3-35</v>
      </c>
      <c r="P1882" s="208">
        <f>VLOOKUP($B1882,$A$2:$T$3312,16,FALSE)</f>
        <v>0.35416666666666669</v>
      </c>
      <c r="Q1882" s="179">
        <v>120</v>
      </c>
      <c r="R1882" s="179"/>
      <c r="S1882" s="179"/>
      <c r="T1882" s="263"/>
      <c r="U1882" s="6"/>
      <c r="V1882" s="6"/>
    </row>
    <row r="1883" spans="1:22" ht="15" customHeight="1" x14ac:dyDescent="0.2">
      <c r="A1883" s="6" t="str">
        <f t="shared" ref="A1883:A1946" si="132">K1883&amp;J1883&amp;H1883&amp;F1883&amp;M1883</f>
        <v>Verkehrssicherheit14712018MBISeipel</v>
      </c>
      <c r="B1883" s="6"/>
      <c r="C1883" s="25" t="s">
        <v>932</v>
      </c>
      <c r="D1883" s="47" t="s">
        <v>84</v>
      </c>
      <c r="E1883" s="25" t="s">
        <v>18</v>
      </c>
      <c r="F1883" s="115" t="s">
        <v>94</v>
      </c>
      <c r="G1883" s="25" t="s">
        <v>95</v>
      </c>
      <c r="H1883" s="116">
        <v>2018</v>
      </c>
      <c r="I1883" s="32">
        <v>2</v>
      </c>
      <c r="J1883" s="32">
        <v>1471</v>
      </c>
      <c r="K1883" s="25" t="s">
        <v>709</v>
      </c>
      <c r="L1883" s="25" t="s">
        <v>709</v>
      </c>
      <c r="M1883" s="25" t="s">
        <v>117</v>
      </c>
      <c r="N1883" s="14"/>
      <c r="O1883" s="30" t="s">
        <v>932</v>
      </c>
      <c r="P1883" s="31"/>
      <c r="Q1883" s="6"/>
      <c r="R1883" s="6"/>
      <c r="S1883" s="6"/>
      <c r="T1883" s="6"/>
      <c r="U1883" s="84"/>
      <c r="V1883" s="84"/>
    </row>
    <row r="1884" spans="1:22" ht="15" customHeight="1" x14ac:dyDescent="0.2">
      <c r="A1884" s="17" t="str">
        <f t="shared" si="132"/>
        <v>Verkehrssicherheit14712018UMMSeipel</v>
      </c>
      <c r="B1884" s="17" t="s">
        <v>708</v>
      </c>
      <c r="C1884" s="65" t="s">
        <v>932</v>
      </c>
      <c r="D1884" s="41" t="s">
        <v>84</v>
      </c>
      <c r="E1884" s="65" t="s">
        <v>18</v>
      </c>
      <c r="F1884" s="69" t="s">
        <v>85</v>
      </c>
      <c r="G1884" s="65" t="s">
        <v>86</v>
      </c>
      <c r="H1884" s="68">
        <v>2018</v>
      </c>
      <c r="I1884" s="36">
        <v>2</v>
      </c>
      <c r="J1884" s="36">
        <v>1471</v>
      </c>
      <c r="K1884" s="65" t="s">
        <v>709</v>
      </c>
      <c r="L1884" s="65" t="s">
        <v>709</v>
      </c>
      <c r="M1884" s="65" t="s">
        <v>117</v>
      </c>
      <c r="N1884" s="22"/>
      <c r="O1884" s="35" t="str">
        <f>VLOOKUP($B1884,$A$2:$T$3398,15,FALSE)</f>
        <v>Hausarbeit mit Kolloquium</v>
      </c>
      <c r="P1884" s="23"/>
      <c r="Q1884" s="17"/>
      <c r="R1884" s="17"/>
      <c r="S1884" s="17"/>
      <c r="T1884" s="17"/>
      <c r="U1884" s="17"/>
      <c r="V1884" s="17"/>
    </row>
    <row r="1885" spans="1:22" ht="15" customHeight="1" x14ac:dyDescent="0.2">
      <c r="A1885" s="17" t="str">
        <f t="shared" si="132"/>
        <v>Verkehrssteuerung35212018UMTSeipel</v>
      </c>
      <c r="B1885" s="84" t="s">
        <v>810</v>
      </c>
      <c r="C1885" s="65" t="s">
        <v>912</v>
      </c>
      <c r="D1885" s="121" t="s">
        <v>84</v>
      </c>
      <c r="E1885" s="65" t="s">
        <v>29</v>
      </c>
      <c r="F1885" s="122" t="s">
        <v>114</v>
      </c>
      <c r="G1885" s="17" t="s">
        <v>115</v>
      </c>
      <c r="H1885" s="123">
        <v>2018</v>
      </c>
      <c r="I1885" s="17">
        <v>5</v>
      </c>
      <c r="J1885" s="17">
        <v>3521</v>
      </c>
      <c r="K1885" s="17" t="s">
        <v>710</v>
      </c>
      <c r="L1885" s="17" t="s">
        <v>710</v>
      </c>
      <c r="M1885" s="17" t="s">
        <v>117</v>
      </c>
      <c r="N1885" s="22">
        <f>VLOOKUP($B1885,$A$2:$T$3398,14,FALSE)</f>
        <v>45328</v>
      </c>
      <c r="O1885" s="35" t="str">
        <f>VLOOKUP($B1885,$A$2:$T$3398,15,FALSE)</f>
        <v>H4-18</v>
      </c>
      <c r="P1885" s="23">
        <f>VLOOKUP($B1885,$A$2:$T$3398,16,FALSE)</f>
        <v>0.60416666666666663</v>
      </c>
      <c r="Q1885" s="17">
        <v>90</v>
      </c>
      <c r="R1885" s="17"/>
      <c r="S1885" s="17"/>
      <c r="T1885" s="187"/>
      <c r="U1885" s="187"/>
      <c r="V1885" s="187"/>
    </row>
    <row r="1886" spans="1:22" ht="15" customHeight="1" x14ac:dyDescent="0.2">
      <c r="A1886" s="17" t="str">
        <f t="shared" si="132"/>
        <v>Verkehrssteuerung35212018K58Seipel</v>
      </c>
      <c r="B1886" s="17" t="s">
        <v>810</v>
      </c>
      <c r="C1886" s="65" t="s">
        <v>912</v>
      </c>
      <c r="D1886" s="120" t="s">
        <v>84</v>
      </c>
      <c r="E1886" s="65" t="s">
        <v>29</v>
      </c>
      <c r="F1886" s="69" t="s">
        <v>119</v>
      </c>
      <c r="G1886" s="65" t="s">
        <v>120</v>
      </c>
      <c r="H1886" s="68">
        <v>2018</v>
      </c>
      <c r="I1886" s="36">
        <v>7</v>
      </c>
      <c r="J1886" s="36">
        <v>3521</v>
      </c>
      <c r="K1886" s="65" t="s">
        <v>710</v>
      </c>
      <c r="L1886" s="65" t="s">
        <v>710</v>
      </c>
      <c r="M1886" s="65" t="s">
        <v>117</v>
      </c>
      <c r="N1886" s="55">
        <f>VLOOKUP($B1886,$A$2:$T$3398,14,FALSE)</f>
        <v>45328</v>
      </c>
      <c r="O1886" s="35" t="str">
        <f>VLOOKUP($B1886,$A$2:$T$3398,15,FALSE)</f>
        <v>H4-18</v>
      </c>
      <c r="P1886" s="56">
        <f>VLOOKUP($B1886,$A$2:$T$3398,16,FALSE)</f>
        <v>0.60416666666666663</v>
      </c>
      <c r="Q1886" s="17">
        <v>90</v>
      </c>
      <c r="R1886" s="17"/>
      <c r="S1886" s="17"/>
      <c r="T1886" s="17"/>
      <c r="U1886" s="17"/>
      <c r="V1886" s="17"/>
    </row>
    <row r="1887" spans="1:22" ht="15" customHeight="1" x14ac:dyDescent="0.2">
      <c r="A1887" s="129" t="str">
        <f t="shared" si="132"/>
        <v>Verkehrssteuerung 35212018758Seipel</v>
      </c>
      <c r="B1887" s="129"/>
      <c r="C1887" s="147" t="s">
        <v>912</v>
      </c>
      <c r="D1887" s="147" t="s">
        <v>84</v>
      </c>
      <c r="E1887" s="147" t="s">
        <v>29</v>
      </c>
      <c r="F1887" s="204">
        <v>758</v>
      </c>
      <c r="G1887" s="147" t="s">
        <v>783</v>
      </c>
      <c r="H1887" s="182">
        <v>2018</v>
      </c>
      <c r="I1887" s="149">
        <v>5</v>
      </c>
      <c r="J1887" s="149">
        <v>3521</v>
      </c>
      <c r="K1887" s="147" t="s">
        <v>790</v>
      </c>
      <c r="L1887" s="147" t="s">
        <v>790</v>
      </c>
      <c r="M1887" s="147" t="s">
        <v>117</v>
      </c>
      <c r="N1887" s="134">
        <v>45328</v>
      </c>
      <c r="O1887" s="30" t="s">
        <v>1358</v>
      </c>
      <c r="P1887" s="135">
        <v>0.60416666666666663</v>
      </c>
      <c r="Q1887" s="129">
        <v>90</v>
      </c>
      <c r="R1887" s="129"/>
      <c r="S1887" s="6"/>
      <c r="T1887" s="6"/>
      <c r="U1887" s="77"/>
      <c r="V1887" s="77"/>
    </row>
    <row r="1888" spans="1:22" ht="15" customHeight="1" x14ac:dyDescent="0.2">
      <c r="A1888" s="17" t="str">
        <f t="shared" si="132"/>
        <v>Verkehrssysteme und Verkehrskonzepte35212018UMTMühlenbruch</v>
      </c>
      <c r="B1888" s="84" t="s">
        <v>811</v>
      </c>
      <c r="C1888" s="17" t="s">
        <v>2025</v>
      </c>
      <c r="D1888" s="121" t="s">
        <v>84</v>
      </c>
      <c r="E1888" s="65" t="s">
        <v>29</v>
      </c>
      <c r="F1888" s="122" t="s">
        <v>114</v>
      </c>
      <c r="G1888" s="17" t="s">
        <v>115</v>
      </c>
      <c r="H1888" s="123">
        <v>2018</v>
      </c>
      <c r="I1888" s="17">
        <v>5</v>
      </c>
      <c r="J1888" s="17">
        <v>3521</v>
      </c>
      <c r="K1888" s="17" t="s">
        <v>805</v>
      </c>
      <c r="L1888" s="17" t="s">
        <v>805</v>
      </c>
      <c r="M1888" s="17" t="s">
        <v>394</v>
      </c>
      <c r="N1888" s="22">
        <f>VLOOKUP($B1888,$A$2:$T$3398,14,FALSE)</f>
        <v>45321</v>
      </c>
      <c r="O1888" s="35" t="str">
        <f>VLOOKUP($B1888,$A$2:$T$3398,15,FALSE)</f>
        <v>H4-17, H4-18</v>
      </c>
      <c r="P1888" s="23">
        <v>0.375</v>
      </c>
      <c r="Q1888" s="17">
        <v>60</v>
      </c>
      <c r="R1888" s="17"/>
      <c r="S1888" s="17"/>
      <c r="T1888" s="187"/>
      <c r="U1888" s="6"/>
      <c r="V1888" s="6"/>
    </row>
    <row r="1889" spans="1:22" ht="15" customHeight="1" x14ac:dyDescent="0.2">
      <c r="A1889" s="17" t="str">
        <f t="shared" si="132"/>
        <v>Verkehrssysteme und Verkehrskonzepte35112018298Mühlenbruch</v>
      </c>
      <c r="B1889" s="17" t="s">
        <v>811</v>
      </c>
      <c r="C1889" s="17" t="s">
        <v>911</v>
      </c>
      <c r="D1889" s="137" t="s">
        <v>84</v>
      </c>
      <c r="E1889" s="137" t="s">
        <v>29</v>
      </c>
      <c r="F1889" s="202">
        <v>298</v>
      </c>
      <c r="G1889" s="18" t="s">
        <v>118</v>
      </c>
      <c r="H1889" s="20">
        <v>2018</v>
      </c>
      <c r="I1889" s="21">
        <v>5</v>
      </c>
      <c r="J1889" s="16">
        <v>3511</v>
      </c>
      <c r="K1889" s="16" t="s">
        <v>805</v>
      </c>
      <c r="L1889" s="16" t="s">
        <v>805</v>
      </c>
      <c r="M1889" s="16" t="s">
        <v>394</v>
      </c>
      <c r="N1889" s="138">
        <f>VLOOKUP($B1889,$A$2:$T$3398,14,FALSE)</f>
        <v>45321</v>
      </c>
      <c r="O1889" s="167" t="str">
        <f>VLOOKUP($B1889,$A$2:$T$3398,15,FALSE)</f>
        <v>H4-17, H4-18</v>
      </c>
      <c r="P1889" s="23">
        <v>0.375</v>
      </c>
      <c r="Q1889" s="17">
        <v>60</v>
      </c>
      <c r="R1889" s="17"/>
      <c r="S1889" s="17"/>
      <c r="T1889" s="187"/>
      <c r="U1889" s="305"/>
      <c r="V1889" s="305"/>
    </row>
    <row r="1890" spans="1:22" ht="15" customHeight="1" x14ac:dyDescent="0.2">
      <c r="A1890" s="6" t="str">
        <f t="shared" si="132"/>
        <v>Verkehrssysteme und Verkehrskonzepte35112018758Mühlenbruch</v>
      </c>
      <c r="B1890" s="6"/>
      <c r="C1890" s="25" t="s">
        <v>911</v>
      </c>
      <c r="D1890" s="25" t="s">
        <v>84</v>
      </c>
      <c r="E1890" s="25" t="s">
        <v>29</v>
      </c>
      <c r="F1890" s="331">
        <v>758</v>
      </c>
      <c r="G1890" s="25" t="s">
        <v>783</v>
      </c>
      <c r="H1890" s="116">
        <v>2018</v>
      </c>
      <c r="I1890" s="32">
        <v>5</v>
      </c>
      <c r="J1890" s="32">
        <v>3511</v>
      </c>
      <c r="K1890" s="25" t="s">
        <v>805</v>
      </c>
      <c r="L1890" s="25" t="s">
        <v>805</v>
      </c>
      <c r="M1890" s="25" t="s">
        <v>394</v>
      </c>
      <c r="N1890" s="14">
        <v>45321</v>
      </c>
      <c r="O1890" s="30" t="s">
        <v>1363</v>
      </c>
      <c r="P1890" s="31">
        <v>0.375</v>
      </c>
      <c r="Q1890" s="6">
        <v>60</v>
      </c>
      <c r="R1890" s="6"/>
      <c r="S1890" s="6"/>
      <c r="T1890" s="129"/>
      <c r="U1890" s="6"/>
      <c r="V1890" s="6"/>
    </row>
    <row r="1891" spans="1:22" ht="15" customHeight="1" x14ac:dyDescent="0.2">
      <c r="A1891" s="17" t="str">
        <f t="shared" si="132"/>
        <v>Verkehrssysteme und Verkehrskonzepte35212018K58Mühlenbruch/Seipel</v>
      </c>
      <c r="B1891" s="17" t="s">
        <v>811</v>
      </c>
      <c r="C1891" s="65" t="s">
        <v>911</v>
      </c>
      <c r="D1891" s="120" t="s">
        <v>84</v>
      </c>
      <c r="E1891" s="65" t="s">
        <v>29</v>
      </c>
      <c r="F1891" s="69" t="s">
        <v>119</v>
      </c>
      <c r="G1891" s="65" t="s">
        <v>120</v>
      </c>
      <c r="H1891" s="68">
        <v>2018</v>
      </c>
      <c r="I1891" s="36">
        <v>7</v>
      </c>
      <c r="J1891" s="36">
        <v>3521</v>
      </c>
      <c r="K1891" s="65" t="s">
        <v>805</v>
      </c>
      <c r="L1891" s="65" t="s">
        <v>805</v>
      </c>
      <c r="M1891" s="65" t="s">
        <v>440</v>
      </c>
      <c r="N1891" s="22">
        <f>VLOOKUP($B1891,$A$2:$T$3398,14,FALSE)</f>
        <v>45321</v>
      </c>
      <c r="O1891" s="41" t="str">
        <f>VLOOKUP($B1891,$A$2:$T$3398,15,FALSE)</f>
        <v>H4-17, H4-18</v>
      </c>
      <c r="P1891" s="23">
        <v>0.375</v>
      </c>
      <c r="Q1891" s="36">
        <v>60</v>
      </c>
      <c r="R1891" s="36"/>
      <c r="S1891" s="17"/>
      <c r="T1891" s="15"/>
      <c r="U1891" s="17"/>
      <c r="V1891" s="17"/>
    </row>
    <row r="1892" spans="1:22" ht="15" customHeight="1" x14ac:dyDescent="0.2">
      <c r="A1892" s="17" t="str">
        <f t="shared" si="132"/>
        <v>Verkehrssysteme und Verkehrskonzepte35112016F04Mühlenbruch</v>
      </c>
      <c r="B1892" s="17" t="s">
        <v>811</v>
      </c>
      <c r="C1892" s="17" t="s">
        <v>942</v>
      </c>
      <c r="D1892" s="69" t="s">
        <v>40</v>
      </c>
      <c r="E1892" s="41" t="s">
        <v>29</v>
      </c>
      <c r="F1892" s="69" t="s">
        <v>53</v>
      </c>
      <c r="G1892" s="69" t="s">
        <v>54</v>
      </c>
      <c r="H1892" s="68">
        <v>2016</v>
      </c>
      <c r="I1892" s="352">
        <v>5</v>
      </c>
      <c r="J1892" s="352">
        <v>3511</v>
      </c>
      <c r="K1892" s="148" t="s">
        <v>805</v>
      </c>
      <c r="L1892" s="148" t="s">
        <v>805</v>
      </c>
      <c r="M1892" s="65" t="s">
        <v>394</v>
      </c>
      <c r="N1892" s="22">
        <f>VLOOKUP($B1892,$A$2:$T$3398,14,FALSE)</f>
        <v>45321</v>
      </c>
      <c r="O1892" s="35" t="str">
        <f>VLOOKUP($B1892,$A$2:$T$3398,15,FALSE)</f>
        <v>H4-17, H4-18</v>
      </c>
      <c r="P1892" s="23">
        <v>0.375</v>
      </c>
      <c r="Q1892" s="17">
        <v>60</v>
      </c>
      <c r="R1892" s="17"/>
      <c r="S1892" s="17"/>
      <c r="T1892" s="6"/>
      <c r="U1892" s="6"/>
      <c r="V1892" s="6"/>
    </row>
    <row r="1893" spans="1:22" ht="15" customHeight="1" x14ac:dyDescent="0.2">
      <c r="A1893" s="17" t="str">
        <f t="shared" si="132"/>
        <v>Verkehrssysteme und Verkehrskonzepte35112020F04Mühlenbruch</v>
      </c>
      <c r="B1893" s="17" t="s">
        <v>811</v>
      </c>
      <c r="C1893" s="17" t="s">
        <v>2030</v>
      </c>
      <c r="D1893" s="69" t="s">
        <v>40</v>
      </c>
      <c r="E1893" s="41" t="s">
        <v>29</v>
      </c>
      <c r="F1893" s="69" t="s">
        <v>53</v>
      </c>
      <c r="G1893" s="69" t="s">
        <v>54</v>
      </c>
      <c r="H1893" s="68">
        <v>2020</v>
      </c>
      <c r="I1893" s="352">
        <v>5</v>
      </c>
      <c r="J1893" s="352">
        <v>3511</v>
      </c>
      <c r="K1893" s="148" t="s">
        <v>805</v>
      </c>
      <c r="L1893" s="148" t="s">
        <v>805</v>
      </c>
      <c r="M1893" s="65" t="s">
        <v>394</v>
      </c>
      <c r="N1893" s="22">
        <f>VLOOKUP($B1893,$A$2:$T$3398,14,FALSE)</f>
        <v>45321</v>
      </c>
      <c r="O1893" s="35" t="str">
        <f>VLOOKUP($B1893,$A$2:$T$3398,15,FALSE)</f>
        <v>H4-17, H4-18</v>
      </c>
      <c r="P1893" s="23">
        <v>0.375</v>
      </c>
      <c r="Q1893" s="17">
        <v>60</v>
      </c>
      <c r="R1893" s="17"/>
      <c r="S1893" s="17"/>
      <c r="T1893" s="141"/>
      <c r="U1893" s="17"/>
      <c r="V1893" s="17"/>
    </row>
    <row r="1894" spans="1:22" ht="15" customHeight="1" x14ac:dyDescent="0.2">
      <c r="A1894" s="17" t="str">
        <f t="shared" si="132"/>
        <v>Verkehr-u Substanzsteuern34112011IBMRauenbusch</v>
      </c>
      <c r="B1894" s="17" t="s">
        <v>1934</v>
      </c>
      <c r="C1894" s="18" t="s">
        <v>1050</v>
      </c>
      <c r="D1894" s="65" t="s">
        <v>17</v>
      </c>
      <c r="E1894" s="65" t="s">
        <v>29</v>
      </c>
      <c r="F1894" s="69" t="s">
        <v>1047</v>
      </c>
      <c r="G1894" s="65" t="s">
        <v>1048</v>
      </c>
      <c r="H1894" s="68">
        <v>2011</v>
      </c>
      <c r="I1894" s="36">
        <v>7</v>
      </c>
      <c r="J1894" s="36">
        <v>3411</v>
      </c>
      <c r="K1894" s="65" t="s">
        <v>711</v>
      </c>
      <c r="L1894" s="65" t="s">
        <v>711</v>
      </c>
      <c r="M1894" s="179" t="s">
        <v>667</v>
      </c>
      <c r="N1894" s="22">
        <f>VLOOKUP($B1894,$A$2:$T$3312,14,FALSE)</f>
        <v>45321</v>
      </c>
      <c r="O1894" s="35" t="str">
        <f>VLOOKUP($B1894,$A$2:$T$3457,15,FALSE)</f>
        <v>AW3-35</v>
      </c>
      <c r="P1894" s="23">
        <f>VLOOKUP($B1894,$A$2:$T$3312,16,FALSE)</f>
        <v>0.35416666666666669</v>
      </c>
      <c r="Q1894" s="36">
        <v>120</v>
      </c>
      <c r="R1894" s="36"/>
      <c r="S1894" s="17"/>
      <c r="T1894" s="17"/>
      <c r="U1894" s="6"/>
      <c r="V1894" s="6"/>
    </row>
    <row r="1895" spans="1:22" ht="15" customHeight="1" x14ac:dyDescent="0.2">
      <c r="A1895" s="181" t="str">
        <f t="shared" si="132"/>
        <v>Verkehr-u Substanzsteuern43112019A67Rauenbusch</v>
      </c>
      <c r="B1895" s="249"/>
      <c r="C1895" s="219" t="s">
        <v>1050</v>
      </c>
      <c r="D1895" s="219" t="s">
        <v>17</v>
      </c>
      <c r="E1895" s="219" t="s">
        <v>29</v>
      </c>
      <c r="F1895" s="220" t="s">
        <v>90</v>
      </c>
      <c r="G1895" s="219" t="s">
        <v>91</v>
      </c>
      <c r="H1895" s="221">
        <v>2019</v>
      </c>
      <c r="I1895" s="222">
        <v>5</v>
      </c>
      <c r="J1895" s="232">
        <v>4311</v>
      </c>
      <c r="K1895" s="243" t="s">
        <v>711</v>
      </c>
      <c r="L1895" s="243" t="s">
        <v>711</v>
      </c>
      <c r="M1895" s="243" t="s">
        <v>667</v>
      </c>
      <c r="N1895" s="223">
        <v>45321</v>
      </c>
      <c r="O1895" s="210" t="s">
        <v>1558</v>
      </c>
      <c r="P1895" s="224">
        <v>0.35416666666666669</v>
      </c>
      <c r="Q1895" s="181">
        <v>120</v>
      </c>
      <c r="R1895" s="181"/>
      <c r="S1895" s="181"/>
      <c r="T1895" s="181"/>
      <c r="U1895" s="181"/>
      <c r="V1895" s="181"/>
    </row>
    <row r="1896" spans="1:22" s="171" customFormat="1" ht="15" customHeight="1" x14ac:dyDescent="0.2">
      <c r="A1896" s="269" t="str">
        <f t="shared" si="132"/>
        <v>Vermessung12222022RESMischke</v>
      </c>
      <c r="B1896" s="17" t="s">
        <v>712</v>
      </c>
      <c r="C1896" s="269" t="s">
        <v>2020</v>
      </c>
      <c r="D1896" s="269" t="s">
        <v>84</v>
      </c>
      <c r="E1896" s="269" t="s">
        <v>29</v>
      </c>
      <c r="F1896" s="269" t="s">
        <v>1694</v>
      </c>
      <c r="G1896" s="269" t="s">
        <v>1695</v>
      </c>
      <c r="H1896" s="269">
        <v>2022</v>
      </c>
      <c r="I1896" s="269">
        <v>2</v>
      </c>
      <c r="J1896" s="84">
        <v>1222</v>
      </c>
      <c r="K1896" s="84" t="s">
        <v>402</v>
      </c>
      <c r="L1896" s="84" t="s">
        <v>402</v>
      </c>
      <c r="M1896" s="84" t="s">
        <v>243</v>
      </c>
      <c r="N1896" s="22">
        <f>VLOOKUP($B1896,$A$2:$T$3398,14,FALSE)</f>
        <v>45320</v>
      </c>
      <c r="O1896" s="84" t="str">
        <f>VLOOKUP($B1896,$A$2:$T$3398,15,FALSE)</f>
        <v>A1-19</v>
      </c>
      <c r="P1896" s="23">
        <f>VLOOKUP($B1896,$A$2:$T$3312,16,FALSE)</f>
        <v>0.35416666666666669</v>
      </c>
      <c r="Q1896" s="84">
        <v>60</v>
      </c>
      <c r="R1896" s="84"/>
      <c r="S1896" s="84"/>
      <c r="T1896" s="84"/>
      <c r="U1896" s="179"/>
      <c r="V1896" s="179"/>
    </row>
    <row r="1897" spans="1:22" ht="15" customHeight="1" x14ac:dyDescent="0.2">
      <c r="A1897" s="6" t="str">
        <f t="shared" si="132"/>
        <v>Vermessung10822018758Mischke</v>
      </c>
      <c r="B1897" s="6"/>
      <c r="C1897" s="25" t="s">
        <v>911</v>
      </c>
      <c r="D1897" s="47" t="s">
        <v>84</v>
      </c>
      <c r="E1897" s="25" t="s">
        <v>29</v>
      </c>
      <c r="F1897" s="115">
        <v>758</v>
      </c>
      <c r="G1897" s="25" t="s">
        <v>121</v>
      </c>
      <c r="H1897" s="116">
        <v>2018</v>
      </c>
      <c r="I1897" s="32">
        <v>2</v>
      </c>
      <c r="J1897" s="32">
        <v>1082</v>
      </c>
      <c r="K1897" s="25" t="s">
        <v>402</v>
      </c>
      <c r="L1897" s="25" t="s">
        <v>402</v>
      </c>
      <c r="M1897" s="25" t="s">
        <v>243</v>
      </c>
      <c r="N1897" s="50">
        <v>45320</v>
      </c>
      <c r="O1897" s="30" t="s">
        <v>1139</v>
      </c>
      <c r="P1897" s="51">
        <v>0.35416666666666669</v>
      </c>
      <c r="Q1897" s="32">
        <v>60</v>
      </c>
      <c r="R1897" s="32"/>
      <c r="S1897" s="6"/>
      <c r="T1897" s="17"/>
      <c r="U1897" s="6"/>
      <c r="V1897" s="6"/>
    </row>
    <row r="1898" spans="1:22" ht="15" customHeight="1" x14ac:dyDescent="0.2">
      <c r="A1898" s="17" t="str">
        <f t="shared" si="132"/>
        <v>Vermessung10822018K58Mischke</v>
      </c>
      <c r="B1898" s="17" t="s">
        <v>712</v>
      </c>
      <c r="C1898" s="65" t="s">
        <v>911</v>
      </c>
      <c r="D1898" s="120" t="s">
        <v>84</v>
      </c>
      <c r="E1898" s="65" t="s">
        <v>29</v>
      </c>
      <c r="F1898" s="69" t="s">
        <v>119</v>
      </c>
      <c r="G1898" s="65" t="s">
        <v>120</v>
      </c>
      <c r="H1898" s="68">
        <v>2018</v>
      </c>
      <c r="I1898" s="36">
        <v>4</v>
      </c>
      <c r="J1898" s="36">
        <v>1082</v>
      </c>
      <c r="K1898" s="65" t="s">
        <v>402</v>
      </c>
      <c r="L1898" s="65" t="s">
        <v>402</v>
      </c>
      <c r="M1898" s="65" t="s">
        <v>243</v>
      </c>
      <c r="N1898" s="22">
        <f>VLOOKUP($B1898,$A$2:$T$3312,14,FALSE)</f>
        <v>45320</v>
      </c>
      <c r="O1898" s="35" t="str">
        <f>VLOOKUP($B1898,$A$2:$T$3312,15,FALSE)</f>
        <v>A1-19</v>
      </c>
      <c r="P1898" s="23">
        <f>VLOOKUP($B1898,$A$2:$T$3312,16,FALSE)</f>
        <v>0.35416666666666669</v>
      </c>
      <c r="Q1898" s="36">
        <v>60</v>
      </c>
      <c r="R1898" s="36"/>
      <c r="S1898" s="17"/>
      <c r="T1898" s="17"/>
      <c r="U1898" s="6"/>
      <c r="V1898" s="6"/>
    </row>
    <row r="1899" spans="1:22" ht="15" customHeight="1" x14ac:dyDescent="0.2">
      <c r="A1899" s="17" t="str">
        <f t="shared" si="132"/>
        <v>Vermessung10822018298Mischke</v>
      </c>
      <c r="B1899" s="17" t="s">
        <v>712</v>
      </c>
      <c r="C1899" s="65" t="s">
        <v>911</v>
      </c>
      <c r="D1899" s="41" t="s">
        <v>84</v>
      </c>
      <c r="E1899" s="65" t="s">
        <v>29</v>
      </c>
      <c r="F1899" s="69">
        <v>298</v>
      </c>
      <c r="G1899" s="65" t="s">
        <v>118</v>
      </c>
      <c r="H1899" s="68">
        <v>2018</v>
      </c>
      <c r="I1899" s="36">
        <v>2</v>
      </c>
      <c r="J1899" s="36">
        <v>1082</v>
      </c>
      <c r="K1899" s="65" t="s">
        <v>402</v>
      </c>
      <c r="L1899" s="65" t="s">
        <v>402</v>
      </c>
      <c r="M1899" s="65" t="s">
        <v>243</v>
      </c>
      <c r="N1899" s="22">
        <f>VLOOKUP($B1899,$A$2:$T$3312,14,FALSE)</f>
        <v>45320</v>
      </c>
      <c r="O1899" s="35" t="str">
        <f>VLOOKUP($B1899,$A$2:$T$3312,15,FALSE)</f>
        <v>A1-19</v>
      </c>
      <c r="P1899" s="23">
        <f>VLOOKUP($B1899,$A$2:$T$3312,16,FALSE)</f>
        <v>0.35416666666666669</v>
      </c>
      <c r="Q1899" s="36">
        <v>60</v>
      </c>
      <c r="R1899" s="36"/>
      <c r="S1899" s="17"/>
      <c r="T1899" s="15"/>
      <c r="U1899" s="17"/>
      <c r="V1899" s="17"/>
    </row>
    <row r="1900" spans="1:22" ht="15" customHeight="1" x14ac:dyDescent="0.2">
      <c r="A1900" s="17" t="str">
        <f t="shared" si="132"/>
        <v>Vermessung12122019WIBMischke</v>
      </c>
      <c r="B1900" s="17" t="s">
        <v>712</v>
      </c>
      <c r="C1900" s="65" t="s">
        <v>911</v>
      </c>
      <c r="D1900" s="17" t="s">
        <v>84</v>
      </c>
      <c r="E1900" s="17" t="s">
        <v>29</v>
      </c>
      <c r="F1900" s="122" t="s">
        <v>101</v>
      </c>
      <c r="G1900" s="17" t="s">
        <v>102</v>
      </c>
      <c r="H1900" s="17">
        <v>2019</v>
      </c>
      <c r="I1900" s="17">
        <v>2</v>
      </c>
      <c r="J1900" s="17">
        <v>1212</v>
      </c>
      <c r="K1900" s="17" t="s">
        <v>402</v>
      </c>
      <c r="L1900" s="17" t="s">
        <v>402</v>
      </c>
      <c r="M1900" s="65" t="s">
        <v>243</v>
      </c>
      <c r="N1900" s="22">
        <f>VLOOKUP($B1900,$A$2:$T$3312,14,FALSE)</f>
        <v>45320</v>
      </c>
      <c r="O1900" s="17" t="str">
        <f>VLOOKUP($B1900,$A$2:$T$3312,15,FALSE)</f>
        <v>A1-19</v>
      </c>
      <c r="P1900" s="23">
        <f>VLOOKUP($B1900,$A$2:$T$3312,16,FALSE)</f>
        <v>0.35416666666666669</v>
      </c>
      <c r="Q1900" s="17">
        <v>60</v>
      </c>
      <c r="R1900" s="17"/>
      <c r="S1900" s="17"/>
      <c r="T1900" s="17"/>
      <c r="U1900" s="17"/>
      <c r="V1900" s="17"/>
    </row>
    <row r="1901" spans="1:22" ht="15" customHeight="1" x14ac:dyDescent="0.2">
      <c r="A1901" s="17" t="str">
        <f t="shared" si="132"/>
        <v>Vermessung10822018UMTMischke</v>
      </c>
      <c r="B1901" s="17" t="s">
        <v>712</v>
      </c>
      <c r="C1901" s="65" t="s">
        <v>911</v>
      </c>
      <c r="D1901" s="41" t="s">
        <v>84</v>
      </c>
      <c r="E1901" s="41" t="s">
        <v>29</v>
      </c>
      <c r="F1901" s="69" t="s">
        <v>114</v>
      </c>
      <c r="G1901" s="69" t="s">
        <v>115</v>
      </c>
      <c r="H1901" s="68">
        <v>2018</v>
      </c>
      <c r="I1901" s="352">
        <v>2</v>
      </c>
      <c r="J1901" s="352">
        <v>1082</v>
      </c>
      <c r="K1901" s="65" t="s">
        <v>402</v>
      </c>
      <c r="L1901" s="65" t="s">
        <v>402</v>
      </c>
      <c r="M1901" s="65" t="s">
        <v>243</v>
      </c>
      <c r="N1901" s="22">
        <f>VLOOKUP($B1901,$A$2:$T$3312,14,FALSE)</f>
        <v>45320</v>
      </c>
      <c r="O1901" s="35" t="str">
        <f>VLOOKUP($B1901,$A$2:$T$3312,15,FALSE)</f>
        <v>A1-19</v>
      </c>
      <c r="P1901" s="23">
        <f>VLOOKUP($B1901,$A$2:$T$3312,16,FALSE)</f>
        <v>0.35416666666666669</v>
      </c>
      <c r="Q1901" s="36">
        <v>60</v>
      </c>
      <c r="R1901" s="36"/>
      <c r="S1901" s="17"/>
      <c r="T1901" s="6"/>
      <c r="U1901" s="17"/>
      <c r="V1901" s="17"/>
    </row>
    <row r="1902" spans="1:22" ht="15" customHeight="1" x14ac:dyDescent="0.2">
      <c r="A1902" s="6" t="str">
        <f t="shared" si="132"/>
        <v>Verteilte Anwendungen21912019METBiesenbach</v>
      </c>
      <c r="B1902" s="6"/>
      <c r="C1902" s="25" t="s">
        <v>1979</v>
      </c>
      <c r="D1902" s="25" t="s">
        <v>40</v>
      </c>
      <c r="E1902" s="25" t="s">
        <v>18</v>
      </c>
      <c r="F1902" s="115" t="s">
        <v>41</v>
      </c>
      <c r="G1902" s="25" t="s">
        <v>46</v>
      </c>
      <c r="H1902" s="116">
        <v>2019</v>
      </c>
      <c r="I1902" s="32">
        <v>1</v>
      </c>
      <c r="J1902" s="32">
        <v>2191</v>
      </c>
      <c r="K1902" s="243" t="s">
        <v>713</v>
      </c>
      <c r="L1902" s="25" t="s">
        <v>713</v>
      </c>
      <c r="M1902" s="25" t="s">
        <v>502</v>
      </c>
      <c r="N1902" s="14"/>
      <c r="O1902" s="30" t="s">
        <v>206</v>
      </c>
      <c r="P1902" s="31"/>
      <c r="Q1902" s="6">
        <v>90</v>
      </c>
      <c r="R1902" s="6"/>
      <c r="S1902" s="6"/>
      <c r="T1902" s="252"/>
      <c r="U1902" s="1"/>
      <c r="V1902" s="1"/>
    </row>
    <row r="1903" spans="1:22" ht="15" customHeight="1" x14ac:dyDescent="0.2">
      <c r="A1903" s="243" t="str">
        <f t="shared" si="132"/>
        <v>Vertiefung der Unternehmensbesteuerung11812022MATHannemann/Kramer/Lüken</v>
      </c>
      <c r="B1903" s="181"/>
      <c r="C1903" s="243" t="s">
        <v>1510</v>
      </c>
      <c r="D1903" s="243" t="s">
        <v>17</v>
      </c>
      <c r="E1903" s="243" t="s">
        <v>18</v>
      </c>
      <c r="F1903" s="244" t="s">
        <v>19</v>
      </c>
      <c r="G1903" s="243" t="s">
        <v>20</v>
      </c>
      <c r="H1903" s="245">
        <v>2022</v>
      </c>
      <c r="I1903" s="232">
        <v>1</v>
      </c>
      <c r="J1903" s="232">
        <v>1181</v>
      </c>
      <c r="K1903" s="243" t="s">
        <v>1509</v>
      </c>
      <c r="L1903" s="243" t="s">
        <v>1509</v>
      </c>
      <c r="M1903" s="243" t="s">
        <v>1551</v>
      </c>
      <c r="N1903" s="223">
        <v>45324</v>
      </c>
      <c r="O1903" s="243" t="s">
        <v>1558</v>
      </c>
      <c r="P1903" s="224">
        <v>0.41666666666666669</v>
      </c>
      <c r="Q1903" s="232">
        <v>60</v>
      </c>
      <c r="R1903" s="252"/>
      <c r="S1903" s="6"/>
      <c r="T1903" s="17"/>
      <c r="U1903" s="6"/>
      <c r="V1903" s="6"/>
    </row>
    <row r="1904" spans="1:22" ht="15" customHeight="1" x14ac:dyDescent="0.2">
      <c r="A1904" s="181" t="str">
        <f t="shared" si="132"/>
        <v>Vertiefung Fernerkundung33102019771Greiwe</v>
      </c>
      <c r="B1904" s="181"/>
      <c r="C1904" s="219" t="s">
        <v>2023</v>
      </c>
      <c r="D1904" s="243" t="s">
        <v>76</v>
      </c>
      <c r="E1904" s="243" t="s">
        <v>29</v>
      </c>
      <c r="F1904" s="355">
        <v>771</v>
      </c>
      <c r="G1904" s="243" t="s">
        <v>77</v>
      </c>
      <c r="H1904" s="245">
        <v>2019</v>
      </c>
      <c r="I1904" s="232">
        <v>5</v>
      </c>
      <c r="J1904" s="232">
        <v>3310</v>
      </c>
      <c r="K1904" s="243" t="s">
        <v>1215</v>
      </c>
      <c r="L1904" s="243" t="s">
        <v>1215</v>
      </c>
      <c r="M1904" s="243" t="s">
        <v>374</v>
      </c>
      <c r="N1904" s="223"/>
      <c r="O1904" s="243" t="s">
        <v>2023</v>
      </c>
      <c r="P1904" s="224"/>
      <c r="Q1904" s="181"/>
      <c r="R1904" s="181"/>
      <c r="S1904" s="181"/>
      <c r="T1904" s="77"/>
      <c r="U1904" s="17"/>
      <c r="V1904" s="17"/>
    </row>
    <row r="1905" spans="1:22" ht="15" customHeight="1" x14ac:dyDescent="0.2">
      <c r="A1905" s="65" t="str">
        <f t="shared" si="132"/>
        <v>Vertiefung Fernerkundung33102019K71Greiwe</v>
      </c>
      <c r="B1905" s="17" t="s">
        <v>1752</v>
      </c>
      <c r="C1905" s="62" t="s">
        <v>2023</v>
      </c>
      <c r="D1905" s="62" t="s">
        <v>76</v>
      </c>
      <c r="E1905" s="62" t="s">
        <v>29</v>
      </c>
      <c r="F1905" s="409" t="s">
        <v>79</v>
      </c>
      <c r="G1905" s="63" t="s">
        <v>80</v>
      </c>
      <c r="H1905" s="92">
        <v>2019</v>
      </c>
      <c r="I1905" s="92">
        <v>7</v>
      </c>
      <c r="J1905" s="92">
        <v>3310</v>
      </c>
      <c r="K1905" s="62" t="s">
        <v>1215</v>
      </c>
      <c r="L1905" s="62" t="s">
        <v>1215</v>
      </c>
      <c r="M1905" s="62" t="s">
        <v>374</v>
      </c>
      <c r="N1905" s="95"/>
      <c r="O1905" s="87" t="str">
        <f>VLOOKUP($B1905,$A$2:$T$3312,15,FALSE)</f>
        <v>Referat (30 Min. Vortragszeit, Handout)</v>
      </c>
      <c r="P1905" s="96"/>
      <c r="Q1905" s="92"/>
      <c r="R1905" s="92"/>
      <c r="S1905" s="17"/>
      <c r="T1905" s="17"/>
      <c r="U1905" s="187"/>
      <c r="V1905" s="187"/>
    </row>
    <row r="1906" spans="1:22" ht="15" customHeight="1" x14ac:dyDescent="0.2">
      <c r="A1906" s="181" t="str">
        <f t="shared" si="132"/>
        <v>Vertiefung Immobilienwertermittlung34102019771Weigt</v>
      </c>
      <c r="B1906" s="181"/>
      <c r="C1906" s="243" t="s">
        <v>1652</v>
      </c>
      <c r="D1906" s="243" t="s">
        <v>76</v>
      </c>
      <c r="E1906" s="243" t="s">
        <v>29</v>
      </c>
      <c r="F1906" s="355">
        <v>771</v>
      </c>
      <c r="G1906" s="243" t="s">
        <v>77</v>
      </c>
      <c r="H1906" s="245">
        <v>2019</v>
      </c>
      <c r="I1906" s="232">
        <v>6</v>
      </c>
      <c r="J1906" s="232">
        <v>3410</v>
      </c>
      <c r="K1906" s="243" t="s">
        <v>1653</v>
      </c>
      <c r="L1906" s="243" t="s">
        <v>1653</v>
      </c>
      <c r="M1906" s="243" t="s">
        <v>171</v>
      </c>
      <c r="N1906" s="223">
        <v>45327</v>
      </c>
      <c r="O1906" s="243" t="s">
        <v>1554</v>
      </c>
      <c r="P1906" s="224">
        <v>0.41666666666666669</v>
      </c>
      <c r="Q1906" s="181">
        <v>60</v>
      </c>
      <c r="R1906" s="181"/>
      <c r="S1906" s="181"/>
      <c r="T1906" s="225"/>
      <c r="U1906" s="15"/>
      <c r="V1906" s="15"/>
    </row>
    <row r="1907" spans="1:22" ht="15" customHeight="1" x14ac:dyDescent="0.2">
      <c r="A1907" s="17" t="str">
        <f t="shared" si="132"/>
        <v>Vertiefung Immobilienwertermittlung34102019K71Weigt</v>
      </c>
      <c r="B1907" s="17" t="s">
        <v>1753</v>
      </c>
      <c r="C1907" s="17" t="s">
        <v>1652</v>
      </c>
      <c r="D1907" s="267" t="s">
        <v>76</v>
      </c>
      <c r="E1907" s="267" t="s">
        <v>29</v>
      </c>
      <c r="F1907" s="310" t="s">
        <v>79</v>
      </c>
      <c r="G1907" s="267" t="s">
        <v>80</v>
      </c>
      <c r="H1907" s="293">
        <v>2019</v>
      </c>
      <c r="I1907" s="242">
        <v>8</v>
      </c>
      <c r="J1907" s="267">
        <v>3410</v>
      </c>
      <c r="K1907" s="267" t="s">
        <v>1653</v>
      </c>
      <c r="L1907" s="267" t="s">
        <v>1653</v>
      </c>
      <c r="M1907" s="267" t="s">
        <v>171</v>
      </c>
      <c r="N1907" s="206">
        <f>VLOOKUP($B1907,$A$2:$T$3312,14,FALSE)</f>
        <v>45327</v>
      </c>
      <c r="O1907" s="207" t="str">
        <f>VLOOKUP($B1907,$A$2:$T$3312,15,FALSE)</f>
        <v>A0-18/19</v>
      </c>
      <c r="P1907" s="208">
        <f>VLOOKUP($B1907,$A$2:$T$3312,16,FALSE)</f>
        <v>0.41666666666666669</v>
      </c>
      <c r="Q1907" s="17">
        <v>60</v>
      </c>
      <c r="R1907" s="225"/>
      <c r="S1907" s="179"/>
      <c r="T1907" s="181"/>
      <c r="U1907" s="6"/>
      <c r="V1907" s="6"/>
    </row>
    <row r="1908" spans="1:22" ht="15" customHeight="1" x14ac:dyDescent="0.2">
      <c r="A1908" s="17" t="str">
        <f t="shared" si="132"/>
        <v>Vertragsmanagement36212011IBMRenner</v>
      </c>
      <c r="B1908" s="17" t="s">
        <v>1306</v>
      </c>
      <c r="C1908" s="65" t="s">
        <v>1010</v>
      </c>
      <c r="D1908" s="65" t="s">
        <v>17</v>
      </c>
      <c r="E1908" s="65" t="s">
        <v>29</v>
      </c>
      <c r="F1908" s="69" t="s">
        <v>1047</v>
      </c>
      <c r="G1908" s="65" t="s">
        <v>1048</v>
      </c>
      <c r="H1908" s="68">
        <v>2011</v>
      </c>
      <c r="I1908" s="36">
        <v>7</v>
      </c>
      <c r="J1908" s="36">
        <v>3621</v>
      </c>
      <c r="K1908" s="65" t="s">
        <v>714</v>
      </c>
      <c r="L1908" s="65" t="s">
        <v>714</v>
      </c>
      <c r="M1908" s="65" t="s">
        <v>614</v>
      </c>
      <c r="N1908" s="22"/>
      <c r="O1908" s="35" t="str">
        <f>VLOOKUP($B1908,$A$2:$T$3312,15,FALSE)</f>
        <v>wird nicht angeboten</v>
      </c>
      <c r="P1908" s="23"/>
      <c r="Q1908" s="17">
        <v>120</v>
      </c>
      <c r="R1908" s="17"/>
      <c r="S1908" s="17"/>
      <c r="T1908" s="17"/>
      <c r="U1908" s="171"/>
      <c r="V1908" s="171"/>
    </row>
    <row r="1909" spans="1:22" ht="15" customHeight="1" x14ac:dyDescent="0.2">
      <c r="A1909" s="179" t="str">
        <f t="shared" si="132"/>
        <v>Vertragsmanagement43312019IBMRenner</v>
      </c>
      <c r="B1909" s="179" t="s">
        <v>1306</v>
      </c>
      <c r="C1909" s="261" t="s">
        <v>1159</v>
      </c>
      <c r="D1909" s="179" t="s">
        <v>17</v>
      </c>
      <c r="E1909" s="179" t="s">
        <v>29</v>
      </c>
      <c r="F1909" s="307" t="s">
        <v>1047</v>
      </c>
      <c r="G1909" s="261" t="s">
        <v>1048</v>
      </c>
      <c r="H1909" s="308">
        <v>2019</v>
      </c>
      <c r="I1909" s="179">
        <v>8</v>
      </c>
      <c r="J1909" s="267">
        <v>4331</v>
      </c>
      <c r="K1909" s="179" t="s">
        <v>714</v>
      </c>
      <c r="L1909" s="179" t="s">
        <v>714</v>
      </c>
      <c r="M1909" s="179" t="s">
        <v>614</v>
      </c>
      <c r="N1909" s="206"/>
      <c r="O1909" s="207" t="str">
        <f>VLOOKUP($B1909,$A$2:$T$3312,15,FALSE)</f>
        <v>wird nicht angeboten</v>
      </c>
      <c r="P1909" s="208"/>
      <c r="Q1909" s="179">
        <v>90</v>
      </c>
      <c r="R1909" s="179"/>
      <c r="S1909" s="179"/>
      <c r="T1909" s="17"/>
      <c r="U1909" s="17"/>
      <c r="V1909" s="17"/>
    </row>
    <row r="1910" spans="1:22" s="225" customFormat="1" ht="15" customHeight="1" x14ac:dyDescent="0.2">
      <c r="A1910" s="181" t="str">
        <f t="shared" si="132"/>
        <v>Vertragsmanagement43312019A67Renner</v>
      </c>
      <c r="B1910" s="181"/>
      <c r="C1910" s="281" t="s">
        <v>1159</v>
      </c>
      <c r="D1910" s="243" t="s">
        <v>17</v>
      </c>
      <c r="E1910" s="243" t="s">
        <v>29</v>
      </c>
      <c r="F1910" s="244" t="s">
        <v>90</v>
      </c>
      <c r="G1910" s="243" t="s">
        <v>91</v>
      </c>
      <c r="H1910" s="245">
        <v>2019</v>
      </c>
      <c r="I1910" s="232">
        <v>5</v>
      </c>
      <c r="J1910" s="232">
        <v>4331</v>
      </c>
      <c r="K1910" s="243" t="s">
        <v>714</v>
      </c>
      <c r="L1910" s="243" t="s">
        <v>714</v>
      </c>
      <c r="M1910" s="243" t="s">
        <v>614</v>
      </c>
      <c r="N1910" s="223"/>
      <c r="O1910" s="191" t="s">
        <v>206</v>
      </c>
      <c r="P1910" s="224"/>
      <c r="Q1910" s="181">
        <v>90</v>
      </c>
      <c r="R1910" s="181"/>
      <c r="S1910" s="181"/>
      <c r="T1910" s="181"/>
      <c r="U1910" s="179"/>
      <c r="V1910" s="179"/>
    </row>
    <row r="1911" spans="1:22" s="225" customFormat="1" ht="15" customHeight="1" x14ac:dyDescent="0.2">
      <c r="A1911" s="6" t="str">
        <f t="shared" si="132"/>
        <v>VHDL40512019779Coersmeier</v>
      </c>
      <c r="B1911" s="77"/>
      <c r="C1911" s="6" t="s">
        <v>1998</v>
      </c>
      <c r="D1911" s="115" t="s">
        <v>40</v>
      </c>
      <c r="E1911" s="6" t="s">
        <v>29</v>
      </c>
      <c r="F1911" s="125">
        <v>779</v>
      </c>
      <c r="G1911" s="6" t="s">
        <v>51</v>
      </c>
      <c r="H1911" s="126">
        <v>2019</v>
      </c>
      <c r="I1911" s="6">
        <v>5</v>
      </c>
      <c r="J1911" s="6">
        <v>4051</v>
      </c>
      <c r="K1911" s="6" t="s">
        <v>857</v>
      </c>
      <c r="L1911" s="6" t="s">
        <v>857</v>
      </c>
      <c r="M1911" s="6" t="s">
        <v>52</v>
      </c>
      <c r="N1911" s="14">
        <v>45377</v>
      </c>
      <c r="O1911" s="30" t="s">
        <v>2187</v>
      </c>
      <c r="P1911" s="31">
        <v>0.54166666666666663</v>
      </c>
      <c r="Q1911" s="32">
        <v>120</v>
      </c>
      <c r="R1911" s="32"/>
      <c r="S1911" s="6"/>
      <c r="T1911" s="17"/>
      <c r="U1911" s="179"/>
      <c r="V1911" s="179"/>
    </row>
    <row r="1912" spans="1:22" ht="15" customHeight="1" x14ac:dyDescent="0.2">
      <c r="A1912" s="17" t="str">
        <f t="shared" si="132"/>
        <v>VHDL2019K79Coersmeier</v>
      </c>
      <c r="B1912" s="17" t="s">
        <v>1841</v>
      </c>
      <c r="C1912" s="16" t="s">
        <v>1998</v>
      </c>
      <c r="D1912" s="19" t="s">
        <v>40</v>
      </c>
      <c r="E1912" s="16" t="s">
        <v>29</v>
      </c>
      <c r="F1912" s="71" t="s">
        <v>1393</v>
      </c>
      <c r="G1912" s="16" t="s">
        <v>1416</v>
      </c>
      <c r="H1912" s="72">
        <v>2019</v>
      </c>
      <c r="I1912" s="16">
        <v>7</v>
      </c>
      <c r="J1912" s="502"/>
      <c r="K1912" s="16" t="s">
        <v>857</v>
      </c>
      <c r="L1912" s="16" t="s">
        <v>857</v>
      </c>
      <c r="M1912" s="16" t="s">
        <v>52</v>
      </c>
      <c r="N1912" s="22">
        <f>VLOOKUP($B1912,$A$2:$T$3321,14,FALSE)</f>
        <v>45377</v>
      </c>
      <c r="O1912" s="35" t="str">
        <f>VLOOKUP($B1912,$A$2:$T$3482,15,FALSE)</f>
        <v>C6-07, C6-13</v>
      </c>
      <c r="P1912" s="23">
        <f>VLOOKUP($B1912,$A$2:$T$3482,16,FALSE)</f>
        <v>0.54166666666666663</v>
      </c>
      <c r="Q1912" s="21">
        <v>120</v>
      </c>
      <c r="R1912" s="36"/>
      <c r="S1912" s="179"/>
      <c r="T1912" s="17"/>
      <c r="U1912" s="166"/>
      <c r="V1912" s="166"/>
    </row>
    <row r="1913" spans="1:22" ht="15" customHeight="1" x14ac:dyDescent="0.2">
      <c r="A1913" s="17" t="str">
        <f t="shared" si="132"/>
        <v>VHDL43712019757Coersmeier</v>
      </c>
      <c r="B1913" s="17" t="s">
        <v>1841</v>
      </c>
      <c r="C1913" s="18" t="s">
        <v>1969</v>
      </c>
      <c r="D1913" s="19" t="s">
        <v>28</v>
      </c>
      <c r="E1913" s="18" t="s">
        <v>29</v>
      </c>
      <c r="F1913" s="197">
        <v>757</v>
      </c>
      <c r="G1913" s="18" t="s">
        <v>32</v>
      </c>
      <c r="H1913" s="20">
        <v>2019</v>
      </c>
      <c r="I1913" s="21">
        <v>5</v>
      </c>
      <c r="J1913" s="21">
        <v>4371</v>
      </c>
      <c r="K1913" s="18" t="s">
        <v>857</v>
      </c>
      <c r="L1913" s="18" t="s">
        <v>857</v>
      </c>
      <c r="M1913" s="18" t="s">
        <v>52</v>
      </c>
      <c r="N1913" s="22">
        <f>VLOOKUP($B1913,$A$2:$T$3321,14,FALSE)</f>
        <v>45377</v>
      </c>
      <c r="O1913" s="58" t="str">
        <f>VLOOKUP($B1913,$A$2:$T$3482,15,FALSE)</f>
        <v>C6-07, C6-13</v>
      </c>
      <c r="P1913" s="56">
        <f>VLOOKUP($B1913,$A$2:$T$3482,16,FALSE)</f>
        <v>0.54166666666666663</v>
      </c>
      <c r="Q1913" s="21">
        <v>120</v>
      </c>
      <c r="R1913" s="36"/>
      <c r="S1913" s="17"/>
      <c r="T1913" s="6"/>
      <c r="U1913" s="17"/>
      <c r="V1913" s="17"/>
    </row>
    <row r="1914" spans="1:22" ht="15" customHeight="1" x14ac:dyDescent="0.2">
      <c r="A1914" s="17" t="str">
        <f t="shared" si="132"/>
        <v>VHDL43712019K57Coersmeier</v>
      </c>
      <c r="B1914" s="17" t="s">
        <v>1841</v>
      </c>
      <c r="C1914" s="18" t="s">
        <v>1969</v>
      </c>
      <c r="D1914" s="19" t="s">
        <v>28</v>
      </c>
      <c r="E1914" s="18" t="s">
        <v>29</v>
      </c>
      <c r="F1914" s="19" t="s">
        <v>35</v>
      </c>
      <c r="G1914" s="18" t="s">
        <v>36</v>
      </c>
      <c r="H1914" s="20">
        <v>2019</v>
      </c>
      <c r="I1914" s="21">
        <v>7</v>
      </c>
      <c r="J1914" s="238">
        <v>4371</v>
      </c>
      <c r="K1914" s="18" t="s">
        <v>857</v>
      </c>
      <c r="L1914" s="18" t="s">
        <v>857</v>
      </c>
      <c r="M1914" s="18" t="s">
        <v>52</v>
      </c>
      <c r="N1914" s="22">
        <f>VLOOKUP($B1914,$A$2:$T$3321,14,FALSE)</f>
        <v>45377</v>
      </c>
      <c r="O1914" s="35" t="str">
        <f>VLOOKUP($B1914,$A$2:$T$3482,15,FALSE)</f>
        <v>C6-07, C6-13</v>
      </c>
      <c r="P1914" s="56">
        <f>VLOOKUP($B1914,$A$2:$T$3482,16,FALSE)</f>
        <v>0.54166666666666663</v>
      </c>
      <c r="Q1914" s="21">
        <v>120</v>
      </c>
      <c r="R1914" s="32"/>
      <c r="S1914" s="17"/>
      <c r="T1914" s="17"/>
      <c r="U1914" s="17"/>
      <c r="V1914" s="17"/>
    </row>
    <row r="1915" spans="1:22" ht="15" customHeight="1" x14ac:dyDescent="0.2">
      <c r="A1915" s="179" t="str">
        <f t="shared" si="132"/>
        <v>VHDL41312019748Coersmeier</v>
      </c>
      <c r="B1915" s="179" t="s">
        <v>1841</v>
      </c>
      <c r="C1915" s="267" t="s">
        <v>1969</v>
      </c>
      <c r="D1915" s="310" t="s">
        <v>40</v>
      </c>
      <c r="E1915" s="267" t="s">
        <v>29</v>
      </c>
      <c r="F1915" s="310" t="s">
        <v>1902</v>
      </c>
      <c r="G1915" s="267" t="s">
        <v>46</v>
      </c>
      <c r="H1915" s="293">
        <v>2019</v>
      </c>
      <c r="I1915" s="242">
        <v>5</v>
      </c>
      <c r="J1915" s="242">
        <v>4131</v>
      </c>
      <c r="K1915" s="267" t="s">
        <v>857</v>
      </c>
      <c r="L1915" s="267" t="s">
        <v>857</v>
      </c>
      <c r="M1915" s="267" t="s">
        <v>52</v>
      </c>
      <c r="N1915" s="206">
        <f>VLOOKUP($B1915,$A$2:$T$3321,14,FALSE)</f>
        <v>45377</v>
      </c>
      <c r="O1915" s="207" t="str">
        <f>VLOOKUP($B1915,$A$2:$T$3482,15,FALSE)</f>
        <v>C6-07, C6-13</v>
      </c>
      <c r="P1915" s="282">
        <f>VLOOKUP($B1915,$A$2:$T$3482,16,FALSE)</f>
        <v>0.54166666666666663</v>
      </c>
      <c r="Q1915" s="242">
        <v>120</v>
      </c>
      <c r="R1915" s="232"/>
      <c r="S1915" s="179"/>
      <c r="T1915" s="179"/>
      <c r="U1915" s="17"/>
      <c r="V1915" s="17"/>
    </row>
    <row r="1916" spans="1:22" s="166" customFormat="1" ht="15" customHeight="1" x14ac:dyDescent="0.2">
      <c r="A1916" s="179" t="str">
        <f t="shared" si="132"/>
        <v>VHDL41312019H48Coersmeier</v>
      </c>
      <c r="B1916" s="179" t="s">
        <v>1841</v>
      </c>
      <c r="C1916" s="267" t="s">
        <v>1969</v>
      </c>
      <c r="D1916" s="310" t="s">
        <v>40</v>
      </c>
      <c r="E1916" s="267" t="s">
        <v>29</v>
      </c>
      <c r="F1916" s="310" t="s">
        <v>58</v>
      </c>
      <c r="G1916" s="267" t="s">
        <v>2191</v>
      </c>
      <c r="H1916" s="293">
        <v>2019</v>
      </c>
      <c r="I1916" s="242">
        <v>7</v>
      </c>
      <c r="J1916" s="242">
        <v>4131</v>
      </c>
      <c r="K1916" s="267" t="s">
        <v>857</v>
      </c>
      <c r="L1916" s="267" t="s">
        <v>857</v>
      </c>
      <c r="M1916" s="267" t="s">
        <v>52</v>
      </c>
      <c r="N1916" s="206">
        <f>VLOOKUP($B1916,$A$2:$T$3321,14,FALSE)</f>
        <v>45377</v>
      </c>
      <c r="O1916" s="207" t="str">
        <f>VLOOKUP($B1916,$A$2:$T$3482,15,FALSE)</f>
        <v>C6-07, C6-13</v>
      </c>
      <c r="P1916" s="282">
        <f>VLOOKUP($B1916,$A$2:$T$3482,16,FALSE)</f>
        <v>0.54166666666666663</v>
      </c>
      <c r="Q1916" s="242">
        <v>120</v>
      </c>
      <c r="R1916" s="232"/>
      <c r="S1916" s="179"/>
      <c r="T1916" s="179"/>
      <c r="U1916" s="6"/>
      <c r="V1916" s="6"/>
    </row>
    <row r="1917" spans="1:22" ht="15" customHeight="1" x14ac:dyDescent="0.2">
      <c r="A1917" s="181" t="str">
        <f t="shared" si="132"/>
        <v>Video Fahrerassistenzsys40412019779Müller-Schneiders</v>
      </c>
      <c r="B1917" s="181"/>
      <c r="C1917" s="219" t="s">
        <v>930</v>
      </c>
      <c r="D1917" s="219" t="s">
        <v>40</v>
      </c>
      <c r="E1917" s="219" t="s">
        <v>29</v>
      </c>
      <c r="F1917" s="220">
        <v>779</v>
      </c>
      <c r="G1917" s="219" t="s">
        <v>51</v>
      </c>
      <c r="H1917" s="221">
        <v>2019</v>
      </c>
      <c r="I1917" s="222">
        <v>5</v>
      </c>
      <c r="J1917" s="222">
        <v>4041</v>
      </c>
      <c r="K1917" s="219" t="s">
        <v>715</v>
      </c>
      <c r="L1917" s="219" t="s">
        <v>715</v>
      </c>
      <c r="M1917" s="219" t="s">
        <v>71</v>
      </c>
      <c r="N1917" s="314"/>
      <c r="O1917" s="210" t="s">
        <v>206</v>
      </c>
      <c r="P1917" s="224"/>
      <c r="Q1917" s="222">
        <v>90</v>
      </c>
      <c r="R1917" s="232"/>
      <c r="S1917" s="181"/>
      <c r="T1917" s="17"/>
      <c r="U1917" s="24"/>
      <c r="V1917" s="24"/>
    </row>
    <row r="1918" spans="1:22" ht="15" customHeight="1" x14ac:dyDescent="0.2">
      <c r="A1918" s="179" t="str">
        <f t="shared" si="132"/>
        <v>Video Fahrerassistenzsys40412019K79Müller-Schneiders</v>
      </c>
      <c r="B1918" s="179" t="s">
        <v>1831</v>
      </c>
      <c r="C1918" s="227" t="s">
        <v>930</v>
      </c>
      <c r="D1918" s="227" t="s">
        <v>40</v>
      </c>
      <c r="E1918" s="227" t="s">
        <v>29</v>
      </c>
      <c r="F1918" s="241" t="s">
        <v>1393</v>
      </c>
      <c r="G1918" s="227" t="s">
        <v>1416</v>
      </c>
      <c r="H1918" s="237">
        <v>2019</v>
      </c>
      <c r="I1918" s="238">
        <v>7</v>
      </c>
      <c r="J1918" s="238">
        <v>4041</v>
      </c>
      <c r="K1918" s="227" t="s">
        <v>715</v>
      </c>
      <c r="L1918" s="227" t="s">
        <v>715</v>
      </c>
      <c r="M1918" s="227" t="s">
        <v>71</v>
      </c>
      <c r="N1918" s="206"/>
      <c r="O1918" s="239" t="str">
        <f>VLOOKUP($B1918,$A$2:$T$3467,15,FALSE)</f>
        <v>wird nicht angeboten</v>
      </c>
      <c r="P1918" s="208"/>
      <c r="Q1918" s="238">
        <v>90</v>
      </c>
      <c r="R1918" s="242"/>
      <c r="S1918" s="179"/>
      <c r="T1918" s="17"/>
      <c r="U1918" s="179"/>
      <c r="V1918" s="179"/>
    </row>
    <row r="1919" spans="1:22" ht="15" customHeight="1" x14ac:dyDescent="0.2">
      <c r="A1919" s="84" t="str">
        <f t="shared" si="132"/>
        <v>Volkswirtschaftslehre 120212019IBMHäder</v>
      </c>
      <c r="B1919" s="84" t="s">
        <v>2106</v>
      </c>
      <c r="C1919" s="16" t="s">
        <v>912</v>
      </c>
      <c r="D1919" s="417" t="s">
        <v>17</v>
      </c>
      <c r="E1919" s="66" t="s">
        <v>29</v>
      </c>
      <c r="F1919" s="19" t="s">
        <v>1047</v>
      </c>
      <c r="G1919" s="18" t="s">
        <v>1048</v>
      </c>
      <c r="H1919" s="72">
        <v>2019</v>
      </c>
      <c r="I1919" s="66">
        <v>3</v>
      </c>
      <c r="J1919" s="16">
        <v>2021</v>
      </c>
      <c r="K1919" s="16" t="s">
        <v>716</v>
      </c>
      <c r="L1919" s="16" t="s">
        <v>716</v>
      </c>
      <c r="M1919" s="16" t="s">
        <v>1860</v>
      </c>
      <c r="N1919" s="140">
        <f>VLOOKUP($B1919,$A$2:$T$3312,14,FALSE)</f>
        <v>45337</v>
      </c>
      <c r="O1919" s="58" t="str">
        <f>VLOOKUP($B1919,$A$2:$T$3312,15,FALSE)</f>
        <v>Blue Box, H9</v>
      </c>
      <c r="P1919" s="23">
        <f>VLOOKUP($B1919,$A$2:$T$3312,16,FALSE)</f>
        <v>0.5</v>
      </c>
      <c r="Q1919" s="36">
        <v>90</v>
      </c>
      <c r="R1919" s="36"/>
      <c r="S1919" s="17"/>
      <c r="T1919" s="1"/>
      <c r="U1919" s="1"/>
      <c r="V1919" s="1"/>
    </row>
    <row r="1920" spans="1:22" ht="15" customHeight="1" x14ac:dyDescent="0.2">
      <c r="A1920" s="84" t="str">
        <f t="shared" si="132"/>
        <v>Volkswirtschaftslehre 120212019IBMKellermann</v>
      </c>
      <c r="B1920" s="84" t="s">
        <v>1392</v>
      </c>
      <c r="C1920" s="17" t="s">
        <v>912</v>
      </c>
      <c r="D1920" s="417" t="s">
        <v>17</v>
      </c>
      <c r="E1920" s="66" t="s">
        <v>29</v>
      </c>
      <c r="F1920" s="19" t="s">
        <v>1047</v>
      </c>
      <c r="G1920" s="18" t="s">
        <v>1048</v>
      </c>
      <c r="H1920" s="72">
        <v>2019</v>
      </c>
      <c r="I1920" s="66">
        <v>3</v>
      </c>
      <c r="J1920" s="17">
        <v>2021</v>
      </c>
      <c r="K1920" s="17" t="s">
        <v>716</v>
      </c>
      <c r="L1920" s="17" t="s">
        <v>716</v>
      </c>
      <c r="M1920" s="17" t="s">
        <v>853</v>
      </c>
      <c r="N1920" s="138">
        <f>VLOOKUP($B1920,$A$2:$T$3312,14,FALSE)</f>
        <v>45337</v>
      </c>
      <c r="O1920" s="35" t="str">
        <f>VLOOKUP($B1920,$A$2:$T$3312,15,FALSE)</f>
        <v>Blue Box, H9</v>
      </c>
      <c r="P1920" s="5">
        <f>VLOOKUP($B1920,$A$2:$T$3312,16,FALSE)</f>
        <v>0.5</v>
      </c>
      <c r="Q1920" s="2">
        <v>90</v>
      </c>
      <c r="R1920" s="2"/>
      <c r="S1920" s="17"/>
      <c r="T1920" s="17"/>
      <c r="U1920" s="179"/>
      <c r="V1920" s="179"/>
    </row>
    <row r="1921" spans="1:22" s="1" customFormat="1" ht="15" customHeight="1" x14ac:dyDescent="0.2">
      <c r="A1921" s="86" t="str">
        <f t="shared" si="132"/>
        <v>Volkswirtschaftslehre 120212019A67Häder</v>
      </c>
      <c r="B1921" s="86"/>
      <c r="C1921" s="6" t="s">
        <v>912</v>
      </c>
      <c r="D1921" s="101" t="s">
        <v>17</v>
      </c>
      <c r="E1921" s="441" t="s">
        <v>29</v>
      </c>
      <c r="F1921" s="115" t="s">
        <v>90</v>
      </c>
      <c r="G1921" s="25" t="s">
        <v>91</v>
      </c>
      <c r="H1921" s="126">
        <v>2019</v>
      </c>
      <c r="I1921" s="118">
        <v>3</v>
      </c>
      <c r="J1921" s="6">
        <v>2021</v>
      </c>
      <c r="K1921" s="6" t="s">
        <v>716</v>
      </c>
      <c r="L1921" s="6" t="s">
        <v>716</v>
      </c>
      <c r="M1921" s="6" t="s">
        <v>1860</v>
      </c>
      <c r="N1921" s="14">
        <v>45337</v>
      </c>
      <c r="O1921" s="30" t="s">
        <v>1432</v>
      </c>
      <c r="P1921" s="31">
        <v>0.5</v>
      </c>
      <c r="Q1921" s="32">
        <v>90</v>
      </c>
      <c r="R1921" s="32"/>
      <c r="S1921" s="6"/>
      <c r="T1921" s="6"/>
      <c r="U1921" s="17"/>
      <c r="V1921" s="17"/>
    </row>
    <row r="1922" spans="1:22" ht="15" customHeight="1" x14ac:dyDescent="0.2">
      <c r="A1922" s="6" t="str">
        <f t="shared" si="132"/>
        <v>Volkswirtschaftslehre 120212019A67Lienhoop</v>
      </c>
      <c r="B1922" s="6"/>
      <c r="C1922" s="6" t="s">
        <v>912</v>
      </c>
      <c r="D1922" s="124" t="s">
        <v>17</v>
      </c>
      <c r="E1922" s="6" t="s">
        <v>29</v>
      </c>
      <c r="F1922" s="125" t="s">
        <v>90</v>
      </c>
      <c r="G1922" s="6" t="s">
        <v>91</v>
      </c>
      <c r="H1922" s="126">
        <v>2019</v>
      </c>
      <c r="I1922" s="6">
        <v>3</v>
      </c>
      <c r="J1922" s="6">
        <v>2021</v>
      </c>
      <c r="K1922" s="6" t="s">
        <v>716</v>
      </c>
      <c r="L1922" s="6" t="s">
        <v>716</v>
      </c>
      <c r="M1922" s="6" t="s">
        <v>849</v>
      </c>
      <c r="N1922" s="14">
        <v>45337</v>
      </c>
      <c r="O1922" s="30" t="s">
        <v>1432</v>
      </c>
      <c r="P1922" s="31">
        <v>0.5</v>
      </c>
      <c r="Q1922" s="6">
        <v>90</v>
      </c>
      <c r="R1922" s="6"/>
      <c r="S1922" s="6"/>
      <c r="T1922" s="17"/>
      <c r="U1922" s="17"/>
      <c r="V1922" s="6"/>
    </row>
    <row r="1923" spans="1:22" ht="15" customHeight="1" x14ac:dyDescent="0.2">
      <c r="A1923" s="17" t="str">
        <f t="shared" si="132"/>
        <v>Volkswirtschaftslehre 120212019A67Kellermann</v>
      </c>
      <c r="B1923" s="84" t="s">
        <v>1392</v>
      </c>
      <c r="C1923" s="17" t="s">
        <v>912</v>
      </c>
      <c r="D1923" s="398" t="s">
        <v>17</v>
      </c>
      <c r="E1923" s="2" t="s">
        <v>29</v>
      </c>
      <c r="F1923" s="69" t="s">
        <v>90</v>
      </c>
      <c r="G1923" s="65" t="s">
        <v>91</v>
      </c>
      <c r="H1923" s="123">
        <v>2019</v>
      </c>
      <c r="I1923" s="2">
        <v>3</v>
      </c>
      <c r="J1923" s="17">
        <v>2021</v>
      </c>
      <c r="K1923" s="17" t="s">
        <v>716</v>
      </c>
      <c r="L1923" s="17" t="s">
        <v>716</v>
      </c>
      <c r="M1923" s="17" t="s">
        <v>853</v>
      </c>
      <c r="N1923" s="22">
        <f t="shared" ref="N1923:N1934" si="133">VLOOKUP($B1923,$A$2:$T$3312,14,FALSE)</f>
        <v>45337</v>
      </c>
      <c r="O1923" s="35" t="str">
        <f t="shared" ref="O1923:O1934" si="134">VLOOKUP($B1923,$A$2:$T$3312,15,FALSE)</f>
        <v>Blue Box, H9</v>
      </c>
      <c r="P1923" s="23">
        <f t="shared" ref="P1923:P1934" si="135">VLOOKUP($B1923,$A$2:$T$3312,16,FALSE)</f>
        <v>0.5</v>
      </c>
      <c r="Q1923" s="36">
        <v>90</v>
      </c>
      <c r="R1923" s="36"/>
      <c r="S1923" s="17"/>
      <c r="T1923" s="17"/>
      <c r="U1923" s="192"/>
      <c r="V1923" s="192"/>
    </row>
    <row r="1924" spans="1:22" ht="15" customHeight="1" x14ac:dyDescent="0.2">
      <c r="A1924" s="84" t="str">
        <f t="shared" si="132"/>
        <v>Volkswirtschaftslehre 120212019IBMVogt</v>
      </c>
      <c r="B1924" s="84" t="s">
        <v>1392</v>
      </c>
      <c r="C1924" s="17" t="s">
        <v>912</v>
      </c>
      <c r="D1924" s="398" t="s">
        <v>17</v>
      </c>
      <c r="E1924" s="2" t="s">
        <v>29</v>
      </c>
      <c r="F1924" s="69" t="s">
        <v>1047</v>
      </c>
      <c r="G1924" s="65" t="s">
        <v>1048</v>
      </c>
      <c r="H1924" s="123">
        <v>2019</v>
      </c>
      <c r="I1924" s="2">
        <v>3</v>
      </c>
      <c r="J1924" s="17">
        <v>2021</v>
      </c>
      <c r="K1924" s="17" t="s">
        <v>716</v>
      </c>
      <c r="L1924" s="17" t="s">
        <v>716</v>
      </c>
      <c r="M1924" s="17" t="s">
        <v>185</v>
      </c>
      <c r="N1924" s="138">
        <f t="shared" si="133"/>
        <v>45337</v>
      </c>
      <c r="O1924" s="35" t="str">
        <f t="shared" si="134"/>
        <v>Blue Box, H9</v>
      </c>
      <c r="P1924" s="5">
        <f t="shared" si="135"/>
        <v>0.5</v>
      </c>
      <c r="Q1924" s="2">
        <v>90</v>
      </c>
      <c r="R1924" s="2"/>
      <c r="S1924" s="17"/>
      <c r="T1924" s="1"/>
      <c r="U1924" s="181"/>
      <c r="V1924" s="181"/>
    </row>
    <row r="1925" spans="1:22" ht="15" customHeight="1" x14ac:dyDescent="0.2">
      <c r="A1925" s="84" t="str">
        <f t="shared" si="132"/>
        <v>Volkswirtschaftslehre 120212019A67Vogt</v>
      </c>
      <c r="B1925" s="84" t="s">
        <v>1392</v>
      </c>
      <c r="C1925" s="17" t="s">
        <v>912</v>
      </c>
      <c r="D1925" s="398" t="s">
        <v>17</v>
      </c>
      <c r="E1925" s="2" t="s">
        <v>29</v>
      </c>
      <c r="F1925" s="69" t="s">
        <v>90</v>
      </c>
      <c r="G1925" s="65" t="s">
        <v>91</v>
      </c>
      <c r="H1925" s="123">
        <v>2019</v>
      </c>
      <c r="I1925" s="2">
        <v>3</v>
      </c>
      <c r="J1925" s="17">
        <v>2021</v>
      </c>
      <c r="K1925" s="17" t="s">
        <v>716</v>
      </c>
      <c r="L1925" s="17" t="s">
        <v>716</v>
      </c>
      <c r="M1925" s="17" t="s">
        <v>185</v>
      </c>
      <c r="N1925" s="138">
        <f t="shared" si="133"/>
        <v>45337</v>
      </c>
      <c r="O1925" s="35" t="str">
        <f t="shared" si="134"/>
        <v>Blue Box, H9</v>
      </c>
      <c r="P1925" s="23">
        <f t="shared" si="135"/>
        <v>0.5</v>
      </c>
      <c r="Q1925" s="36">
        <v>90</v>
      </c>
      <c r="R1925" s="36"/>
      <c r="S1925" s="17"/>
      <c r="T1925" s="1"/>
      <c r="U1925" s="17"/>
      <c r="V1925" s="17"/>
    </row>
    <row r="1926" spans="1:22" s="1" customFormat="1" ht="15" customHeight="1" x14ac:dyDescent="0.2">
      <c r="A1926" s="84" t="str">
        <f t="shared" si="132"/>
        <v>Volkswirtschaftslehre 120212019IBMSommer</v>
      </c>
      <c r="B1926" s="84" t="s">
        <v>1392</v>
      </c>
      <c r="C1926" s="16" t="s">
        <v>912</v>
      </c>
      <c r="D1926" s="417" t="s">
        <v>17</v>
      </c>
      <c r="E1926" s="66" t="s">
        <v>29</v>
      </c>
      <c r="F1926" s="19" t="s">
        <v>1047</v>
      </c>
      <c r="G1926" s="65" t="s">
        <v>1048</v>
      </c>
      <c r="H1926" s="72">
        <v>2019</v>
      </c>
      <c r="I1926" s="66">
        <v>3</v>
      </c>
      <c r="J1926" s="16">
        <v>2021</v>
      </c>
      <c r="K1926" s="16" t="s">
        <v>716</v>
      </c>
      <c r="L1926" s="16" t="s">
        <v>716</v>
      </c>
      <c r="M1926" s="17" t="s">
        <v>175</v>
      </c>
      <c r="N1926" s="138">
        <f t="shared" si="133"/>
        <v>45337</v>
      </c>
      <c r="O1926" s="35" t="str">
        <f t="shared" si="134"/>
        <v>Blue Box, H9</v>
      </c>
      <c r="P1926" s="5">
        <f t="shared" si="135"/>
        <v>0.5</v>
      </c>
      <c r="Q1926" s="66">
        <v>90</v>
      </c>
      <c r="R1926" s="2"/>
      <c r="S1926" s="17"/>
      <c r="U1926" s="17"/>
      <c r="V1926" s="17"/>
    </row>
    <row r="1927" spans="1:22" ht="15" customHeight="1" x14ac:dyDescent="0.2">
      <c r="A1927" s="84" t="str">
        <f t="shared" si="132"/>
        <v>Volkswirtschaftslehre 120212019IBMLienhoop</v>
      </c>
      <c r="B1927" s="84" t="s">
        <v>1392</v>
      </c>
      <c r="C1927" s="16" t="s">
        <v>912</v>
      </c>
      <c r="D1927" s="417" t="s">
        <v>17</v>
      </c>
      <c r="E1927" s="66" t="s">
        <v>29</v>
      </c>
      <c r="F1927" s="19" t="s">
        <v>1047</v>
      </c>
      <c r="G1927" s="65" t="s">
        <v>1048</v>
      </c>
      <c r="H1927" s="72">
        <v>2019</v>
      </c>
      <c r="I1927" s="66">
        <v>3</v>
      </c>
      <c r="J1927" s="16">
        <v>2021</v>
      </c>
      <c r="K1927" s="16" t="s">
        <v>716</v>
      </c>
      <c r="L1927" s="16" t="s">
        <v>716</v>
      </c>
      <c r="M1927" s="17" t="s">
        <v>849</v>
      </c>
      <c r="N1927" s="138">
        <f t="shared" si="133"/>
        <v>45337</v>
      </c>
      <c r="O1927" s="35" t="str">
        <f t="shared" si="134"/>
        <v>Blue Box, H9</v>
      </c>
      <c r="P1927" s="5">
        <f t="shared" si="135"/>
        <v>0.5</v>
      </c>
      <c r="Q1927" s="66">
        <v>90</v>
      </c>
      <c r="R1927" s="2"/>
      <c r="S1927" s="17"/>
      <c r="T1927" s="17"/>
      <c r="U1927" s="17"/>
      <c r="V1927" s="17"/>
    </row>
    <row r="1928" spans="1:22" s="1" customFormat="1" ht="15" customHeight="1" x14ac:dyDescent="0.2">
      <c r="A1928" s="84" t="str">
        <f t="shared" si="132"/>
        <v>Volkswirtschaftslehre 120212019A67Sommer</v>
      </c>
      <c r="B1928" s="84" t="s">
        <v>1392</v>
      </c>
      <c r="C1928" s="16" t="s">
        <v>912</v>
      </c>
      <c r="D1928" s="417" t="s">
        <v>17</v>
      </c>
      <c r="E1928" s="66" t="s">
        <v>29</v>
      </c>
      <c r="F1928" s="19" t="s">
        <v>90</v>
      </c>
      <c r="G1928" s="65" t="s">
        <v>91</v>
      </c>
      <c r="H1928" s="72">
        <v>2019</v>
      </c>
      <c r="I1928" s="66">
        <v>3</v>
      </c>
      <c r="J1928" s="16">
        <v>2021</v>
      </c>
      <c r="K1928" s="16" t="s">
        <v>716</v>
      </c>
      <c r="L1928" s="16" t="s">
        <v>716</v>
      </c>
      <c r="M1928" s="17" t="s">
        <v>175</v>
      </c>
      <c r="N1928" s="138">
        <f t="shared" si="133"/>
        <v>45337</v>
      </c>
      <c r="O1928" s="35" t="str">
        <f t="shared" si="134"/>
        <v>Blue Box, H9</v>
      </c>
      <c r="P1928" s="5">
        <f t="shared" si="135"/>
        <v>0.5</v>
      </c>
      <c r="Q1928" s="66">
        <v>90</v>
      </c>
      <c r="R1928" s="2"/>
      <c r="S1928" s="17"/>
      <c r="U1928" s="17"/>
      <c r="V1928" s="17"/>
    </row>
    <row r="1929" spans="1:22" s="1" customFormat="1" ht="15" customHeight="1" x14ac:dyDescent="0.2">
      <c r="A1929" s="269" t="str">
        <f t="shared" si="132"/>
        <v>Volkswirtschaftslehre 120212022A67Vogt</v>
      </c>
      <c r="B1929" s="269" t="s">
        <v>1392</v>
      </c>
      <c r="C1929" s="346" t="s">
        <v>2067</v>
      </c>
      <c r="D1929" s="346" t="s">
        <v>17</v>
      </c>
      <c r="E1929" s="346" t="s">
        <v>29</v>
      </c>
      <c r="F1929" s="346" t="s">
        <v>90</v>
      </c>
      <c r="G1929" s="269" t="s">
        <v>91</v>
      </c>
      <c r="H1929" s="346">
        <v>2022</v>
      </c>
      <c r="I1929" s="346">
        <v>3</v>
      </c>
      <c r="J1929" s="97">
        <v>2021</v>
      </c>
      <c r="K1929" s="97" t="s">
        <v>716</v>
      </c>
      <c r="L1929" s="97" t="s">
        <v>716</v>
      </c>
      <c r="M1929" s="84" t="s">
        <v>185</v>
      </c>
      <c r="N1929" s="138">
        <f t="shared" si="133"/>
        <v>45337</v>
      </c>
      <c r="O1929" s="84" t="str">
        <f t="shared" si="134"/>
        <v>Blue Box, H9</v>
      </c>
      <c r="P1929" s="5">
        <f t="shared" si="135"/>
        <v>0.5</v>
      </c>
      <c r="Q1929" s="97">
        <v>90</v>
      </c>
      <c r="R1929" s="84"/>
      <c r="S1929" s="84"/>
      <c r="T1929" s="84"/>
      <c r="U1929" s="17"/>
      <c r="V1929" s="17"/>
    </row>
    <row r="1930" spans="1:22" s="264" customFormat="1" ht="15" customHeight="1" x14ac:dyDescent="0.2">
      <c r="A1930" s="179" t="str">
        <f t="shared" si="132"/>
        <v>Volkswirtschaftslehre 120212022IBMHäder</v>
      </c>
      <c r="B1930" s="179" t="s">
        <v>1392</v>
      </c>
      <c r="C1930" s="227" t="s">
        <v>912</v>
      </c>
      <c r="D1930" s="485" t="s">
        <v>17</v>
      </c>
      <c r="E1930" s="486" t="s">
        <v>29</v>
      </c>
      <c r="F1930" s="241" t="s">
        <v>1047</v>
      </c>
      <c r="G1930" s="267" t="s">
        <v>1048</v>
      </c>
      <c r="H1930" s="255">
        <v>2022</v>
      </c>
      <c r="I1930" s="486">
        <v>3</v>
      </c>
      <c r="J1930" s="228">
        <v>2021</v>
      </c>
      <c r="K1930" s="228" t="s">
        <v>716</v>
      </c>
      <c r="L1930" s="228" t="s">
        <v>716</v>
      </c>
      <c r="M1930" s="179" t="s">
        <v>1860</v>
      </c>
      <c r="N1930" s="206">
        <f t="shared" si="133"/>
        <v>45337</v>
      </c>
      <c r="O1930" s="207" t="str">
        <f t="shared" si="134"/>
        <v>Blue Box, H9</v>
      </c>
      <c r="P1930" s="208">
        <f t="shared" si="135"/>
        <v>0.5</v>
      </c>
      <c r="Q1930" s="346">
        <v>90</v>
      </c>
      <c r="R1930" s="179"/>
      <c r="S1930" s="179"/>
      <c r="T1930" s="179"/>
      <c r="U1930" s="179"/>
      <c r="V1930" s="179"/>
    </row>
    <row r="1931" spans="1:22" s="264" customFormat="1" ht="15" customHeight="1" x14ac:dyDescent="0.2">
      <c r="A1931" s="179" t="str">
        <f t="shared" si="132"/>
        <v>Volkswirtschaftslehre 120212022IBMKellermann</v>
      </c>
      <c r="B1931" s="179" t="s">
        <v>1392</v>
      </c>
      <c r="C1931" s="227" t="s">
        <v>912</v>
      </c>
      <c r="D1931" s="485" t="s">
        <v>17</v>
      </c>
      <c r="E1931" s="486" t="s">
        <v>29</v>
      </c>
      <c r="F1931" s="241" t="s">
        <v>1047</v>
      </c>
      <c r="G1931" s="227" t="s">
        <v>1048</v>
      </c>
      <c r="H1931" s="255">
        <v>2022</v>
      </c>
      <c r="I1931" s="486">
        <v>3</v>
      </c>
      <c r="J1931" s="228">
        <v>2021</v>
      </c>
      <c r="K1931" s="228" t="s">
        <v>716</v>
      </c>
      <c r="L1931" s="228" t="s">
        <v>716</v>
      </c>
      <c r="M1931" s="179" t="s">
        <v>853</v>
      </c>
      <c r="N1931" s="206">
        <f t="shared" si="133"/>
        <v>45337</v>
      </c>
      <c r="O1931" s="207" t="str">
        <f t="shared" si="134"/>
        <v>Blue Box, H9</v>
      </c>
      <c r="P1931" s="208">
        <f t="shared" si="135"/>
        <v>0.5</v>
      </c>
      <c r="Q1931" s="346">
        <v>90</v>
      </c>
      <c r="R1931" s="179"/>
      <c r="S1931" s="179"/>
      <c r="T1931" s="179"/>
      <c r="U1931" s="179"/>
      <c r="V1931" s="179"/>
    </row>
    <row r="1932" spans="1:22" s="264" customFormat="1" ht="15" customHeight="1" x14ac:dyDescent="0.2">
      <c r="A1932" s="179" t="str">
        <f t="shared" si="132"/>
        <v>Volkswirtschaftslehre 120212022IBMVogt</v>
      </c>
      <c r="B1932" s="179" t="s">
        <v>1392</v>
      </c>
      <c r="C1932" s="227" t="s">
        <v>912</v>
      </c>
      <c r="D1932" s="485" t="s">
        <v>17</v>
      </c>
      <c r="E1932" s="486" t="s">
        <v>29</v>
      </c>
      <c r="F1932" s="241" t="s">
        <v>1047</v>
      </c>
      <c r="G1932" s="227" t="s">
        <v>1048</v>
      </c>
      <c r="H1932" s="255">
        <v>2022</v>
      </c>
      <c r="I1932" s="486">
        <v>3</v>
      </c>
      <c r="J1932" s="228">
        <v>2021</v>
      </c>
      <c r="K1932" s="228" t="s">
        <v>716</v>
      </c>
      <c r="L1932" s="228" t="s">
        <v>716</v>
      </c>
      <c r="M1932" s="179" t="s">
        <v>185</v>
      </c>
      <c r="N1932" s="206">
        <f t="shared" si="133"/>
        <v>45337</v>
      </c>
      <c r="O1932" s="207" t="str">
        <f t="shared" si="134"/>
        <v>Blue Box, H9</v>
      </c>
      <c r="P1932" s="208">
        <f t="shared" si="135"/>
        <v>0.5</v>
      </c>
      <c r="Q1932" s="346">
        <v>90</v>
      </c>
      <c r="R1932" s="179"/>
      <c r="S1932" s="179"/>
      <c r="T1932" s="179"/>
      <c r="U1932" s="179"/>
      <c r="V1932" s="179"/>
    </row>
    <row r="1933" spans="1:22" s="264" customFormat="1" ht="15" customHeight="1" x14ac:dyDescent="0.2">
      <c r="A1933" s="179" t="str">
        <f t="shared" si="132"/>
        <v>Volkswirtschaftslehre 120212022IBMSommer</v>
      </c>
      <c r="B1933" s="179" t="s">
        <v>1392</v>
      </c>
      <c r="C1933" s="227" t="s">
        <v>912</v>
      </c>
      <c r="D1933" s="485" t="s">
        <v>17</v>
      </c>
      <c r="E1933" s="486" t="s">
        <v>29</v>
      </c>
      <c r="F1933" s="241" t="s">
        <v>1047</v>
      </c>
      <c r="G1933" s="227" t="s">
        <v>1048</v>
      </c>
      <c r="H1933" s="255">
        <v>2022</v>
      </c>
      <c r="I1933" s="486">
        <v>3</v>
      </c>
      <c r="J1933" s="228">
        <v>2021</v>
      </c>
      <c r="K1933" s="228" t="s">
        <v>716</v>
      </c>
      <c r="L1933" s="228" t="s">
        <v>716</v>
      </c>
      <c r="M1933" s="179" t="s">
        <v>175</v>
      </c>
      <c r="N1933" s="206">
        <f t="shared" si="133"/>
        <v>45337</v>
      </c>
      <c r="O1933" s="207" t="str">
        <f t="shared" si="134"/>
        <v>Blue Box, H9</v>
      </c>
      <c r="P1933" s="208">
        <f t="shared" si="135"/>
        <v>0.5</v>
      </c>
      <c r="Q1933" s="346">
        <v>90</v>
      </c>
      <c r="R1933" s="179"/>
      <c r="S1933" s="179"/>
      <c r="T1933" s="179"/>
      <c r="U1933" s="179"/>
      <c r="V1933" s="179"/>
    </row>
    <row r="1934" spans="1:22" s="264" customFormat="1" ht="15" customHeight="1" x14ac:dyDescent="0.2">
      <c r="A1934" s="179" t="str">
        <f t="shared" si="132"/>
        <v>Volkswirtschaftslehre 120212022IBMLienhoop</v>
      </c>
      <c r="B1934" s="179" t="s">
        <v>1392</v>
      </c>
      <c r="C1934" s="227" t="s">
        <v>912</v>
      </c>
      <c r="D1934" s="485" t="s">
        <v>17</v>
      </c>
      <c r="E1934" s="486" t="s">
        <v>29</v>
      </c>
      <c r="F1934" s="241" t="s">
        <v>1047</v>
      </c>
      <c r="G1934" s="227" t="s">
        <v>1048</v>
      </c>
      <c r="H1934" s="255">
        <v>2022</v>
      </c>
      <c r="I1934" s="486">
        <v>3</v>
      </c>
      <c r="J1934" s="228">
        <v>2021</v>
      </c>
      <c r="K1934" s="228" t="s">
        <v>716</v>
      </c>
      <c r="L1934" s="228" t="s">
        <v>716</v>
      </c>
      <c r="M1934" s="228" t="s">
        <v>849</v>
      </c>
      <c r="N1934" s="206">
        <f t="shared" si="133"/>
        <v>45337</v>
      </c>
      <c r="O1934" s="207" t="str">
        <f t="shared" si="134"/>
        <v>Blue Box, H9</v>
      </c>
      <c r="P1934" s="208">
        <f t="shared" si="135"/>
        <v>0.5</v>
      </c>
      <c r="Q1934" s="346">
        <v>90</v>
      </c>
      <c r="R1934" s="179"/>
      <c r="S1934" s="179"/>
      <c r="T1934" s="179"/>
      <c r="U1934" s="179"/>
      <c r="V1934" s="179"/>
    </row>
    <row r="1935" spans="1:22" ht="15" customHeight="1" x14ac:dyDescent="0.2">
      <c r="A1935" s="17" t="str">
        <f t="shared" si="132"/>
        <v>Volkswirtschaftslehre 220612019IBMHaeder</v>
      </c>
      <c r="B1935" s="17" t="s">
        <v>1391</v>
      </c>
      <c r="C1935" s="18" t="s">
        <v>1788</v>
      </c>
      <c r="D1935" s="18" t="s">
        <v>17</v>
      </c>
      <c r="E1935" s="18" t="s">
        <v>29</v>
      </c>
      <c r="F1935" s="19" t="s">
        <v>1047</v>
      </c>
      <c r="G1935" s="18" t="s">
        <v>1048</v>
      </c>
      <c r="H1935" s="20">
        <v>2019</v>
      </c>
      <c r="I1935" s="21">
        <v>4</v>
      </c>
      <c r="J1935" s="21">
        <v>2061</v>
      </c>
      <c r="K1935" s="18" t="s">
        <v>717</v>
      </c>
      <c r="L1935" s="18" t="s">
        <v>717</v>
      </c>
      <c r="M1935" s="18" t="s">
        <v>267</v>
      </c>
      <c r="N1935" s="22">
        <f>VLOOKUP($B1935,$A$2:$T$3332,14,FALSE)</f>
        <v>45335</v>
      </c>
      <c r="O1935" s="35" t="str">
        <f>VLOOKUP($B1935,$A$2:$T$3332,15,FALSE)</f>
        <v>Blue Box</v>
      </c>
      <c r="P1935" s="23">
        <f>VLOOKUP($B1935,$A$2:$T$3332,16,FALSE)</f>
        <v>0.375</v>
      </c>
      <c r="Q1935" s="21">
        <v>90</v>
      </c>
      <c r="R1935" s="36"/>
      <c r="S1935" s="17"/>
      <c r="T1935" s="17"/>
      <c r="U1935" s="17"/>
      <c r="V1935" s="17"/>
    </row>
    <row r="1936" spans="1:22" ht="15" customHeight="1" x14ac:dyDescent="0.2">
      <c r="A1936" s="17" t="str">
        <f t="shared" si="132"/>
        <v>Volkswirtschaftslehre 220612019IBMVogt</v>
      </c>
      <c r="B1936" s="17" t="s">
        <v>2105</v>
      </c>
      <c r="C1936" s="18" t="s">
        <v>1788</v>
      </c>
      <c r="D1936" s="18" t="s">
        <v>17</v>
      </c>
      <c r="E1936" s="18" t="s">
        <v>29</v>
      </c>
      <c r="F1936" s="19" t="s">
        <v>1047</v>
      </c>
      <c r="G1936" s="18" t="s">
        <v>1048</v>
      </c>
      <c r="H1936" s="20">
        <v>2019</v>
      </c>
      <c r="I1936" s="21">
        <v>4</v>
      </c>
      <c r="J1936" s="21">
        <v>2061</v>
      </c>
      <c r="K1936" s="18" t="s">
        <v>717</v>
      </c>
      <c r="L1936" s="18" t="s">
        <v>717</v>
      </c>
      <c r="M1936" s="18" t="s">
        <v>185</v>
      </c>
      <c r="N1936" s="22">
        <f>VLOOKUP($B1936,$A$2:$T$3329,14,FALSE)</f>
        <v>45335</v>
      </c>
      <c r="O1936" s="35" t="str">
        <f>VLOOKUP($B1936,$A$2:$T$3329,15,FALSE)</f>
        <v>Blue Box</v>
      </c>
      <c r="P1936" s="23">
        <f>VLOOKUP($B1936,$A$2:$T$3329,16,FALSE)</f>
        <v>0.375</v>
      </c>
      <c r="Q1936" s="36">
        <v>90</v>
      </c>
      <c r="R1936" s="36"/>
      <c r="S1936" s="17"/>
      <c r="T1936" s="17"/>
      <c r="U1936" s="15"/>
      <c r="V1936" s="15"/>
    </row>
    <row r="1937" spans="1:22" ht="15" customHeight="1" x14ac:dyDescent="0.2">
      <c r="A1937" s="17" t="str">
        <f t="shared" si="132"/>
        <v>Volkswirtschaftslehre 220612019IBMSommer</v>
      </c>
      <c r="B1937" s="17" t="s">
        <v>2105</v>
      </c>
      <c r="C1937" s="65" t="s">
        <v>1788</v>
      </c>
      <c r="D1937" s="65" t="s">
        <v>17</v>
      </c>
      <c r="E1937" s="65" t="s">
        <v>29</v>
      </c>
      <c r="F1937" s="69" t="s">
        <v>1047</v>
      </c>
      <c r="G1937" s="65" t="s">
        <v>1048</v>
      </c>
      <c r="H1937" s="20">
        <v>2019</v>
      </c>
      <c r="I1937" s="21">
        <v>4</v>
      </c>
      <c r="J1937" s="21">
        <v>2061</v>
      </c>
      <c r="K1937" s="65" t="s">
        <v>717</v>
      </c>
      <c r="L1937" s="65" t="s">
        <v>717</v>
      </c>
      <c r="M1937" s="65" t="s">
        <v>175</v>
      </c>
      <c r="N1937" s="22">
        <f>VLOOKUP($B1937,$A$2:$T$3329,14,FALSE)</f>
        <v>45335</v>
      </c>
      <c r="O1937" s="35" t="str">
        <f>VLOOKUP($B1937,$A$2:$T$3329,15,FALSE)</f>
        <v>Blue Box</v>
      </c>
      <c r="P1937" s="23">
        <f>VLOOKUP($B1937,$A$2:$T$3329,16,FALSE)</f>
        <v>0.375</v>
      </c>
      <c r="Q1937" s="21">
        <v>90</v>
      </c>
      <c r="R1937" s="36"/>
      <c r="S1937" s="17"/>
      <c r="T1937" s="17"/>
      <c r="U1937" s="15"/>
      <c r="V1937" s="15"/>
    </row>
    <row r="1938" spans="1:22" ht="15" customHeight="1" x14ac:dyDescent="0.2">
      <c r="A1938" s="17" t="str">
        <f t="shared" si="132"/>
        <v>Volkswirtschaftslehre 220612019IBMLienhoop</v>
      </c>
      <c r="B1938" s="17" t="s">
        <v>2105</v>
      </c>
      <c r="C1938" s="18" t="s">
        <v>1788</v>
      </c>
      <c r="D1938" s="65" t="s">
        <v>17</v>
      </c>
      <c r="E1938" s="65" t="s">
        <v>29</v>
      </c>
      <c r="F1938" s="69" t="s">
        <v>1047</v>
      </c>
      <c r="G1938" s="65" t="s">
        <v>1048</v>
      </c>
      <c r="H1938" s="68">
        <v>2019</v>
      </c>
      <c r="I1938" s="36">
        <v>4</v>
      </c>
      <c r="J1938" s="36">
        <v>2061</v>
      </c>
      <c r="K1938" s="18" t="s">
        <v>717</v>
      </c>
      <c r="L1938" s="18" t="s">
        <v>717</v>
      </c>
      <c r="M1938" s="18" t="s">
        <v>849</v>
      </c>
      <c r="N1938" s="22">
        <f>VLOOKUP($B1938,$A$2:$T$3329,14,FALSE)</f>
        <v>45335</v>
      </c>
      <c r="O1938" s="35" t="str">
        <f>VLOOKUP($B1938,$A$2:$T$3329,15,FALSE)</f>
        <v>Blue Box</v>
      </c>
      <c r="P1938" s="23">
        <f>VLOOKUP($B1938,$A$2:$T$3329,16,FALSE)</f>
        <v>0.375</v>
      </c>
      <c r="Q1938" s="36">
        <v>90</v>
      </c>
      <c r="R1938" s="36"/>
      <c r="S1938" s="17"/>
      <c r="T1938" s="17"/>
      <c r="U1938" s="6"/>
      <c r="V1938" s="6"/>
    </row>
    <row r="1939" spans="1:22" ht="15" customHeight="1" x14ac:dyDescent="0.2">
      <c r="A1939" s="17" t="str">
        <f t="shared" si="132"/>
        <v>Volkswirtschaftslehre 220612019A67Lienhoop</v>
      </c>
      <c r="B1939" s="17" t="s">
        <v>2105</v>
      </c>
      <c r="C1939" s="18" t="s">
        <v>1788</v>
      </c>
      <c r="D1939" s="65" t="s">
        <v>17</v>
      </c>
      <c r="E1939" s="65" t="s">
        <v>29</v>
      </c>
      <c r="F1939" s="69" t="s">
        <v>90</v>
      </c>
      <c r="G1939" s="65" t="s">
        <v>91</v>
      </c>
      <c r="H1939" s="68">
        <v>2019</v>
      </c>
      <c r="I1939" s="36">
        <v>4</v>
      </c>
      <c r="J1939" s="36">
        <v>2061</v>
      </c>
      <c r="K1939" s="18" t="s">
        <v>717</v>
      </c>
      <c r="L1939" s="18" t="s">
        <v>717</v>
      </c>
      <c r="M1939" s="18" t="s">
        <v>849</v>
      </c>
      <c r="N1939" s="22">
        <f>VLOOKUP($B1939,$A$2:$T$3329,14,FALSE)</f>
        <v>45335</v>
      </c>
      <c r="O1939" s="35" t="str">
        <f>VLOOKUP($B1939,$A$2:$T$3329,15,FALSE)</f>
        <v>Blue Box</v>
      </c>
      <c r="P1939" s="23">
        <f>VLOOKUP($B1939,$A$2:$T$3329,16,FALSE)</f>
        <v>0.375</v>
      </c>
      <c r="Q1939" s="36">
        <v>90</v>
      </c>
      <c r="R1939" s="36"/>
      <c r="S1939" s="17"/>
      <c r="T1939" s="17"/>
      <c r="U1939" s="6"/>
      <c r="V1939" s="6"/>
    </row>
    <row r="1940" spans="1:22" ht="15" customHeight="1" x14ac:dyDescent="0.2">
      <c r="A1940" s="17" t="str">
        <f t="shared" si="132"/>
        <v>Volkswirtschaftslehre 220612019A67Sommer</v>
      </c>
      <c r="B1940" s="17" t="s">
        <v>2105</v>
      </c>
      <c r="C1940" s="18" t="s">
        <v>1788</v>
      </c>
      <c r="D1940" s="65" t="s">
        <v>17</v>
      </c>
      <c r="E1940" s="65" t="s">
        <v>29</v>
      </c>
      <c r="F1940" s="69" t="s">
        <v>90</v>
      </c>
      <c r="G1940" s="269" t="s">
        <v>91</v>
      </c>
      <c r="H1940" s="68">
        <v>2019</v>
      </c>
      <c r="I1940" s="36">
        <v>4</v>
      </c>
      <c r="J1940" s="36">
        <v>2061</v>
      </c>
      <c r="K1940" s="18" t="s">
        <v>717</v>
      </c>
      <c r="L1940" s="18" t="s">
        <v>717</v>
      </c>
      <c r="M1940" s="18" t="s">
        <v>175</v>
      </c>
      <c r="N1940" s="22">
        <f>VLOOKUP($B1940,$A$2:$T$3329,14,FALSE)</f>
        <v>45335</v>
      </c>
      <c r="O1940" s="35" t="str">
        <f>VLOOKUP($B1940,$A$2:$T$3329,15,FALSE)</f>
        <v>Blue Box</v>
      </c>
      <c r="P1940" s="23">
        <f>VLOOKUP($B1940,$A$2:$T$3329,16,FALSE)</f>
        <v>0.375</v>
      </c>
      <c r="Q1940" s="36">
        <v>90</v>
      </c>
      <c r="R1940" s="36"/>
      <c r="S1940" s="17"/>
      <c r="T1940" s="17"/>
      <c r="U1940" s="6"/>
      <c r="V1940" s="6"/>
    </row>
    <row r="1941" spans="1:22" ht="15" customHeight="1" x14ac:dyDescent="0.2">
      <c r="A1941" s="6" t="str">
        <f t="shared" si="132"/>
        <v>Volkswirtschaftslehre 220612019A67Haeder</v>
      </c>
      <c r="B1941" s="6"/>
      <c r="C1941" s="26" t="s">
        <v>912</v>
      </c>
      <c r="D1941" s="25" t="s">
        <v>17</v>
      </c>
      <c r="E1941" s="25" t="s">
        <v>29</v>
      </c>
      <c r="F1941" s="115" t="s">
        <v>90</v>
      </c>
      <c r="G1941" s="26" t="s">
        <v>91</v>
      </c>
      <c r="H1941" s="116">
        <v>2019</v>
      </c>
      <c r="I1941" s="32">
        <v>4</v>
      </c>
      <c r="J1941" s="32">
        <v>2061</v>
      </c>
      <c r="K1941" s="25" t="s">
        <v>717</v>
      </c>
      <c r="L1941" s="25" t="s">
        <v>717</v>
      </c>
      <c r="M1941" s="25" t="s">
        <v>267</v>
      </c>
      <c r="N1941" s="14">
        <v>45335</v>
      </c>
      <c r="O1941" s="30" t="s">
        <v>1130</v>
      </c>
      <c r="P1941" s="31">
        <v>0.375</v>
      </c>
      <c r="Q1941" s="32">
        <v>90</v>
      </c>
      <c r="R1941" s="32"/>
      <c r="S1941" s="6"/>
      <c r="T1941" s="17"/>
      <c r="U1941" s="17"/>
      <c r="V1941" s="17"/>
    </row>
    <row r="1942" spans="1:22" s="264" customFormat="1" ht="15" customHeight="1" x14ac:dyDescent="0.2">
      <c r="A1942" s="179" t="str">
        <f t="shared" si="132"/>
        <v>Volkswirtschaftslehre 220612022A67Haeder</v>
      </c>
      <c r="B1942" s="179" t="s">
        <v>1391</v>
      </c>
      <c r="C1942" s="267" t="s">
        <v>912</v>
      </c>
      <c r="D1942" s="267" t="s">
        <v>17</v>
      </c>
      <c r="E1942" s="227" t="s">
        <v>29</v>
      </c>
      <c r="F1942" s="241" t="s">
        <v>90</v>
      </c>
      <c r="G1942" s="227" t="s">
        <v>91</v>
      </c>
      <c r="H1942" s="237">
        <v>2022</v>
      </c>
      <c r="I1942" s="238">
        <v>4</v>
      </c>
      <c r="J1942" s="238">
        <v>2061</v>
      </c>
      <c r="K1942" s="227" t="s">
        <v>717</v>
      </c>
      <c r="L1942" s="227" t="s">
        <v>717</v>
      </c>
      <c r="M1942" s="227" t="s">
        <v>267</v>
      </c>
      <c r="N1942" s="283">
        <f>VLOOKUP($B1942,$A$2:$T$3329,14,FALSE)</f>
        <v>45335</v>
      </c>
      <c r="O1942" s="270" t="str">
        <f>VLOOKUP($B1942,$A$2:$T$3329,15,FALSE)</f>
        <v>Blue Box</v>
      </c>
      <c r="P1942" s="309">
        <f>VLOOKUP($B1942,$A$2:$T$3329,16,FALSE)</f>
        <v>0.375</v>
      </c>
      <c r="Q1942" s="238">
        <v>90</v>
      </c>
      <c r="R1942" s="242"/>
      <c r="S1942" s="179"/>
      <c r="T1942" s="179"/>
      <c r="U1942" s="179"/>
      <c r="V1942" s="179"/>
    </row>
    <row r="1943" spans="1:22" ht="15" customHeight="1" x14ac:dyDescent="0.2">
      <c r="A1943" s="6" t="str">
        <f t="shared" si="132"/>
        <v>Volkswirtschaftslehre 220612019A67Vogt</v>
      </c>
      <c r="B1943" s="6"/>
      <c r="C1943" s="26" t="s">
        <v>912</v>
      </c>
      <c r="D1943" s="26" t="s">
        <v>17</v>
      </c>
      <c r="E1943" s="26" t="s">
        <v>29</v>
      </c>
      <c r="F1943" s="27" t="s">
        <v>90</v>
      </c>
      <c r="G1943" s="26" t="s">
        <v>91</v>
      </c>
      <c r="H1943" s="28">
        <v>2019</v>
      </c>
      <c r="I1943" s="29">
        <v>4</v>
      </c>
      <c r="J1943" s="29">
        <v>2061</v>
      </c>
      <c r="K1943" s="26" t="s">
        <v>717</v>
      </c>
      <c r="L1943" s="26" t="s">
        <v>717</v>
      </c>
      <c r="M1943" s="26" t="s">
        <v>185</v>
      </c>
      <c r="N1943" s="14">
        <v>45335</v>
      </c>
      <c r="O1943" s="47" t="s">
        <v>1130</v>
      </c>
      <c r="P1943" s="31">
        <v>0.375</v>
      </c>
      <c r="Q1943" s="29">
        <v>90</v>
      </c>
      <c r="R1943" s="32"/>
      <c r="S1943" s="6"/>
      <c r="T1943" s="6"/>
      <c r="U1943" s="17"/>
      <c r="V1943" s="17"/>
    </row>
    <row r="1944" spans="1:22" s="264" customFormat="1" ht="15" customHeight="1" x14ac:dyDescent="0.2">
      <c r="A1944" s="179" t="str">
        <f t="shared" si="132"/>
        <v>Volkswirtschaftslehre 220612022A67Vogt</v>
      </c>
      <c r="B1944" s="179" t="s">
        <v>2105</v>
      </c>
      <c r="C1944" s="267" t="s">
        <v>912</v>
      </c>
      <c r="D1944" s="267" t="s">
        <v>17</v>
      </c>
      <c r="E1944" s="267" t="s">
        <v>29</v>
      </c>
      <c r="F1944" s="310" t="s">
        <v>90</v>
      </c>
      <c r="G1944" s="267" t="s">
        <v>91</v>
      </c>
      <c r="H1944" s="293">
        <v>2022</v>
      </c>
      <c r="I1944" s="242">
        <v>4</v>
      </c>
      <c r="J1944" s="242">
        <v>2061</v>
      </c>
      <c r="K1944" s="267" t="s">
        <v>717</v>
      </c>
      <c r="L1944" s="267" t="s">
        <v>717</v>
      </c>
      <c r="M1944" s="267" t="s">
        <v>185</v>
      </c>
      <c r="N1944" s="206">
        <f>VLOOKUP($B1944,$A$2:$T$3329,14,FALSE)</f>
        <v>45335</v>
      </c>
      <c r="O1944" s="207" t="str">
        <f>VLOOKUP($B1944,$A$2:$T$3329,15,FALSE)</f>
        <v>Blue Box</v>
      </c>
      <c r="P1944" s="208">
        <f>VLOOKUP($B1944,$A$2:$T$3329,16,FALSE)</f>
        <v>0.375</v>
      </c>
      <c r="Q1944" s="242">
        <v>90</v>
      </c>
      <c r="R1944" s="242"/>
      <c r="S1944" s="179"/>
      <c r="T1944" s="179"/>
      <c r="U1944" s="179"/>
      <c r="V1944" s="179"/>
    </row>
    <row r="1945" spans="1:22" ht="15" customHeight="1" x14ac:dyDescent="0.2">
      <c r="A1945" s="6" t="str">
        <f t="shared" si="132"/>
        <v>W. Inhalte IT-Sicherheit11102016MITKöhn</v>
      </c>
      <c r="B1945" s="6"/>
      <c r="C1945" s="26" t="s">
        <v>1974</v>
      </c>
      <c r="D1945" s="25" t="s">
        <v>40</v>
      </c>
      <c r="E1945" s="25" t="s">
        <v>18</v>
      </c>
      <c r="F1945" s="115" t="s">
        <v>157</v>
      </c>
      <c r="G1945" s="25" t="s">
        <v>51</v>
      </c>
      <c r="H1945" s="116">
        <v>2016</v>
      </c>
      <c r="I1945" s="32">
        <v>2</v>
      </c>
      <c r="J1945" s="32">
        <v>1110</v>
      </c>
      <c r="K1945" s="26" t="s">
        <v>718</v>
      </c>
      <c r="L1945" s="26" t="s">
        <v>718</v>
      </c>
      <c r="M1945" s="26" t="s">
        <v>155</v>
      </c>
      <c r="N1945" s="14">
        <v>45377</v>
      </c>
      <c r="O1945" s="30" t="s">
        <v>1126</v>
      </c>
      <c r="P1945" s="31">
        <v>0.39583333333333331</v>
      </c>
      <c r="Q1945" s="6">
        <v>120</v>
      </c>
      <c r="R1945" s="6"/>
      <c r="S1945" s="6"/>
      <c r="T1945" s="17"/>
      <c r="U1945" s="171"/>
      <c r="V1945" s="171"/>
    </row>
    <row r="1946" spans="1:22" ht="15" customHeight="1" x14ac:dyDescent="0.2">
      <c r="A1946" s="17" t="str">
        <f t="shared" si="132"/>
        <v>Wasser 120712018UMTMudersbach/Pfeiffer</v>
      </c>
      <c r="B1946" s="17" t="s">
        <v>1828</v>
      </c>
      <c r="C1946" s="16" t="s">
        <v>912</v>
      </c>
      <c r="D1946" s="65" t="s">
        <v>84</v>
      </c>
      <c r="E1946" s="65" t="s">
        <v>29</v>
      </c>
      <c r="F1946" s="69" t="s">
        <v>114</v>
      </c>
      <c r="G1946" s="65" t="s">
        <v>115</v>
      </c>
      <c r="H1946" s="68">
        <v>2018</v>
      </c>
      <c r="I1946" s="36">
        <v>3</v>
      </c>
      <c r="J1946" s="36">
        <v>2071</v>
      </c>
      <c r="K1946" s="18" t="s">
        <v>719</v>
      </c>
      <c r="L1946" s="18" t="s">
        <v>719</v>
      </c>
      <c r="M1946" s="18" t="s">
        <v>1805</v>
      </c>
      <c r="N1946" s="55">
        <f>VLOOKUP($B1946,$A$2:$T$2262,14,FALSE)</f>
        <v>45327</v>
      </c>
      <c r="O1946" s="35" t="str">
        <f>VLOOKUP($B1946,$A$2:$T$2262,15,FALSE)</f>
        <v>Blue Box</v>
      </c>
      <c r="P1946" s="56">
        <f>VLOOKUP($B1946,$A$2:$T$2262,16,FALSE)</f>
        <v>0.33333333333333331</v>
      </c>
      <c r="Q1946" s="36">
        <v>90</v>
      </c>
      <c r="R1946" s="36"/>
      <c r="S1946" s="17"/>
      <c r="T1946" s="24"/>
      <c r="U1946" s="179"/>
      <c r="V1946" s="179"/>
    </row>
    <row r="1947" spans="1:22" ht="15" customHeight="1" x14ac:dyDescent="0.2">
      <c r="A1947" s="17" t="str">
        <f t="shared" ref="A1947:A2010" si="136">K1947&amp;J1947&amp;H1947&amp;F1947&amp;M1947</f>
        <v>Wasser 120712018K58Mudersbach/Pfeiffer</v>
      </c>
      <c r="B1947" s="17" t="s">
        <v>1828</v>
      </c>
      <c r="C1947" s="16" t="s">
        <v>912</v>
      </c>
      <c r="D1947" s="65" t="s">
        <v>84</v>
      </c>
      <c r="E1947" s="65" t="s">
        <v>29</v>
      </c>
      <c r="F1947" s="122" t="s">
        <v>119</v>
      </c>
      <c r="G1947" s="65" t="s">
        <v>120</v>
      </c>
      <c r="H1947" s="123">
        <v>2018</v>
      </c>
      <c r="I1947" s="17">
        <v>5</v>
      </c>
      <c r="J1947" s="17">
        <v>2071</v>
      </c>
      <c r="K1947" s="16" t="s">
        <v>719</v>
      </c>
      <c r="L1947" s="16" t="s">
        <v>719</v>
      </c>
      <c r="M1947" s="16" t="s">
        <v>1805</v>
      </c>
      <c r="N1947" s="22">
        <f>VLOOKUP($B1947,$A$2:$T$2262,14,FALSE)</f>
        <v>45327</v>
      </c>
      <c r="O1947" s="35" t="str">
        <f>VLOOKUP($B1947,$A$2:$T$2262,15,FALSE)</f>
        <v>Blue Box</v>
      </c>
      <c r="P1947" s="23">
        <f>VLOOKUP($B1947,$A$2:$T$2262,16,FALSE)</f>
        <v>0.33333333333333331</v>
      </c>
      <c r="Q1947" s="17">
        <v>90</v>
      </c>
      <c r="R1947" s="17"/>
      <c r="S1947" s="17"/>
      <c r="T1947" s="6"/>
      <c r="U1947" s="17"/>
      <c r="V1947" s="17"/>
    </row>
    <row r="1948" spans="1:22" ht="15" customHeight="1" x14ac:dyDescent="0.2">
      <c r="A1948" s="17" t="str">
        <f t="shared" si="136"/>
        <v>Wasser 120712018298Mudersbach/Pfeiffer</v>
      </c>
      <c r="B1948" s="17" t="s">
        <v>1828</v>
      </c>
      <c r="C1948" s="16" t="s">
        <v>912</v>
      </c>
      <c r="D1948" s="65" t="s">
        <v>84</v>
      </c>
      <c r="E1948" s="65" t="s">
        <v>29</v>
      </c>
      <c r="F1948" s="69">
        <v>298</v>
      </c>
      <c r="G1948" s="65" t="s">
        <v>118</v>
      </c>
      <c r="H1948" s="68">
        <v>2018</v>
      </c>
      <c r="I1948" s="36">
        <v>3</v>
      </c>
      <c r="J1948" s="36">
        <v>2071</v>
      </c>
      <c r="K1948" s="18" t="s">
        <v>719</v>
      </c>
      <c r="L1948" s="18" t="s">
        <v>719</v>
      </c>
      <c r="M1948" s="18" t="s">
        <v>1805</v>
      </c>
      <c r="N1948" s="55">
        <f>VLOOKUP($B1948,$A$2:$T$2262,14,FALSE)</f>
        <v>45327</v>
      </c>
      <c r="O1948" s="35" t="str">
        <f>VLOOKUP($B1948,$A$2:$T$2262,15,FALSE)</f>
        <v>Blue Box</v>
      </c>
      <c r="P1948" s="56">
        <f>VLOOKUP($B1948,$A$2:$T$2262,16,FALSE)</f>
        <v>0.33333333333333331</v>
      </c>
      <c r="Q1948" s="36">
        <v>90</v>
      </c>
      <c r="R1948" s="36"/>
      <c r="S1948" s="17"/>
      <c r="T1948" s="17"/>
      <c r="U1948" s="6"/>
      <c r="V1948" s="6"/>
    </row>
    <row r="1949" spans="1:22" ht="15" customHeight="1" x14ac:dyDescent="0.2">
      <c r="A1949" s="6" t="str">
        <f t="shared" si="136"/>
        <v>Wasser 120712018758Mudersbach/Pfeiffer</v>
      </c>
      <c r="B1949" s="6"/>
      <c r="C1949" s="52" t="s">
        <v>912</v>
      </c>
      <c r="D1949" s="25" t="s">
        <v>84</v>
      </c>
      <c r="E1949" s="25" t="s">
        <v>29</v>
      </c>
      <c r="F1949" s="115">
        <v>758</v>
      </c>
      <c r="G1949" s="25" t="s">
        <v>121</v>
      </c>
      <c r="H1949" s="116">
        <v>2018</v>
      </c>
      <c r="I1949" s="32">
        <v>3</v>
      </c>
      <c r="J1949" s="32">
        <v>2071</v>
      </c>
      <c r="K1949" s="26" t="s">
        <v>719</v>
      </c>
      <c r="L1949" s="26" t="s">
        <v>719</v>
      </c>
      <c r="M1949" s="26" t="s">
        <v>1805</v>
      </c>
      <c r="N1949" s="14">
        <v>45327</v>
      </c>
      <c r="O1949" s="30" t="s">
        <v>1130</v>
      </c>
      <c r="P1949" s="31">
        <v>0.33333333333333331</v>
      </c>
      <c r="Q1949" s="32">
        <v>90</v>
      </c>
      <c r="R1949" s="32"/>
      <c r="S1949" s="6"/>
      <c r="T1949" s="17"/>
      <c r="U1949" s="17"/>
      <c r="V1949" s="17"/>
    </row>
    <row r="1950" spans="1:22" ht="15" customHeight="1" x14ac:dyDescent="0.2">
      <c r="A1950" s="179" t="str">
        <f t="shared" si="136"/>
        <v>Wasser 134212020F04Mudersbach/Pfeiffer</v>
      </c>
      <c r="B1950" s="179" t="s">
        <v>1828</v>
      </c>
      <c r="C1950" s="228" t="s">
        <v>912</v>
      </c>
      <c r="D1950" s="227" t="s">
        <v>84</v>
      </c>
      <c r="E1950" s="227" t="s">
        <v>29</v>
      </c>
      <c r="F1950" s="241" t="s">
        <v>53</v>
      </c>
      <c r="G1950" s="227" t="s">
        <v>54</v>
      </c>
      <c r="H1950" s="237">
        <v>2020</v>
      </c>
      <c r="I1950" s="238">
        <v>3</v>
      </c>
      <c r="J1950" s="238">
        <v>3421</v>
      </c>
      <c r="K1950" s="227" t="s">
        <v>719</v>
      </c>
      <c r="L1950" s="227" t="s">
        <v>719</v>
      </c>
      <c r="M1950" s="227" t="s">
        <v>1805</v>
      </c>
      <c r="N1950" s="292">
        <f>VLOOKUP($B1950,$A$2:$T$2262,14,FALSE)</f>
        <v>45327</v>
      </c>
      <c r="O1950" s="207" t="str">
        <f>VLOOKUP($B1950,$A$2:$T$2262,15,FALSE)</f>
        <v>Blue Box</v>
      </c>
      <c r="P1950" s="282">
        <f>VLOOKUP($B1950,$A$2:$T$2262,16,FALSE)</f>
        <v>0.33333333333333331</v>
      </c>
      <c r="Q1950" s="242">
        <v>90</v>
      </c>
      <c r="R1950" s="242"/>
      <c r="S1950" s="179"/>
      <c r="T1950" s="67"/>
      <c r="U1950" s="17"/>
      <c r="V1950" s="17"/>
    </row>
    <row r="1951" spans="1:22" ht="15" customHeight="1" x14ac:dyDescent="0.2">
      <c r="A1951" s="17" t="str">
        <f t="shared" si="136"/>
        <v>Wasser 220812018UMTKazner</v>
      </c>
      <c r="B1951" s="17" t="s">
        <v>1665</v>
      </c>
      <c r="C1951" s="18" t="s">
        <v>912</v>
      </c>
      <c r="D1951" s="65" t="s">
        <v>84</v>
      </c>
      <c r="E1951" s="65" t="s">
        <v>29</v>
      </c>
      <c r="F1951" s="69" t="s">
        <v>114</v>
      </c>
      <c r="G1951" s="65" t="s">
        <v>115</v>
      </c>
      <c r="H1951" s="68">
        <v>2018</v>
      </c>
      <c r="I1951" s="36">
        <v>4</v>
      </c>
      <c r="J1951" s="36">
        <v>2081</v>
      </c>
      <c r="K1951" s="18" t="s">
        <v>721</v>
      </c>
      <c r="L1951" s="18" t="s">
        <v>722</v>
      </c>
      <c r="M1951" s="18" t="s">
        <v>162</v>
      </c>
      <c r="N1951" s="57">
        <f>VLOOKUP($B1951,$A$2:$T$2262,14,FALSE)</f>
        <v>45327</v>
      </c>
      <c r="O1951" s="35" t="str">
        <f>VLOOKUP($B1951,$A$2:$T$2262,15,FALSE)</f>
        <v>Blue Box</v>
      </c>
      <c r="P1951" s="59">
        <f>VLOOKUP($B1951,$A$2:$T$2262,16,FALSE)</f>
        <v>0.4375</v>
      </c>
      <c r="Q1951" s="17">
        <v>90</v>
      </c>
      <c r="R1951" s="17"/>
      <c r="S1951" s="17"/>
      <c r="T1951" s="6"/>
      <c r="U1951" s="179"/>
      <c r="V1951" s="179"/>
    </row>
    <row r="1952" spans="1:22" s="171" customFormat="1" ht="15" customHeight="1" x14ac:dyDescent="0.2">
      <c r="A1952" s="17" t="str">
        <f t="shared" si="136"/>
        <v>Wasser 220812018K58Kazner</v>
      </c>
      <c r="B1952" s="17" t="s">
        <v>1665</v>
      </c>
      <c r="C1952" s="18" t="s">
        <v>912</v>
      </c>
      <c r="D1952" s="18" t="s">
        <v>84</v>
      </c>
      <c r="E1952" s="18" t="s">
        <v>29</v>
      </c>
      <c r="F1952" s="19" t="s">
        <v>119</v>
      </c>
      <c r="G1952" s="18" t="s">
        <v>120</v>
      </c>
      <c r="H1952" s="20">
        <v>2018</v>
      </c>
      <c r="I1952" s="21">
        <v>6</v>
      </c>
      <c r="J1952" s="21">
        <v>2081</v>
      </c>
      <c r="K1952" s="18" t="s">
        <v>721</v>
      </c>
      <c r="L1952" s="18" t="s">
        <v>722</v>
      </c>
      <c r="M1952" s="18" t="s">
        <v>162</v>
      </c>
      <c r="N1952" s="22">
        <f>VLOOKUP($B1952,$A$2:$T$2262,14,FALSE)</f>
        <v>45327</v>
      </c>
      <c r="O1952" s="35" t="str">
        <f>VLOOKUP($B1952,$A$2:$T$2262,15,FALSE)</f>
        <v>Blue Box</v>
      </c>
      <c r="P1952" s="23">
        <f>VLOOKUP($B1952,$A$2:$T$2262,16,FALSE)</f>
        <v>0.4375</v>
      </c>
      <c r="Q1952" s="17">
        <v>90</v>
      </c>
      <c r="R1952" s="17"/>
      <c r="S1952" s="17"/>
      <c r="T1952" s="17"/>
      <c r="U1952" s="24"/>
      <c r="V1952" s="24"/>
    </row>
    <row r="1953" spans="1:22" s="171" customFormat="1" ht="15" customHeight="1" x14ac:dyDescent="0.2">
      <c r="A1953" s="17" t="str">
        <f t="shared" si="136"/>
        <v>Wasser 220812018298Kazner</v>
      </c>
      <c r="B1953" s="17" t="s">
        <v>1665</v>
      </c>
      <c r="C1953" s="18" t="s">
        <v>912</v>
      </c>
      <c r="D1953" s="18" t="s">
        <v>84</v>
      </c>
      <c r="E1953" s="18" t="s">
        <v>29</v>
      </c>
      <c r="F1953" s="19">
        <v>298</v>
      </c>
      <c r="G1953" s="18" t="s">
        <v>118</v>
      </c>
      <c r="H1953" s="20">
        <v>2018</v>
      </c>
      <c r="I1953" s="21">
        <v>6</v>
      </c>
      <c r="J1953" s="21">
        <v>2081</v>
      </c>
      <c r="K1953" s="18" t="s">
        <v>721</v>
      </c>
      <c r="L1953" s="18" t="s">
        <v>722</v>
      </c>
      <c r="M1953" s="18" t="s">
        <v>162</v>
      </c>
      <c r="N1953" s="22">
        <f>VLOOKUP($B1953,$A$2:$T$2262,14,FALSE)</f>
        <v>45327</v>
      </c>
      <c r="O1953" s="35" t="str">
        <f>VLOOKUP($B1953,$A$2:$T$2262,15,FALSE)</f>
        <v>Blue Box</v>
      </c>
      <c r="P1953" s="23">
        <f>VLOOKUP($B1953,$A$2:$T$2262,16,FALSE)</f>
        <v>0.4375</v>
      </c>
      <c r="Q1953" s="17">
        <v>90</v>
      </c>
      <c r="R1953" s="17"/>
      <c r="S1953" s="17"/>
      <c r="T1953" s="179"/>
      <c r="U1953" s="179"/>
      <c r="V1953" s="179"/>
    </row>
    <row r="1954" spans="1:22" s="171" customFormat="1" ht="15" customHeight="1" x14ac:dyDescent="0.2">
      <c r="A1954" s="6" t="str">
        <f t="shared" si="136"/>
        <v>Wasser 220812018758Kazner</v>
      </c>
      <c r="B1954" s="6"/>
      <c r="C1954" s="26" t="s">
        <v>912</v>
      </c>
      <c r="D1954" s="26" t="s">
        <v>84</v>
      </c>
      <c r="E1954" s="26" t="s">
        <v>29</v>
      </c>
      <c r="F1954" s="27">
        <v>758</v>
      </c>
      <c r="G1954" s="26" t="s">
        <v>121</v>
      </c>
      <c r="H1954" s="28">
        <v>2018</v>
      </c>
      <c r="I1954" s="29">
        <v>4</v>
      </c>
      <c r="J1954" s="29">
        <v>2081</v>
      </c>
      <c r="K1954" s="26" t="s">
        <v>721</v>
      </c>
      <c r="L1954" s="26" t="s">
        <v>722</v>
      </c>
      <c r="M1954" s="26" t="s">
        <v>162</v>
      </c>
      <c r="N1954" s="14">
        <v>45327</v>
      </c>
      <c r="O1954" s="30" t="s">
        <v>1130</v>
      </c>
      <c r="P1954" s="31">
        <v>0.4375</v>
      </c>
      <c r="Q1954" s="6">
        <v>90</v>
      </c>
      <c r="R1954" s="6"/>
      <c r="S1954" s="6"/>
      <c r="T1954" s="17"/>
      <c r="U1954" s="256"/>
      <c r="V1954" s="256"/>
    </row>
    <row r="1955" spans="1:22" s="171" customFormat="1" ht="15" customHeight="1" x14ac:dyDescent="0.2">
      <c r="A1955" s="179" t="str">
        <f t="shared" si="136"/>
        <v>Wasser II34612020F04Kazner</v>
      </c>
      <c r="B1955" s="179" t="s">
        <v>1665</v>
      </c>
      <c r="C1955" s="228" t="s">
        <v>912</v>
      </c>
      <c r="D1955" s="227" t="s">
        <v>84</v>
      </c>
      <c r="E1955" s="227" t="s">
        <v>29</v>
      </c>
      <c r="F1955" s="241" t="s">
        <v>53</v>
      </c>
      <c r="G1955" s="227" t="s">
        <v>54</v>
      </c>
      <c r="H1955" s="237">
        <v>2020</v>
      </c>
      <c r="I1955" s="238">
        <v>4</v>
      </c>
      <c r="J1955" s="238">
        <v>3461</v>
      </c>
      <c r="K1955" s="227" t="s">
        <v>1425</v>
      </c>
      <c r="L1955" s="227" t="s">
        <v>1425</v>
      </c>
      <c r="M1955" s="227" t="s">
        <v>162</v>
      </c>
      <c r="N1955" s="292">
        <f>VLOOKUP($B1955,$A$2:$T$2262,14,FALSE)</f>
        <v>45327</v>
      </c>
      <c r="O1955" s="207" t="str">
        <f>VLOOKUP($B1955,$A$2:$T$2262,15,FALSE)</f>
        <v>Blue Box</v>
      </c>
      <c r="P1955" s="282">
        <f>VLOOKUP($B1955,$A$2:$T$2262,16,FALSE)</f>
        <v>0.4375</v>
      </c>
      <c r="Q1955" s="242">
        <v>90</v>
      </c>
      <c r="R1955" s="242"/>
      <c r="S1955" s="179"/>
      <c r="T1955" s="17"/>
      <c r="U1955" s="256"/>
      <c r="V1955" s="256"/>
    </row>
    <row r="1956" spans="1:22" s="171" customFormat="1" ht="15" customHeight="1" x14ac:dyDescent="0.2">
      <c r="A1956" s="6" t="str">
        <f t="shared" si="136"/>
        <v>Wasser Stadt Straßenplan14112018MBINolting/Kazner/Mudersbach/Höfker</v>
      </c>
      <c r="B1956" s="6"/>
      <c r="C1956" s="26" t="s">
        <v>903</v>
      </c>
      <c r="D1956" s="53" t="s">
        <v>84</v>
      </c>
      <c r="E1956" s="26" t="s">
        <v>18</v>
      </c>
      <c r="F1956" s="27" t="s">
        <v>94</v>
      </c>
      <c r="G1956" s="26" t="s">
        <v>95</v>
      </c>
      <c r="H1956" s="28">
        <v>2018</v>
      </c>
      <c r="I1956" s="29">
        <v>1</v>
      </c>
      <c r="J1956" s="29">
        <v>1411</v>
      </c>
      <c r="K1956" s="26" t="s">
        <v>723</v>
      </c>
      <c r="L1956" s="26" t="s">
        <v>723</v>
      </c>
      <c r="M1956" s="26" t="s">
        <v>2145</v>
      </c>
      <c r="N1956" s="14"/>
      <c r="O1956" s="30" t="s">
        <v>206</v>
      </c>
      <c r="P1956" s="31"/>
      <c r="Q1956" s="6">
        <v>120</v>
      </c>
      <c r="R1956" s="6"/>
      <c r="S1956" s="6"/>
      <c r="T1956" s="17"/>
      <c r="U1956" s="181"/>
      <c r="V1956" s="181"/>
    </row>
    <row r="1957" spans="1:22" s="171" customFormat="1" ht="15" customHeight="1" x14ac:dyDescent="0.2">
      <c r="A1957" s="17" t="str">
        <f t="shared" si="136"/>
        <v>Wasser Stadt Straßenplan14112018UMMNolting/Kazner/Mudersbach/Höfker</v>
      </c>
      <c r="B1957" s="17" t="s">
        <v>2146</v>
      </c>
      <c r="C1957" s="18" t="s">
        <v>903</v>
      </c>
      <c r="D1957" s="48" t="s">
        <v>84</v>
      </c>
      <c r="E1957" s="18" t="s">
        <v>18</v>
      </c>
      <c r="F1957" s="19" t="s">
        <v>85</v>
      </c>
      <c r="G1957" s="18" t="s">
        <v>86</v>
      </c>
      <c r="H1957" s="20">
        <v>2018</v>
      </c>
      <c r="I1957" s="21">
        <v>1</v>
      </c>
      <c r="J1957" s="21">
        <v>1411</v>
      </c>
      <c r="K1957" s="18" t="s">
        <v>723</v>
      </c>
      <c r="L1957" s="18" t="s">
        <v>723</v>
      </c>
      <c r="M1957" s="18" t="s">
        <v>2145</v>
      </c>
      <c r="N1957" s="22"/>
      <c r="O1957" s="35" t="str">
        <f>VLOOKUP($B1957,$A$2:$T$2262,15,FALSE)</f>
        <v>wird nicht angeboten</v>
      </c>
      <c r="P1957" s="23"/>
      <c r="Q1957" s="17">
        <v>90</v>
      </c>
      <c r="R1957" s="17"/>
      <c r="S1957" s="17"/>
      <c r="T1957" s="24"/>
      <c r="U1957" s="6"/>
      <c r="V1957" s="6"/>
    </row>
    <row r="1958" spans="1:22" s="1" customFormat="1" ht="15" customHeight="1" x14ac:dyDescent="0.2">
      <c r="A1958" s="84" t="str">
        <f t="shared" si="136"/>
        <v>Wasserbau33212018UMTMudersbach/Netzel</v>
      </c>
      <c r="B1958" s="84" t="s">
        <v>1076</v>
      </c>
      <c r="C1958" s="97" t="s">
        <v>946</v>
      </c>
      <c r="D1958" s="97" t="s">
        <v>84</v>
      </c>
      <c r="E1958" s="97" t="s">
        <v>29</v>
      </c>
      <c r="F1958" s="172" t="s">
        <v>114</v>
      </c>
      <c r="G1958" s="18" t="s">
        <v>115</v>
      </c>
      <c r="H1958" s="97">
        <v>2018</v>
      </c>
      <c r="I1958" s="97">
        <v>6</v>
      </c>
      <c r="J1958" s="97">
        <v>3321</v>
      </c>
      <c r="K1958" s="97" t="s">
        <v>724</v>
      </c>
      <c r="L1958" s="97" t="s">
        <v>724</v>
      </c>
      <c r="M1958" s="97" t="s">
        <v>361</v>
      </c>
      <c r="N1958" s="22">
        <f>VLOOKUP($B1958,$A$2:$T$2258,14,FALSE)</f>
        <v>45323</v>
      </c>
      <c r="O1958" s="41" t="str">
        <f>VLOOKUP($B1958,$A$2:$T$2258,15,FALSE)</f>
        <v>H3-18</v>
      </c>
      <c r="P1958" s="23">
        <f>VLOOKUP($B1958,$A$2:$T$2258,16,FALSE)</f>
        <v>0.375</v>
      </c>
      <c r="Q1958" s="84">
        <v>120</v>
      </c>
      <c r="R1958" s="84"/>
      <c r="S1958" s="17"/>
      <c r="T1958" s="17"/>
      <c r="U1958" s="17"/>
      <c r="V1958" s="17"/>
    </row>
    <row r="1959" spans="1:22" s="1" customFormat="1" ht="15" customHeight="1" x14ac:dyDescent="0.2">
      <c r="A1959" s="17" t="str">
        <f t="shared" si="136"/>
        <v>Wasserbau32212018K58Mudersbach/Netzel</v>
      </c>
      <c r="B1959" s="17" t="s">
        <v>1076</v>
      </c>
      <c r="C1959" s="16" t="s">
        <v>946</v>
      </c>
      <c r="D1959" s="39" t="s">
        <v>84</v>
      </c>
      <c r="E1959" s="18" t="s">
        <v>29</v>
      </c>
      <c r="F1959" s="19" t="s">
        <v>119</v>
      </c>
      <c r="G1959" s="18" t="s">
        <v>120</v>
      </c>
      <c r="H1959" s="20">
        <v>2018</v>
      </c>
      <c r="I1959" s="21">
        <v>8</v>
      </c>
      <c r="J1959" s="21">
        <v>3221</v>
      </c>
      <c r="K1959" s="18" t="s">
        <v>724</v>
      </c>
      <c r="L1959" s="18" t="s">
        <v>724</v>
      </c>
      <c r="M1959" s="18" t="s">
        <v>361</v>
      </c>
      <c r="N1959" s="22">
        <f>VLOOKUP($B1959,$A$2:$T$2258,14,FALSE)</f>
        <v>45323</v>
      </c>
      <c r="O1959" s="35" t="str">
        <f>VLOOKUP($B1959,$A$2:$T$2258,15,FALSE)</f>
        <v>H3-18</v>
      </c>
      <c r="P1959" s="23">
        <f>VLOOKUP($B1959,$A$2:$T$2258,16,FALSE)</f>
        <v>0.375</v>
      </c>
      <c r="Q1959" s="17">
        <v>120</v>
      </c>
      <c r="R1959" s="17"/>
      <c r="S1959" s="17"/>
      <c r="T1959" s="17"/>
      <c r="U1959" s="17"/>
    </row>
    <row r="1960" spans="1:22" ht="15" customHeight="1" x14ac:dyDescent="0.2">
      <c r="A1960" s="17" t="str">
        <f t="shared" si="136"/>
        <v>Wasserbau32212018298Mudersbach/Netzel</v>
      </c>
      <c r="B1960" s="17" t="s">
        <v>1076</v>
      </c>
      <c r="C1960" s="18" t="s">
        <v>946</v>
      </c>
      <c r="D1960" s="48" t="s">
        <v>84</v>
      </c>
      <c r="E1960" s="18" t="s">
        <v>29</v>
      </c>
      <c r="F1960" s="19">
        <v>298</v>
      </c>
      <c r="G1960" s="18" t="s">
        <v>118</v>
      </c>
      <c r="H1960" s="20">
        <v>2018</v>
      </c>
      <c r="I1960" s="21">
        <v>6</v>
      </c>
      <c r="J1960" s="21">
        <v>3221</v>
      </c>
      <c r="K1960" s="18" t="s">
        <v>724</v>
      </c>
      <c r="L1960" s="18" t="s">
        <v>724</v>
      </c>
      <c r="M1960" s="18" t="s">
        <v>361</v>
      </c>
      <c r="N1960" s="22">
        <f>VLOOKUP($B1960,$A$2:$T$2258,14,FALSE)</f>
        <v>45323</v>
      </c>
      <c r="O1960" s="35" t="str">
        <f>VLOOKUP($B1960,$A$2:$T$2258,15,FALSE)</f>
        <v>H3-18</v>
      </c>
      <c r="P1960" s="23">
        <f>VLOOKUP($B1960,$A$2:$T$2258,16,FALSE)</f>
        <v>0.375</v>
      </c>
      <c r="Q1960" s="21">
        <v>120</v>
      </c>
      <c r="R1960" s="36"/>
      <c r="S1960" s="17"/>
      <c r="T1960" s="24"/>
      <c r="U1960" s="6"/>
      <c r="V1960" s="6"/>
    </row>
    <row r="1961" spans="1:22" ht="15" customHeight="1" x14ac:dyDescent="0.2">
      <c r="A1961" s="6" t="str">
        <f t="shared" si="136"/>
        <v>Wasserbau32212018758Mudersbach/Netzel</v>
      </c>
      <c r="B1961" s="6"/>
      <c r="C1961" s="26" t="s">
        <v>946</v>
      </c>
      <c r="D1961" s="25" t="s">
        <v>84</v>
      </c>
      <c r="E1961" s="25" t="s">
        <v>29</v>
      </c>
      <c r="F1961" s="115">
        <v>758</v>
      </c>
      <c r="G1961" s="25" t="s">
        <v>121</v>
      </c>
      <c r="H1961" s="116">
        <v>2018</v>
      </c>
      <c r="I1961" s="32">
        <v>6</v>
      </c>
      <c r="J1961" s="32">
        <v>3221</v>
      </c>
      <c r="K1961" s="26" t="s">
        <v>724</v>
      </c>
      <c r="L1961" s="26" t="s">
        <v>724</v>
      </c>
      <c r="M1961" s="26" t="s">
        <v>361</v>
      </c>
      <c r="N1961" s="14">
        <v>45323</v>
      </c>
      <c r="O1961" s="30" t="s">
        <v>1359</v>
      </c>
      <c r="P1961" s="31">
        <v>0.375</v>
      </c>
      <c r="Q1961" s="32">
        <v>120</v>
      </c>
      <c r="R1961" s="32"/>
      <c r="S1961" s="6"/>
      <c r="T1961" s="17"/>
      <c r="U1961" s="1"/>
      <c r="V1961" s="1"/>
    </row>
    <row r="1962" spans="1:22" ht="15" customHeight="1" x14ac:dyDescent="0.2">
      <c r="A1962" s="17" t="str">
        <f t="shared" si="136"/>
        <v>Wasserbau34012016F04Mudersbach</v>
      </c>
      <c r="B1962" s="17" t="s">
        <v>1076</v>
      </c>
      <c r="C1962" s="16" t="s">
        <v>903</v>
      </c>
      <c r="D1962" s="69" t="s">
        <v>40</v>
      </c>
      <c r="E1962" s="41" t="s">
        <v>29</v>
      </c>
      <c r="F1962" s="69" t="s">
        <v>53</v>
      </c>
      <c r="G1962" s="69" t="s">
        <v>54</v>
      </c>
      <c r="H1962" s="68">
        <v>2016</v>
      </c>
      <c r="I1962" s="352">
        <v>5</v>
      </c>
      <c r="J1962" s="352">
        <v>3401</v>
      </c>
      <c r="K1962" s="65" t="s">
        <v>724</v>
      </c>
      <c r="L1962" s="65" t="s">
        <v>724</v>
      </c>
      <c r="M1962" s="18" t="s">
        <v>720</v>
      </c>
      <c r="N1962" s="22">
        <f>VLOOKUP($B1962,$A$2:$T$2258,14,FALSE)</f>
        <v>45323</v>
      </c>
      <c r="O1962" s="41" t="str">
        <f>VLOOKUP($B1962,$A$2:$T$2258,15,FALSE)</f>
        <v>H3-18</v>
      </c>
      <c r="P1962" s="23">
        <f>VLOOKUP($B1962,$A$2:$T$2258,16,FALSE)</f>
        <v>0.375</v>
      </c>
      <c r="Q1962" s="36">
        <v>120</v>
      </c>
      <c r="R1962" s="36"/>
      <c r="S1962" s="17"/>
      <c r="T1962" s="17"/>
      <c r="U1962" s="179"/>
      <c r="V1962" s="179"/>
    </row>
    <row r="1963" spans="1:22" ht="15" customHeight="1" x14ac:dyDescent="0.2">
      <c r="A1963" s="269" t="str">
        <f t="shared" si="136"/>
        <v>Wasserbau36912020F04Mudersbach</v>
      </c>
      <c r="B1963" s="269" t="s">
        <v>1076</v>
      </c>
      <c r="C1963" s="346" t="s">
        <v>2029</v>
      </c>
      <c r="D1963" s="269" t="s">
        <v>40</v>
      </c>
      <c r="E1963" s="269" t="s">
        <v>29</v>
      </c>
      <c r="F1963" s="269" t="s">
        <v>53</v>
      </c>
      <c r="G1963" s="269" t="s">
        <v>54</v>
      </c>
      <c r="H1963" s="269">
        <v>2020</v>
      </c>
      <c r="I1963" s="269">
        <v>6</v>
      </c>
      <c r="J1963" s="84">
        <v>3691</v>
      </c>
      <c r="K1963" s="97" t="s">
        <v>724</v>
      </c>
      <c r="L1963" s="97" t="s">
        <v>724</v>
      </c>
      <c r="M1963" s="97" t="s">
        <v>720</v>
      </c>
      <c r="N1963" s="22">
        <f>VLOOKUP($B1963,$A$2:$T$3773,14,FALSE)</f>
        <v>45323</v>
      </c>
      <c r="O1963" s="84" t="str">
        <f>VLOOKUP($B1963,$A$2:$T$3773,15,FALSE)</f>
        <v>H3-18</v>
      </c>
      <c r="P1963" s="23">
        <f>VLOOKUP($B1963,$A$2:$T$3773,16,FALSE)</f>
        <v>0.375</v>
      </c>
      <c r="Q1963" s="84">
        <v>120</v>
      </c>
      <c r="R1963" s="84"/>
      <c r="S1963" s="84"/>
      <c r="T1963" s="84"/>
      <c r="U1963" s="17"/>
      <c r="V1963" s="17"/>
    </row>
    <row r="1964" spans="1:22" ht="15" customHeight="1" x14ac:dyDescent="0.2">
      <c r="A1964" s="6" t="str">
        <f t="shared" si="136"/>
        <v>Wassermengen &amp; Hydro13712018MBIMudersbach/Netzel</v>
      </c>
      <c r="B1964" s="24"/>
      <c r="C1964" s="26" t="s">
        <v>932</v>
      </c>
      <c r="D1964" s="25" t="s">
        <v>84</v>
      </c>
      <c r="E1964" s="25" t="s">
        <v>18</v>
      </c>
      <c r="F1964" s="115" t="s">
        <v>94</v>
      </c>
      <c r="G1964" s="25" t="s">
        <v>95</v>
      </c>
      <c r="H1964" s="116">
        <v>2018</v>
      </c>
      <c r="I1964" s="32">
        <v>2</v>
      </c>
      <c r="J1964" s="32">
        <v>1371</v>
      </c>
      <c r="K1964" s="25" t="s">
        <v>726</v>
      </c>
      <c r="L1964" s="25" t="s">
        <v>726</v>
      </c>
      <c r="M1964" s="26" t="s">
        <v>361</v>
      </c>
      <c r="N1964" s="14"/>
      <c r="O1964" s="30" t="s">
        <v>932</v>
      </c>
      <c r="P1964" s="31"/>
      <c r="Q1964" s="6"/>
      <c r="R1964" s="6"/>
      <c r="S1964" s="6"/>
      <c r="T1964" s="17"/>
      <c r="U1964" s="240"/>
      <c r="V1964" s="240"/>
    </row>
    <row r="1965" spans="1:22" ht="15" customHeight="1" x14ac:dyDescent="0.2">
      <c r="A1965" s="17" t="str">
        <f t="shared" si="136"/>
        <v>Wassermengen &amp; Hydro13712018UMMMudersbach/Netzel</v>
      </c>
      <c r="B1965" s="17" t="s">
        <v>725</v>
      </c>
      <c r="C1965" s="18" t="s">
        <v>932</v>
      </c>
      <c r="D1965" s="41" t="s">
        <v>84</v>
      </c>
      <c r="E1965" s="65" t="s">
        <v>18</v>
      </c>
      <c r="F1965" s="69" t="s">
        <v>85</v>
      </c>
      <c r="G1965" s="65" t="s">
        <v>86</v>
      </c>
      <c r="H1965" s="68">
        <v>2018</v>
      </c>
      <c r="I1965" s="36">
        <v>2</v>
      </c>
      <c r="J1965" s="36">
        <v>1371</v>
      </c>
      <c r="K1965" s="18" t="s">
        <v>726</v>
      </c>
      <c r="L1965" s="18" t="s">
        <v>726</v>
      </c>
      <c r="M1965" s="18" t="s">
        <v>361</v>
      </c>
      <c r="N1965" s="22"/>
      <c r="O1965" s="35" t="str">
        <f>VLOOKUP($B1965,$A$2:$T$3304,15,FALSE)</f>
        <v>Hausarbeit mit Kolloquium</v>
      </c>
      <c r="P1965" s="23"/>
      <c r="Q1965" s="17"/>
      <c r="R1965" s="17"/>
      <c r="S1965" s="17"/>
      <c r="T1965" s="17"/>
      <c r="U1965" s="6"/>
      <c r="V1965" s="6"/>
    </row>
    <row r="1966" spans="1:22" ht="15" customHeight="1" x14ac:dyDescent="0.2">
      <c r="A1966" s="6" t="str">
        <f t="shared" si="136"/>
        <v>Web-Engineering1102016MITKöhn</v>
      </c>
      <c r="B1966" s="6"/>
      <c r="C1966" s="26" t="s">
        <v>922</v>
      </c>
      <c r="D1966" s="25" t="s">
        <v>40</v>
      </c>
      <c r="E1966" s="25" t="s">
        <v>18</v>
      </c>
      <c r="F1966" s="115" t="s">
        <v>157</v>
      </c>
      <c r="G1966" s="26" t="s">
        <v>51</v>
      </c>
      <c r="H1966" s="116">
        <v>2016</v>
      </c>
      <c r="I1966" s="32">
        <v>1</v>
      </c>
      <c r="J1966" s="32">
        <v>110</v>
      </c>
      <c r="K1966" s="26" t="s">
        <v>727</v>
      </c>
      <c r="L1966" s="26" t="s">
        <v>727</v>
      </c>
      <c r="M1966" s="26" t="s">
        <v>155</v>
      </c>
      <c r="N1966" s="14">
        <v>45329</v>
      </c>
      <c r="O1966" s="30" t="s">
        <v>1125</v>
      </c>
      <c r="P1966" s="31">
        <v>0.375</v>
      </c>
      <c r="Q1966" s="6">
        <v>120</v>
      </c>
      <c r="R1966" s="6"/>
      <c r="S1966" s="6"/>
      <c r="T1966" s="6"/>
      <c r="U1966" s="17"/>
      <c r="V1966" s="17"/>
    </row>
    <row r="1967" spans="1:22" ht="15" customHeight="1" x14ac:dyDescent="0.2">
      <c r="A1967" s="6" t="str">
        <f t="shared" si="136"/>
        <v>Webtechnologien II20712019779Köhn</v>
      </c>
      <c r="B1967" s="6"/>
      <c r="C1967" s="26" t="s">
        <v>918</v>
      </c>
      <c r="D1967" s="25" t="s">
        <v>40</v>
      </c>
      <c r="E1967" s="25" t="s">
        <v>29</v>
      </c>
      <c r="F1967" s="115">
        <v>779</v>
      </c>
      <c r="G1967" s="25" t="s">
        <v>51</v>
      </c>
      <c r="H1967" s="116">
        <v>2019</v>
      </c>
      <c r="I1967" s="32">
        <v>6</v>
      </c>
      <c r="J1967" s="32">
        <v>2071</v>
      </c>
      <c r="K1967" s="26" t="s">
        <v>728</v>
      </c>
      <c r="L1967" s="26" t="s">
        <v>728</v>
      </c>
      <c r="M1967" s="26" t="s">
        <v>155</v>
      </c>
      <c r="N1967" s="14"/>
      <c r="O1967" s="30" t="s">
        <v>918</v>
      </c>
      <c r="P1967" s="31"/>
      <c r="Q1967" s="32"/>
      <c r="R1967" s="32"/>
      <c r="S1967" s="6"/>
      <c r="T1967" s="17"/>
      <c r="U1967" s="179"/>
      <c r="V1967" s="179"/>
    </row>
    <row r="1968" spans="1:22" ht="15" customHeight="1" x14ac:dyDescent="0.2">
      <c r="A1968" s="17" t="str">
        <f t="shared" si="136"/>
        <v>Webtechnologien II20712019K79Köhn</v>
      </c>
      <c r="B1968" s="17" t="s">
        <v>1842</v>
      </c>
      <c r="C1968" s="18" t="s">
        <v>918</v>
      </c>
      <c r="D1968" s="65" t="s">
        <v>40</v>
      </c>
      <c r="E1968" s="65" t="s">
        <v>29</v>
      </c>
      <c r="F1968" s="69" t="s">
        <v>1393</v>
      </c>
      <c r="G1968" s="65" t="s">
        <v>1416</v>
      </c>
      <c r="H1968" s="68">
        <v>2019</v>
      </c>
      <c r="I1968" s="36">
        <v>8</v>
      </c>
      <c r="J1968" s="36">
        <v>2071</v>
      </c>
      <c r="K1968" s="18" t="s">
        <v>728</v>
      </c>
      <c r="L1968" s="18" t="s">
        <v>728</v>
      </c>
      <c r="M1968" s="18" t="s">
        <v>155</v>
      </c>
      <c r="N1968" s="22"/>
      <c r="O1968" s="35" t="str">
        <f>VLOOKUP($B1968,$A$2:$T$3482,15,FALSE)</f>
        <v>Hausarbeit mit mündl. Prüfung</v>
      </c>
      <c r="P1968" s="23"/>
      <c r="Q1968" s="36"/>
      <c r="R1968" s="36"/>
      <c r="S1968" s="17"/>
      <c r="T1968" s="15"/>
      <c r="U1968" s="17"/>
      <c r="V1968" s="17"/>
    </row>
    <row r="1969" spans="1:22" ht="15" customHeight="1" x14ac:dyDescent="0.2">
      <c r="A1969" s="6" t="str">
        <f t="shared" si="136"/>
        <v>Werkstoffauswahl 22012019MMBSegtrop</v>
      </c>
      <c r="B1969" s="77"/>
      <c r="C1969" s="43" t="s">
        <v>1945</v>
      </c>
      <c r="D1969" s="46" t="s">
        <v>28</v>
      </c>
      <c r="E1969" s="46" t="s">
        <v>18</v>
      </c>
      <c r="F1969" s="461" t="s">
        <v>192</v>
      </c>
      <c r="G1969" s="43" t="s">
        <v>30</v>
      </c>
      <c r="H1969" s="464">
        <v>2019</v>
      </c>
      <c r="I1969" s="104">
        <v>1</v>
      </c>
      <c r="J1969" s="104">
        <v>2201</v>
      </c>
      <c r="K1969" s="43" t="s">
        <v>729</v>
      </c>
      <c r="L1969" s="43" t="s">
        <v>729</v>
      </c>
      <c r="M1969" s="43" t="s">
        <v>294</v>
      </c>
      <c r="N1969" s="14">
        <v>45324</v>
      </c>
      <c r="O1969" s="30" t="s">
        <v>1133</v>
      </c>
      <c r="P1969" s="51">
        <v>0.375</v>
      </c>
      <c r="Q1969" s="32">
        <v>90</v>
      </c>
      <c r="R1969" s="32"/>
      <c r="S1969" s="184"/>
      <c r="T1969" s="15"/>
      <c r="U1969" s="181"/>
      <c r="V1969" s="181"/>
    </row>
    <row r="1970" spans="1:22" ht="15" customHeight="1" x14ac:dyDescent="0.2">
      <c r="A1970" s="179" t="str">
        <f t="shared" si="136"/>
        <v>Werkstoffkunde 30512020F04Segtrop</v>
      </c>
      <c r="B1970" s="179" t="s">
        <v>730</v>
      </c>
      <c r="C1970" s="227" t="s">
        <v>2201</v>
      </c>
      <c r="D1970" s="310" t="s">
        <v>40</v>
      </c>
      <c r="E1970" s="267" t="s">
        <v>29</v>
      </c>
      <c r="F1970" s="310" t="s">
        <v>53</v>
      </c>
      <c r="G1970" s="267" t="s">
        <v>54</v>
      </c>
      <c r="H1970" s="293">
        <v>2020</v>
      </c>
      <c r="I1970" s="242">
        <v>3</v>
      </c>
      <c r="J1970" s="242">
        <v>3051</v>
      </c>
      <c r="K1970" s="227" t="s">
        <v>1153</v>
      </c>
      <c r="L1970" s="227" t="s">
        <v>1153</v>
      </c>
      <c r="M1970" s="227" t="s">
        <v>294</v>
      </c>
      <c r="N1970" s="206">
        <f>VLOOKUP($B1970,$A$2:$T$3763,14,FALSE)</f>
        <v>45324</v>
      </c>
      <c r="O1970" s="207" t="str">
        <f>VLOOKUP($B1970,$A$2:$T$3763,15,FALSE)</f>
        <v>C0-08, C0-09, C1-06, C1-07, C3-14</v>
      </c>
      <c r="P1970" s="282">
        <f>VLOOKUP($B1970,$A$2:$T$3763,16,FALSE)</f>
        <v>0.5</v>
      </c>
      <c r="Q1970" s="179">
        <v>120</v>
      </c>
      <c r="R1970" s="179"/>
      <c r="S1970" s="179"/>
      <c r="T1970" s="179"/>
      <c r="U1970" s="171"/>
      <c r="V1970" s="171"/>
    </row>
    <row r="1971" spans="1:22" ht="15" customHeight="1" x14ac:dyDescent="0.2">
      <c r="A1971" s="17" t="str">
        <f t="shared" si="136"/>
        <v>Werkstofftechnik  des Maschinenbaus11412019K57Radscheit</v>
      </c>
      <c r="B1971" s="17" t="s">
        <v>973</v>
      </c>
      <c r="C1971" s="18" t="s">
        <v>912</v>
      </c>
      <c r="D1971" s="65" t="s">
        <v>189</v>
      </c>
      <c r="E1971" s="65" t="s">
        <v>29</v>
      </c>
      <c r="F1971" s="69" t="s">
        <v>35</v>
      </c>
      <c r="G1971" s="65" t="s">
        <v>36</v>
      </c>
      <c r="H1971" s="68">
        <v>2019</v>
      </c>
      <c r="I1971" s="36">
        <v>3</v>
      </c>
      <c r="J1971" s="36">
        <v>1141</v>
      </c>
      <c r="K1971" s="18" t="s">
        <v>972</v>
      </c>
      <c r="L1971" s="18" t="s">
        <v>972</v>
      </c>
      <c r="M1971" s="18" t="s">
        <v>292</v>
      </c>
      <c r="N1971" s="22">
        <f>VLOOKUP($B1971,$A$2:$T$3318,14,FALSE)</f>
        <v>45329</v>
      </c>
      <c r="O1971" s="41" t="str">
        <f>VLOOKUP($B1971,$A$2:$T$3318,15,FALSE)</f>
        <v>H9</v>
      </c>
      <c r="P1971" s="23">
        <f>VLOOKUP($B1971,$A$2:$T$3318,16,FALSE)</f>
        <v>0.35416666666666669</v>
      </c>
      <c r="Q1971" s="36">
        <v>90</v>
      </c>
      <c r="R1971" s="36"/>
      <c r="S1971" s="17"/>
      <c r="T1971" s="15"/>
      <c r="U1971" s="6"/>
      <c r="V1971" s="6"/>
    </row>
    <row r="1972" spans="1:22" s="171" customFormat="1" ht="15" customHeight="1" x14ac:dyDescent="0.2">
      <c r="A1972" s="6" t="str">
        <f t="shared" si="136"/>
        <v>Werkstofftechnik  des Maschinenbaus11412019757Radscheit</v>
      </c>
      <c r="B1972" s="6" t="s">
        <v>973</v>
      </c>
      <c r="C1972" s="26" t="s">
        <v>912</v>
      </c>
      <c r="D1972" s="25" t="s">
        <v>189</v>
      </c>
      <c r="E1972" s="25" t="s">
        <v>29</v>
      </c>
      <c r="F1972" s="115">
        <v>757</v>
      </c>
      <c r="G1972" s="25" t="s">
        <v>357</v>
      </c>
      <c r="H1972" s="116">
        <v>2019</v>
      </c>
      <c r="I1972" s="32">
        <v>1</v>
      </c>
      <c r="J1972" s="32">
        <v>1141</v>
      </c>
      <c r="K1972" s="26" t="s">
        <v>972</v>
      </c>
      <c r="L1972" s="26" t="s">
        <v>972</v>
      </c>
      <c r="M1972" s="26" t="s">
        <v>292</v>
      </c>
      <c r="N1972" s="14">
        <v>45329</v>
      </c>
      <c r="O1972" s="47" t="s">
        <v>167</v>
      </c>
      <c r="P1972" s="31">
        <v>0.35416666666666669</v>
      </c>
      <c r="Q1972" s="32">
        <v>90</v>
      </c>
      <c r="R1972" s="32"/>
      <c r="S1972" s="6"/>
      <c r="T1972" s="15"/>
      <c r="U1972" s="187"/>
      <c r="V1972" s="187"/>
    </row>
    <row r="1973" spans="1:22" s="1" customFormat="1" ht="15" customHeight="1" x14ac:dyDescent="0.2">
      <c r="A1973" s="6" t="str">
        <f t="shared" si="136"/>
        <v>Werkstofftechnik 111412019704Segtrop</v>
      </c>
      <c r="B1973" s="6"/>
      <c r="C1973" s="26" t="s">
        <v>1659</v>
      </c>
      <c r="D1973" s="65" t="s">
        <v>189</v>
      </c>
      <c r="E1973" s="25" t="s">
        <v>29</v>
      </c>
      <c r="F1973" s="115">
        <v>704</v>
      </c>
      <c r="G1973" s="25" t="s">
        <v>30</v>
      </c>
      <c r="H1973" s="116">
        <v>2019</v>
      </c>
      <c r="I1973" s="32">
        <v>1</v>
      </c>
      <c r="J1973" s="32">
        <v>1141</v>
      </c>
      <c r="K1973" s="26" t="s">
        <v>731</v>
      </c>
      <c r="L1973" s="26" t="s">
        <v>731</v>
      </c>
      <c r="M1973" s="26" t="s">
        <v>294</v>
      </c>
      <c r="N1973" s="14">
        <v>45324</v>
      </c>
      <c r="O1973" s="47" t="s">
        <v>2163</v>
      </c>
      <c r="P1973" s="31">
        <v>0.5</v>
      </c>
      <c r="Q1973" s="32">
        <v>120</v>
      </c>
      <c r="R1973" s="32"/>
      <c r="S1973" s="184"/>
      <c r="T1973" s="15"/>
      <c r="U1973" s="181"/>
      <c r="V1973" s="181"/>
    </row>
    <row r="1974" spans="1:22" ht="15" customHeight="1" x14ac:dyDescent="0.2">
      <c r="A1974" s="17" t="str">
        <f t="shared" si="136"/>
        <v>Werkstofftechnik 111412019K04Segtrop</v>
      </c>
      <c r="B1974" s="17" t="s">
        <v>730</v>
      </c>
      <c r="C1974" s="18" t="s">
        <v>1659</v>
      </c>
      <c r="D1974" s="65" t="s">
        <v>28</v>
      </c>
      <c r="E1974" s="65" t="s">
        <v>29</v>
      </c>
      <c r="F1974" s="69" t="s">
        <v>69</v>
      </c>
      <c r="G1974" s="65" t="s">
        <v>70</v>
      </c>
      <c r="H1974" s="68">
        <v>2019</v>
      </c>
      <c r="I1974" s="36">
        <v>3</v>
      </c>
      <c r="J1974" s="36">
        <v>1141</v>
      </c>
      <c r="K1974" s="18" t="s">
        <v>731</v>
      </c>
      <c r="L1974" s="18" t="s">
        <v>731</v>
      </c>
      <c r="M1974" s="18" t="s">
        <v>294</v>
      </c>
      <c r="N1974" s="22">
        <f>VLOOKUP($B1974,$A$2:$T$3763,14,FALSE)</f>
        <v>45324</v>
      </c>
      <c r="O1974" s="35" t="str">
        <f>VLOOKUP($B1974,$A$2:$T$3763,15,FALSE)</f>
        <v>C0-08, C0-09, C1-06, C1-07, C3-14</v>
      </c>
      <c r="P1974" s="23">
        <f>VLOOKUP($B1974,$A$2:$T$3763,16,FALSE)</f>
        <v>0.5</v>
      </c>
      <c r="Q1974" s="36">
        <v>120</v>
      </c>
      <c r="R1974" s="36"/>
      <c r="S1974" s="17"/>
      <c r="T1974" s="15"/>
      <c r="U1974" s="179"/>
      <c r="V1974" s="179"/>
    </row>
    <row r="1975" spans="1:22" ht="15" customHeight="1" x14ac:dyDescent="0.2">
      <c r="A1975" s="84" t="str">
        <f t="shared" si="136"/>
        <v>Werkstofftechnik 120712019WIMSegtrop</v>
      </c>
      <c r="B1975" s="84" t="s">
        <v>730</v>
      </c>
      <c r="C1975" s="16" t="s">
        <v>1659</v>
      </c>
      <c r="D1975" s="121" t="s">
        <v>17</v>
      </c>
      <c r="E1975" s="17" t="s">
        <v>29</v>
      </c>
      <c r="F1975" s="122" t="s">
        <v>82</v>
      </c>
      <c r="G1975" s="65" t="s">
        <v>83</v>
      </c>
      <c r="H1975" s="123">
        <v>2019</v>
      </c>
      <c r="I1975" s="17">
        <v>3</v>
      </c>
      <c r="J1975" s="17">
        <v>2071</v>
      </c>
      <c r="K1975" s="16" t="s">
        <v>731</v>
      </c>
      <c r="L1975" s="16" t="s">
        <v>731</v>
      </c>
      <c r="M1975" s="16" t="s">
        <v>294</v>
      </c>
      <c r="N1975" s="22">
        <f>VLOOKUP($B1975,$A$2:$T$3763,14,FALSE)</f>
        <v>45324</v>
      </c>
      <c r="O1975" s="35" t="str">
        <f>VLOOKUP($B1975,$A$2:$T$3763,15,FALSE)</f>
        <v>C0-08, C0-09, C1-06, C1-07, C3-14</v>
      </c>
      <c r="P1975" s="23">
        <f>VLOOKUP($B1975,$A$2:$T$3763,16,FALSE)</f>
        <v>0.5</v>
      </c>
      <c r="Q1975" s="17">
        <v>120</v>
      </c>
      <c r="R1975" s="17"/>
      <c r="S1975" s="17"/>
      <c r="T1975" s="15"/>
      <c r="U1975" s="6"/>
      <c r="V1975" s="6"/>
    </row>
    <row r="1976" spans="1:22" ht="15" customHeight="1" x14ac:dyDescent="0.2">
      <c r="A1976" s="6" t="str">
        <f t="shared" si="136"/>
        <v>Werkstofftechnik 2 12112019704Segtrop</v>
      </c>
      <c r="B1976" s="6"/>
      <c r="C1976" s="26" t="s">
        <v>1660</v>
      </c>
      <c r="D1976" s="25" t="s">
        <v>28</v>
      </c>
      <c r="E1976" s="25" t="s">
        <v>29</v>
      </c>
      <c r="F1976" s="331">
        <v>704</v>
      </c>
      <c r="G1976" s="25" t="s">
        <v>734</v>
      </c>
      <c r="H1976" s="116">
        <v>2019</v>
      </c>
      <c r="I1976" s="32">
        <v>2</v>
      </c>
      <c r="J1976" s="32">
        <v>1211</v>
      </c>
      <c r="K1976" s="26" t="s">
        <v>735</v>
      </c>
      <c r="L1976" s="26" t="s">
        <v>733</v>
      </c>
      <c r="M1976" s="26" t="s">
        <v>294</v>
      </c>
      <c r="N1976" s="14">
        <v>45370</v>
      </c>
      <c r="O1976" s="30" t="s">
        <v>1133</v>
      </c>
      <c r="P1976" s="31">
        <v>0.54166666666666663</v>
      </c>
      <c r="Q1976" s="6">
        <v>120</v>
      </c>
      <c r="R1976" s="6"/>
      <c r="S1976" s="259"/>
      <c r="T1976" s="15"/>
      <c r="U1976" s="24"/>
      <c r="V1976" s="24"/>
    </row>
    <row r="1977" spans="1:22" ht="15" customHeight="1" x14ac:dyDescent="0.2">
      <c r="A1977" s="17" t="str">
        <f t="shared" si="136"/>
        <v>Werkstofftechnik 2 12112019K04Segtrop</v>
      </c>
      <c r="B1977" s="17" t="s">
        <v>732</v>
      </c>
      <c r="C1977" s="18" t="s">
        <v>1660</v>
      </c>
      <c r="D1977" s="65" t="s">
        <v>28</v>
      </c>
      <c r="E1977" s="65" t="s">
        <v>29</v>
      </c>
      <c r="F1977" s="69" t="s">
        <v>69</v>
      </c>
      <c r="G1977" s="65" t="s">
        <v>70</v>
      </c>
      <c r="H1977" s="68">
        <v>2019</v>
      </c>
      <c r="I1977" s="36">
        <v>4</v>
      </c>
      <c r="J1977" s="36">
        <v>1211</v>
      </c>
      <c r="K1977" s="18" t="s">
        <v>735</v>
      </c>
      <c r="L1977" s="18" t="s">
        <v>733</v>
      </c>
      <c r="M1977" s="18" t="s">
        <v>294</v>
      </c>
      <c r="N1977" s="22">
        <f>VLOOKUP($B1977,$A$2:$T$2556,14,FALSE)</f>
        <v>45370</v>
      </c>
      <c r="O1977" s="35" t="str">
        <f>VLOOKUP($B1977,$A$2:$T$2556,15,FALSE)</f>
        <v>C1-06, C1-07</v>
      </c>
      <c r="P1977" s="23">
        <f>VLOOKUP($B1977,$A$2:$T$2556,16,FALSE)</f>
        <v>0.54166666666666663</v>
      </c>
      <c r="Q1977" s="17">
        <v>120</v>
      </c>
      <c r="R1977" s="17"/>
      <c r="S1977" s="17"/>
      <c r="T1977" s="240"/>
      <c r="U1977" s="17"/>
      <c r="V1977" s="17"/>
    </row>
    <row r="1978" spans="1:22" ht="15" customHeight="1" x14ac:dyDescent="0.2">
      <c r="A1978" s="17" t="str">
        <f t="shared" si="136"/>
        <v>Werkstofftechnik 2 20812019WIMSegtrop</v>
      </c>
      <c r="B1978" s="17" t="s">
        <v>732</v>
      </c>
      <c r="C1978" s="18" t="s">
        <v>1660</v>
      </c>
      <c r="D1978" s="65" t="s">
        <v>28</v>
      </c>
      <c r="E1978" s="65" t="s">
        <v>29</v>
      </c>
      <c r="F1978" s="69" t="s">
        <v>82</v>
      </c>
      <c r="G1978" s="267" t="s">
        <v>83</v>
      </c>
      <c r="H1978" s="68">
        <v>2019</v>
      </c>
      <c r="I1978" s="36">
        <v>6</v>
      </c>
      <c r="J1978" s="36">
        <v>2081</v>
      </c>
      <c r="K1978" s="18" t="s">
        <v>735</v>
      </c>
      <c r="L1978" s="18" t="s">
        <v>735</v>
      </c>
      <c r="M1978" s="18" t="s">
        <v>294</v>
      </c>
      <c r="N1978" s="22">
        <f>VLOOKUP($B1978,$A$2:$T$2556,14,FALSE)</f>
        <v>45370</v>
      </c>
      <c r="O1978" s="35" t="str">
        <f>VLOOKUP($B1978,$A$2:$T$2556,15,FALSE)</f>
        <v>C1-06, C1-07</v>
      </c>
      <c r="P1978" s="23">
        <f>VLOOKUP($B1978,$A$2:$T$2556,16,FALSE)</f>
        <v>0.54166666666666663</v>
      </c>
      <c r="Q1978" s="17">
        <v>120</v>
      </c>
      <c r="R1978" s="17"/>
      <c r="S1978" s="17"/>
      <c r="T1978" s="240"/>
      <c r="U1978" s="17"/>
      <c r="V1978" s="17"/>
    </row>
    <row r="1979" spans="1:22" ht="15" customHeight="1" x14ac:dyDescent="0.2">
      <c r="A1979" s="179" t="str">
        <f t="shared" si="136"/>
        <v>Werkzeugmaschinen21112019WIMFrank</v>
      </c>
      <c r="B1979" s="179" t="s">
        <v>1536</v>
      </c>
      <c r="C1979" s="227" t="s">
        <v>1097</v>
      </c>
      <c r="D1979" s="267" t="s">
        <v>17</v>
      </c>
      <c r="E1979" s="267" t="s">
        <v>29</v>
      </c>
      <c r="F1979" s="310" t="s">
        <v>82</v>
      </c>
      <c r="G1979" s="267" t="s">
        <v>83</v>
      </c>
      <c r="H1979" s="293">
        <v>2019</v>
      </c>
      <c r="I1979" s="242">
        <v>6</v>
      </c>
      <c r="J1979" s="242">
        <v>2111</v>
      </c>
      <c r="K1979" s="227" t="s">
        <v>585</v>
      </c>
      <c r="L1979" s="227" t="s">
        <v>585</v>
      </c>
      <c r="M1979" s="227" t="s">
        <v>1462</v>
      </c>
      <c r="N1979" s="206">
        <f>VLOOKUP($B1979,$A$2:$T$3763,14,FALSE)</f>
        <v>45370</v>
      </c>
      <c r="O1979" s="207" t="str">
        <f>VLOOKUP($B1979,$A$2:$T$3763,15,FALSE)</f>
        <v>C3-13</v>
      </c>
      <c r="P1979" s="208">
        <f>VLOOKUP($B1979,$A$2:$T$3763,16,FALSE)</f>
        <v>0.375</v>
      </c>
      <c r="Q1979" s="242">
        <v>90</v>
      </c>
      <c r="R1979" s="242"/>
      <c r="S1979" s="179"/>
      <c r="T1979" s="17"/>
      <c r="U1979" s="67"/>
      <c r="V1979" s="67"/>
    </row>
    <row r="1980" spans="1:22" ht="15" customHeight="1" x14ac:dyDescent="0.2">
      <c r="A1980" s="6" t="str">
        <f t="shared" si="136"/>
        <v>Werkzeugmaschinen - Gegenwart und Zukunft40412019704Frank</v>
      </c>
      <c r="B1980" s="6"/>
      <c r="C1980" s="26" t="s">
        <v>1097</v>
      </c>
      <c r="D1980" s="26" t="s">
        <v>28</v>
      </c>
      <c r="E1980" s="26" t="s">
        <v>29</v>
      </c>
      <c r="F1980" s="198">
        <v>704</v>
      </c>
      <c r="G1980" s="26" t="s">
        <v>734</v>
      </c>
      <c r="H1980" s="28">
        <v>2019</v>
      </c>
      <c r="I1980" s="29" t="s">
        <v>1503</v>
      </c>
      <c r="J1980" s="29">
        <v>4041</v>
      </c>
      <c r="K1980" s="26" t="s">
        <v>1096</v>
      </c>
      <c r="L1980" s="26" t="s">
        <v>1096</v>
      </c>
      <c r="M1980" s="26" t="s">
        <v>1462</v>
      </c>
      <c r="N1980" s="14">
        <v>45370</v>
      </c>
      <c r="O1980" s="30" t="s">
        <v>1124</v>
      </c>
      <c r="P1980" s="31">
        <v>0.375</v>
      </c>
      <c r="Q1980" s="52">
        <v>90</v>
      </c>
      <c r="R1980" s="6"/>
      <c r="S1980" s="6"/>
      <c r="T1980" s="15"/>
      <c r="U1980" s="240"/>
      <c r="V1980" s="240"/>
    </row>
    <row r="1981" spans="1:22" ht="15" customHeight="1" x14ac:dyDescent="0.2">
      <c r="A1981" s="17" t="str">
        <f t="shared" si="136"/>
        <v>Werkzeugmaschinen - Gegenwart und Zukunft40412019K04Frank</v>
      </c>
      <c r="B1981" s="17" t="s">
        <v>1536</v>
      </c>
      <c r="C1981" s="18" t="s">
        <v>1097</v>
      </c>
      <c r="D1981" s="18" t="s">
        <v>28</v>
      </c>
      <c r="E1981" s="18" t="s">
        <v>29</v>
      </c>
      <c r="F1981" s="19" t="s">
        <v>69</v>
      </c>
      <c r="G1981" s="18" t="s">
        <v>70</v>
      </c>
      <c r="H1981" s="20">
        <v>2019</v>
      </c>
      <c r="I1981" s="21">
        <v>6</v>
      </c>
      <c r="J1981" s="21">
        <v>4041</v>
      </c>
      <c r="K1981" s="18" t="s">
        <v>1096</v>
      </c>
      <c r="L1981" s="18" t="s">
        <v>1096</v>
      </c>
      <c r="M1981" s="18" t="s">
        <v>1462</v>
      </c>
      <c r="N1981" s="22">
        <f>VLOOKUP($B1981,$A$2:$T$3763,14,FALSE)</f>
        <v>45370</v>
      </c>
      <c r="O1981" s="35" t="str">
        <f>VLOOKUP($B1981,$A$2:$T$3763,15,FALSE)</f>
        <v>C3-13</v>
      </c>
      <c r="P1981" s="23">
        <f>VLOOKUP($B1981,$A$2:$T$3763,16,FALSE)</f>
        <v>0.375</v>
      </c>
      <c r="Q1981" s="16">
        <v>90</v>
      </c>
      <c r="R1981" s="17"/>
      <c r="S1981" s="17"/>
      <c r="T1981" s="17"/>
      <c r="U1981" s="17"/>
      <c r="V1981" s="17"/>
    </row>
    <row r="1982" spans="1:22" ht="14.25" customHeight="1" x14ac:dyDescent="0.2">
      <c r="A1982" s="17" t="str">
        <f t="shared" si="136"/>
        <v>Wertermittlung u. L.-Kat.101102012771Weigt</v>
      </c>
      <c r="B1982" s="84" t="s">
        <v>1355</v>
      </c>
      <c r="C1982" s="460" t="s">
        <v>1029</v>
      </c>
      <c r="D1982" s="460" t="s">
        <v>76</v>
      </c>
      <c r="E1982" s="460" t="s">
        <v>29</v>
      </c>
      <c r="F1982" s="462">
        <v>771</v>
      </c>
      <c r="G1982" s="460" t="s">
        <v>77</v>
      </c>
      <c r="H1982" s="465">
        <v>2012</v>
      </c>
      <c r="I1982" s="465">
        <v>1</v>
      </c>
      <c r="J1982" s="465">
        <v>10110</v>
      </c>
      <c r="K1982" s="460" t="s">
        <v>736</v>
      </c>
      <c r="L1982" s="460" t="s">
        <v>736</v>
      </c>
      <c r="M1982" s="460" t="s">
        <v>171</v>
      </c>
      <c r="N1982" s="95">
        <f t="shared" ref="N1982:N1987" si="137">VLOOKUP($B1982,$A$2:$T$2556,14,FALSE)</f>
        <v>45329</v>
      </c>
      <c r="O1982" s="87" t="str">
        <f t="shared" ref="O1982:O1989" si="138">VLOOKUP($B1982,$A$2:$T$2556,15,FALSE)</f>
        <v>A0-17, A0-18/19</v>
      </c>
      <c r="P1982" s="96">
        <f>VLOOKUP($B1982,$A$2:$T$3763,16,FALSE)</f>
        <v>0.45833333333333331</v>
      </c>
      <c r="Q1982" s="84">
        <v>120</v>
      </c>
      <c r="R1982" s="84"/>
      <c r="S1982" s="183"/>
      <c r="T1982" s="1"/>
      <c r="U1982" s="181"/>
      <c r="V1982" s="181"/>
    </row>
    <row r="1983" spans="1:22" ht="15" customHeight="1" x14ac:dyDescent="0.2">
      <c r="A1983" s="17" t="str">
        <f t="shared" si="136"/>
        <v>Wertermittlung u. L.-Kat.101102016771Weigt</v>
      </c>
      <c r="B1983" s="84" t="s">
        <v>1355</v>
      </c>
      <c r="C1983" s="62" t="s">
        <v>1029</v>
      </c>
      <c r="D1983" s="62" t="s">
        <v>76</v>
      </c>
      <c r="E1983" s="62" t="s">
        <v>29</v>
      </c>
      <c r="F1983" s="127">
        <v>771</v>
      </c>
      <c r="G1983" s="62" t="s">
        <v>77</v>
      </c>
      <c r="H1983" s="92">
        <v>2016</v>
      </c>
      <c r="I1983" s="92">
        <v>1</v>
      </c>
      <c r="J1983" s="92">
        <v>10110</v>
      </c>
      <c r="K1983" s="62" t="s">
        <v>736</v>
      </c>
      <c r="L1983" s="62" t="s">
        <v>736</v>
      </c>
      <c r="M1983" s="62" t="s">
        <v>171</v>
      </c>
      <c r="N1983" s="95">
        <f t="shared" si="137"/>
        <v>45329</v>
      </c>
      <c r="O1983" s="87" t="str">
        <f t="shared" si="138"/>
        <v>A0-17, A0-18/19</v>
      </c>
      <c r="P1983" s="96">
        <f>VLOOKUP($B1983,$A$2:$T$1944,16,FALSE)</f>
        <v>0.45833333333333331</v>
      </c>
      <c r="Q1983" s="84">
        <v>120</v>
      </c>
      <c r="R1983" s="84"/>
      <c r="S1983" s="183"/>
      <c r="T1983" s="1"/>
      <c r="U1983" s="17"/>
      <c r="V1983" s="17"/>
    </row>
    <row r="1984" spans="1:22" ht="15" customHeight="1" x14ac:dyDescent="0.2">
      <c r="A1984" s="17" t="str">
        <f t="shared" si="136"/>
        <v>Wertermittlung u. L.-Kat.101102012K71Weigt</v>
      </c>
      <c r="B1984" s="84" t="s">
        <v>1355</v>
      </c>
      <c r="C1984" s="63" t="s">
        <v>1029</v>
      </c>
      <c r="D1984" s="63" t="s">
        <v>76</v>
      </c>
      <c r="E1984" s="63" t="s">
        <v>29</v>
      </c>
      <c r="F1984" s="83" t="s">
        <v>79</v>
      </c>
      <c r="G1984" s="63" t="s">
        <v>80</v>
      </c>
      <c r="H1984" s="64">
        <v>2012</v>
      </c>
      <c r="I1984" s="64">
        <v>1</v>
      </c>
      <c r="J1984" s="64">
        <v>10110</v>
      </c>
      <c r="K1984" s="63" t="s">
        <v>736</v>
      </c>
      <c r="L1984" s="63" t="s">
        <v>736</v>
      </c>
      <c r="M1984" s="63" t="s">
        <v>171</v>
      </c>
      <c r="N1984" s="95">
        <f t="shared" si="137"/>
        <v>45329</v>
      </c>
      <c r="O1984" s="87" t="str">
        <f t="shared" si="138"/>
        <v>A0-17, A0-18/19</v>
      </c>
      <c r="P1984" s="96">
        <f>VLOOKUP($B1984,$A$2:$T$1944,16,FALSE)</f>
        <v>0.45833333333333331</v>
      </c>
      <c r="Q1984" s="84">
        <v>120</v>
      </c>
      <c r="R1984" s="84"/>
      <c r="S1984" s="17"/>
      <c r="T1984" s="77"/>
      <c r="U1984" s="17"/>
      <c r="V1984" s="17"/>
    </row>
    <row r="1985" spans="1:16383" ht="15" customHeight="1" x14ac:dyDescent="0.2">
      <c r="A1985" s="17" t="str">
        <f t="shared" si="136"/>
        <v>Wertermittlung u. L.-Kat.34102012718Weigt</v>
      </c>
      <c r="B1985" s="17" t="s">
        <v>1355</v>
      </c>
      <c r="C1985" s="63" t="s">
        <v>1029</v>
      </c>
      <c r="D1985" s="63" t="s">
        <v>76</v>
      </c>
      <c r="E1985" s="63" t="s">
        <v>29</v>
      </c>
      <c r="F1985" s="83">
        <v>718</v>
      </c>
      <c r="G1985" s="63" t="s">
        <v>169</v>
      </c>
      <c r="H1985" s="64">
        <v>2012</v>
      </c>
      <c r="I1985" s="64">
        <v>5</v>
      </c>
      <c r="J1985" s="64">
        <v>3410</v>
      </c>
      <c r="K1985" s="63" t="s">
        <v>736</v>
      </c>
      <c r="L1985" s="63" t="s">
        <v>736</v>
      </c>
      <c r="M1985" s="63" t="s">
        <v>171</v>
      </c>
      <c r="N1985" s="95">
        <f t="shared" si="137"/>
        <v>45329</v>
      </c>
      <c r="O1985" s="87" t="str">
        <f t="shared" si="138"/>
        <v>A0-17, A0-18/19</v>
      </c>
      <c r="P1985" s="96">
        <f>VLOOKUP($B1985,$A$2:$T$1944,16,FALSE)</f>
        <v>0.45833333333333331</v>
      </c>
      <c r="Q1985" s="64">
        <v>120</v>
      </c>
      <c r="R1985" s="92"/>
      <c r="S1985" s="17"/>
      <c r="T1985" s="1"/>
      <c r="U1985" s="187"/>
      <c r="V1985" s="187"/>
    </row>
    <row r="1986" spans="1:16383" ht="15" customHeight="1" x14ac:dyDescent="0.2">
      <c r="A1986" s="17" t="str">
        <f t="shared" si="136"/>
        <v>Wertermittlung u. L.-Kat.34102016718Weigt</v>
      </c>
      <c r="B1986" s="17" t="s">
        <v>1355</v>
      </c>
      <c r="C1986" s="63" t="s">
        <v>1029</v>
      </c>
      <c r="D1986" s="63" t="s">
        <v>76</v>
      </c>
      <c r="E1986" s="63" t="s">
        <v>29</v>
      </c>
      <c r="F1986" s="83">
        <v>718</v>
      </c>
      <c r="G1986" s="63" t="s">
        <v>169</v>
      </c>
      <c r="H1986" s="64">
        <v>2016</v>
      </c>
      <c r="I1986" s="64">
        <v>5</v>
      </c>
      <c r="J1986" s="64">
        <v>3410</v>
      </c>
      <c r="K1986" s="63" t="s">
        <v>736</v>
      </c>
      <c r="L1986" s="63" t="s">
        <v>736</v>
      </c>
      <c r="M1986" s="63" t="s">
        <v>171</v>
      </c>
      <c r="N1986" s="95">
        <f t="shared" si="137"/>
        <v>45329</v>
      </c>
      <c r="O1986" s="87" t="str">
        <f t="shared" si="138"/>
        <v>A0-17, A0-18/19</v>
      </c>
      <c r="P1986" s="96">
        <f>VLOOKUP($B1986,$A$2:$T$1944,16,FALSE)</f>
        <v>0.45833333333333331</v>
      </c>
      <c r="Q1986" s="64">
        <v>120</v>
      </c>
      <c r="R1986" s="92"/>
      <c r="S1986" s="17"/>
      <c r="T1986" s="1"/>
      <c r="U1986" s="6"/>
      <c r="V1986" s="6"/>
    </row>
    <row r="1987" spans="1:16383" ht="15" customHeight="1" x14ac:dyDescent="0.2">
      <c r="A1987" s="17" t="str">
        <f t="shared" si="136"/>
        <v>Wertermittlung u. L.-Kat.34102016K18Weigt</v>
      </c>
      <c r="B1987" s="84" t="s">
        <v>1355</v>
      </c>
      <c r="C1987" s="63" t="s">
        <v>1029</v>
      </c>
      <c r="D1987" s="63" t="s">
        <v>76</v>
      </c>
      <c r="E1987" s="63" t="s">
        <v>29</v>
      </c>
      <c r="F1987" s="83" t="s">
        <v>172</v>
      </c>
      <c r="G1987" s="63" t="s">
        <v>173</v>
      </c>
      <c r="H1987" s="64">
        <v>2016</v>
      </c>
      <c r="I1987" s="64">
        <v>7</v>
      </c>
      <c r="J1987" s="64">
        <v>3410</v>
      </c>
      <c r="K1987" s="63" t="s">
        <v>736</v>
      </c>
      <c r="L1987" s="63" t="s">
        <v>736</v>
      </c>
      <c r="M1987" s="63" t="s">
        <v>171</v>
      </c>
      <c r="N1987" s="95">
        <f t="shared" si="137"/>
        <v>45329</v>
      </c>
      <c r="O1987" s="87" t="str">
        <f t="shared" si="138"/>
        <v>A0-17, A0-18/19</v>
      </c>
      <c r="P1987" s="96">
        <f>VLOOKUP($B1987,$A$2:$T$1944,16,FALSE)</f>
        <v>0.45833333333333331</v>
      </c>
      <c r="Q1987" s="92">
        <v>120</v>
      </c>
      <c r="R1987" s="92"/>
      <c r="S1987" s="17"/>
      <c r="T1987" s="17"/>
      <c r="U1987" s="17"/>
      <c r="V1987" s="17"/>
      <c r="W1987" s="1"/>
      <c r="X1987" s="1"/>
      <c r="Y1987" s="1"/>
      <c r="Z1987" s="1"/>
      <c r="AA1987" s="1"/>
      <c r="AB1987" s="1"/>
      <c r="AC1987" s="1"/>
      <c r="AD1987" s="1"/>
      <c r="AE1987" s="1"/>
      <c r="AF1987" s="1"/>
      <c r="AG1987" s="1"/>
      <c r="AH1987" s="1"/>
      <c r="AI1987" s="1"/>
      <c r="AJ1987" s="1"/>
      <c r="AK1987" s="1"/>
      <c r="AL1987" s="1"/>
      <c r="AM1987" s="1"/>
      <c r="AN1987" s="1"/>
      <c r="AO1987" s="1"/>
      <c r="AP1987" s="1"/>
      <c r="AQ1987" s="1"/>
      <c r="AR1987" s="1"/>
      <c r="AS1987" s="1"/>
      <c r="AT1987" s="1"/>
      <c r="AU1987" s="1"/>
      <c r="AV1987" s="1"/>
      <c r="AW1987" s="1"/>
      <c r="AX1987" s="1"/>
      <c r="AY1987" s="1"/>
      <c r="AZ1987" s="1"/>
      <c r="BA1987" s="1"/>
      <c r="BB1987" s="1"/>
      <c r="BC1987" s="1"/>
      <c r="BD1987" s="1"/>
      <c r="BE1987" s="1"/>
      <c r="BF1987" s="1"/>
      <c r="BG1987" s="1"/>
      <c r="BH1987" s="1"/>
      <c r="BI1987" s="1"/>
      <c r="BJ1987" s="1"/>
      <c r="BK1987" s="1"/>
      <c r="BL1987" s="1"/>
      <c r="BM1987" s="1"/>
      <c r="BN1987" s="1"/>
      <c r="BO1987" s="1"/>
      <c r="BP1987" s="1"/>
      <c r="BQ1987" s="1"/>
      <c r="BR1987" s="1"/>
      <c r="BS1987" s="1"/>
      <c r="BT1987" s="1"/>
      <c r="BU1987" s="1"/>
      <c r="BV1987" s="1"/>
      <c r="BW1987" s="1"/>
      <c r="BX1987" s="1"/>
      <c r="BY1987" s="1"/>
      <c r="BZ1987" s="1"/>
      <c r="CA1987" s="1"/>
      <c r="CB1987" s="1"/>
      <c r="CC1987" s="1"/>
      <c r="CD1987" s="1"/>
      <c r="CE1987" s="1"/>
      <c r="CF1987" s="1"/>
      <c r="CG1987" s="1"/>
      <c r="CH1987" s="1"/>
      <c r="CI1987" s="1"/>
      <c r="CJ1987" s="1"/>
      <c r="CK1987" s="1"/>
      <c r="CL1987" s="1"/>
      <c r="CM1987" s="1"/>
      <c r="CN1987" s="1"/>
      <c r="CO1987" s="1"/>
      <c r="CP1987" s="1"/>
      <c r="CQ1987" s="1"/>
      <c r="CR1987" s="1"/>
      <c r="CS1987" s="1"/>
      <c r="CT1987" s="1"/>
      <c r="CU1987" s="1"/>
      <c r="CV1987" s="1"/>
      <c r="CW1987" s="1"/>
      <c r="CX1987" s="1"/>
      <c r="CY1987" s="1"/>
      <c r="CZ1987" s="1"/>
      <c r="DA1987" s="1"/>
      <c r="DB1987" s="1"/>
      <c r="DC1987" s="1"/>
      <c r="DD1987" s="1"/>
      <c r="DE1987" s="1"/>
      <c r="DF1987" s="1"/>
      <c r="DG1987" s="1"/>
      <c r="DH1987" s="1"/>
      <c r="DI1987" s="1"/>
      <c r="DJ1987" s="1"/>
      <c r="DK1987" s="1"/>
      <c r="DL1987" s="1"/>
      <c r="DM1987" s="1"/>
      <c r="DN1987" s="1"/>
      <c r="DO1987" s="1"/>
      <c r="DP1987" s="1"/>
      <c r="DQ1987" s="1"/>
      <c r="DR1987" s="1"/>
      <c r="DS1987" s="1"/>
      <c r="DT1987" s="1"/>
      <c r="DU1987" s="1"/>
      <c r="DV1987" s="1"/>
      <c r="DW1987" s="1"/>
      <c r="DX1987" s="1"/>
      <c r="DY1987" s="1"/>
      <c r="DZ1987" s="1"/>
      <c r="EA1987" s="1"/>
      <c r="EB1987" s="1"/>
      <c r="EC1987" s="1"/>
      <c r="ED1987" s="1"/>
      <c r="EE1987" s="1"/>
      <c r="EF1987" s="1"/>
      <c r="EG1987" s="1"/>
      <c r="EH1987" s="1"/>
      <c r="EI1987" s="1"/>
      <c r="EJ1987" s="1"/>
      <c r="EK1987" s="1"/>
      <c r="EL1987" s="1"/>
      <c r="EM1987" s="1"/>
      <c r="EN1987" s="1"/>
      <c r="EO1987" s="1"/>
      <c r="EP1987" s="1"/>
      <c r="EQ1987" s="1"/>
      <c r="ER1987" s="1"/>
      <c r="ES1987" s="1"/>
      <c r="ET1987" s="1"/>
      <c r="EU1987" s="1"/>
      <c r="EV1987" s="1"/>
      <c r="EW1987" s="1"/>
      <c r="EX1987" s="1"/>
      <c r="EY1987" s="1"/>
      <c r="EZ1987" s="1"/>
      <c r="FA1987" s="1"/>
      <c r="FB1987" s="1"/>
      <c r="FC1987" s="1"/>
      <c r="FD1987" s="1"/>
      <c r="FE1987" s="1"/>
      <c r="FF1987" s="1"/>
      <c r="FG1987" s="1"/>
      <c r="FH1987" s="1"/>
      <c r="FI1987" s="1"/>
      <c r="FJ1987" s="1"/>
      <c r="FK1987" s="1"/>
      <c r="FL1987" s="1"/>
      <c r="FM1987" s="1"/>
      <c r="FN1987" s="1"/>
      <c r="FO1987" s="1"/>
      <c r="FP1987" s="1"/>
      <c r="FQ1987" s="1"/>
      <c r="FR1987" s="1"/>
      <c r="FS1987" s="1"/>
      <c r="FT1987" s="1"/>
      <c r="FU1987" s="1"/>
      <c r="FV1987" s="1"/>
      <c r="FW1987" s="1"/>
      <c r="FX1987" s="1"/>
      <c r="FY1987" s="1"/>
      <c r="FZ1987" s="1"/>
      <c r="GA1987" s="1"/>
      <c r="GB1987" s="1"/>
      <c r="GC1987" s="1"/>
      <c r="GD1987" s="1"/>
      <c r="GE1987" s="1"/>
      <c r="GF1987" s="1"/>
      <c r="GG1987" s="1"/>
      <c r="GH1987" s="1"/>
      <c r="GI1987" s="1"/>
      <c r="GJ1987" s="1"/>
      <c r="GK1987" s="1"/>
      <c r="GL1987" s="1"/>
      <c r="GM1987" s="1"/>
      <c r="GN1987" s="1"/>
      <c r="GO1987" s="1"/>
      <c r="GP1987" s="1"/>
      <c r="GQ1987" s="1"/>
      <c r="GR1987" s="1"/>
      <c r="GS1987" s="1"/>
      <c r="GT1987" s="1"/>
      <c r="GU1987" s="1"/>
      <c r="GV1987" s="1"/>
      <c r="GW1987" s="1"/>
      <c r="GX1987" s="1"/>
      <c r="GY1987" s="1"/>
      <c r="GZ1987" s="1"/>
      <c r="HA1987" s="1"/>
      <c r="HB1987" s="1"/>
      <c r="HC1987" s="1"/>
      <c r="HD1987" s="1"/>
      <c r="HE1987" s="1"/>
      <c r="HF1987" s="1"/>
      <c r="HG1987" s="1"/>
      <c r="HH1987" s="1"/>
      <c r="HI1987" s="1"/>
      <c r="HJ1987" s="1"/>
      <c r="HK1987" s="1"/>
      <c r="HL1987" s="1"/>
      <c r="HM1987" s="1"/>
      <c r="HN1987" s="1"/>
      <c r="HO1987" s="1"/>
      <c r="HP1987" s="1"/>
      <c r="HQ1987" s="1"/>
      <c r="HR1987" s="1"/>
      <c r="HS1987" s="1"/>
      <c r="HT1987" s="1"/>
      <c r="HU1987" s="1"/>
      <c r="HV1987" s="1"/>
      <c r="HW1987" s="1"/>
      <c r="HX1987" s="1"/>
      <c r="HY1987" s="1"/>
      <c r="HZ1987" s="1"/>
      <c r="IA1987" s="1"/>
      <c r="IB1987" s="1"/>
      <c r="IC1987" s="1"/>
      <c r="ID1987" s="1"/>
      <c r="IE1987" s="1"/>
      <c r="IF1987" s="1"/>
      <c r="IG1987" s="1"/>
      <c r="IH1987" s="1"/>
      <c r="II1987" s="1"/>
      <c r="IJ1987" s="1"/>
      <c r="IK1987" s="1"/>
      <c r="IL1987" s="1"/>
      <c r="IM1987" s="1"/>
      <c r="IN1987" s="1"/>
      <c r="IO1987" s="1"/>
      <c r="IP1987" s="1"/>
      <c r="IQ1987" s="1"/>
      <c r="IR1987" s="1"/>
      <c r="IS1987" s="1"/>
      <c r="IT1987" s="1"/>
      <c r="IU1987" s="1"/>
      <c r="IV1987" s="1"/>
      <c r="IW1987" s="1"/>
      <c r="IX1987" s="1"/>
      <c r="IY1987" s="1"/>
      <c r="IZ1987" s="1"/>
      <c r="JA1987" s="1"/>
      <c r="JB1987" s="1"/>
      <c r="JC1987" s="1"/>
      <c r="JD1987" s="1"/>
      <c r="JE1987" s="1"/>
      <c r="JF1987" s="1"/>
      <c r="JG1987" s="1"/>
      <c r="JH1987" s="1"/>
      <c r="JI1987" s="1"/>
      <c r="JJ1987" s="1"/>
      <c r="JK1987" s="1"/>
      <c r="JL1987" s="1"/>
      <c r="JM1987" s="1"/>
      <c r="JN1987" s="1"/>
      <c r="JO1987" s="1"/>
      <c r="JP1987" s="1"/>
      <c r="JQ1987" s="1"/>
      <c r="JR1987" s="1"/>
      <c r="JS1987" s="1"/>
      <c r="JT1987" s="1"/>
      <c r="JU1987" s="1"/>
      <c r="JV1987" s="1"/>
      <c r="JW1987" s="1"/>
      <c r="JX1987" s="1"/>
      <c r="JY1987" s="1"/>
      <c r="JZ1987" s="1"/>
      <c r="KA1987" s="1"/>
      <c r="KB1987" s="1"/>
      <c r="KC1987" s="1"/>
      <c r="KD1987" s="1"/>
      <c r="KE1987" s="1"/>
      <c r="KF1987" s="1"/>
      <c r="KG1987" s="1"/>
      <c r="KH1987" s="1"/>
      <c r="KI1987" s="1"/>
      <c r="KJ1987" s="1"/>
      <c r="KK1987" s="1"/>
      <c r="KL1987" s="1"/>
      <c r="KM1987" s="1"/>
      <c r="KN1987" s="1"/>
      <c r="KO1987" s="1"/>
      <c r="KP1987" s="1"/>
      <c r="KQ1987" s="1"/>
      <c r="KR1987" s="1"/>
      <c r="KS1987" s="1"/>
      <c r="KT1987" s="1"/>
      <c r="KU1987" s="1"/>
      <c r="KV1987" s="1"/>
      <c r="KW1987" s="1"/>
      <c r="KX1987" s="1"/>
      <c r="KY1987" s="1"/>
      <c r="KZ1987" s="1"/>
      <c r="LA1987" s="1"/>
      <c r="LB1987" s="1"/>
      <c r="LC1987" s="1"/>
      <c r="LD1987" s="1"/>
      <c r="LE1987" s="1"/>
      <c r="LF1987" s="1"/>
      <c r="LG1987" s="1"/>
      <c r="LH1987" s="1"/>
      <c r="LI1987" s="1"/>
      <c r="LJ1987" s="1"/>
      <c r="LK1987" s="1"/>
      <c r="LL1987" s="1"/>
      <c r="LM1987" s="1"/>
      <c r="LN1987" s="1"/>
      <c r="LO1987" s="1"/>
      <c r="LP1987" s="1"/>
      <c r="LQ1987" s="1"/>
      <c r="LR1987" s="1"/>
      <c r="LS1987" s="1"/>
      <c r="LT1987" s="1"/>
      <c r="LU1987" s="1"/>
      <c r="LV1987" s="1"/>
      <c r="LW1987" s="1"/>
      <c r="LX1987" s="1"/>
      <c r="LY1987" s="1"/>
      <c r="LZ1987" s="1"/>
      <c r="MA1987" s="1"/>
      <c r="MB1987" s="1"/>
      <c r="MC1987" s="1"/>
      <c r="MD1987" s="1"/>
      <c r="ME1987" s="1"/>
      <c r="MF1987" s="1"/>
      <c r="MG1987" s="1"/>
      <c r="MH1987" s="1"/>
      <c r="MI1987" s="1"/>
      <c r="MJ1987" s="1"/>
      <c r="MK1987" s="1"/>
      <c r="ML1987" s="1"/>
      <c r="MM1987" s="1"/>
      <c r="MN1987" s="1"/>
      <c r="MO1987" s="1"/>
      <c r="MP1987" s="1"/>
      <c r="MQ1987" s="1"/>
      <c r="MR1987" s="1"/>
      <c r="MS1987" s="1"/>
      <c r="MT1987" s="1"/>
      <c r="MU1987" s="1"/>
      <c r="MV1987" s="1"/>
      <c r="MW1987" s="1"/>
      <c r="MX1987" s="1"/>
      <c r="MY1987" s="1"/>
      <c r="MZ1987" s="1"/>
      <c r="NA1987" s="1"/>
      <c r="NB1987" s="1"/>
      <c r="NC1987" s="1"/>
      <c r="ND1987" s="1"/>
      <c r="NE1987" s="1"/>
      <c r="NF1987" s="1"/>
      <c r="NG1987" s="1"/>
      <c r="NH1987" s="1"/>
      <c r="NI1987" s="1"/>
      <c r="NJ1987" s="1"/>
      <c r="NK1987" s="1"/>
      <c r="NL1987" s="1"/>
      <c r="NM1987" s="1"/>
      <c r="NN1987" s="1"/>
      <c r="NO1987" s="1"/>
      <c r="NP1987" s="1"/>
      <c r="NQ1987" s="1"/>
      <c r="NR1987" s="1"/>
      <c r="NS1987" s="1"/>
      <c r="NT1987" s="1"/>
      <c r="NU1987" s="1"/>
      <c r="NV1987" s="1"/>
      <c r="NW1987" s="1"/>
      <c r="NX1987" s="1"/>
      <c r="NY1987" s="1"/>
      <c r="NZ1987" s="1"/>
      <c r="OA1987" s="1"/>
      <c r="OB1987" s="1"/>
      <c r="OC1987" s="1"/>
      <c r="OD1987" s="1"/>
      <c r="OE1987" s="1"/>
      <c r="OF1987" s="1"/>
      <c r="OG1987" s="1"/>
      <c r="OH1987" s="1"/>
      <c r="OI1987" s="1"/>
      <c r="OJ1987" s="1"/>
      <c r="OK1987" s="1"/>
      <c r="OL1987" s="1"/>
      <c r="OM1987" s="1"/>
      <c r="ON1987" s="1"/>
      <c r="OO1987" s="1"/>
      <c r="OP1987" s="1"/>
      <c r="OQ1987" s="1"/>
      <c r="OR1987" s="1"/>
      <c r="OS1987" s="1"/>
      <c r="OT1987" s="1"/>
      <c r="OU1987" s="1"/>
      <c r="OV1987" s="1"/>
      <c r="OW1987" s="1"/>
      <c r="OX1987" s="1"/>
      <c r="OY1987" s="1"/>
      <c r="OZ1987" s="1"/>
      <c r="PA1987" s="1"/>
      <c r="PB1987" s="1"/>
      <c r="PC1987" s="1"/>
      <c r="PD1987" s="1"/>
      <c r="PE1987" s="1"/>
      <c r="PF1987" s="1"/>
      <c r="PG1987" s="1"/>
      <c r="PH1987" s="1"/>
      <c r="PI1987" s="1"/>
      <c r="PJ1987" s="1"/>
      <c r="PK1987" s="1"/>
      <c r="PL1987" s="1"/>
      <c r="PM1987" s="1"/>
      <c r="PN1987" s="1"/>
      <c r="PO1987" s="1"/>
      <c r="PP1987" s="1"/>
      <c r="PQ1987" s="1"/>
      <c r="PR1987" s="1"/>
      <c r="PS1987" s="1"/>
      <c r="PT1987" s="1"/>
      <c r="PU1987" s="1"/>
      <c r="PV1987" s="1"/>
      <c r="PW1987" s="1"/>
      <c r="PX1987" s="1"/>
      <c r="PY1987" s="1"/>
      <c r="PZ1987" s="1"/>
      <c r="QA1987" s="1"/>
      <c r="QB1987" s="1"/>
      <c r="QC1987" s="1"/>
      <c r="QD1987" s="1"/>
      <c r="QE1987" s="1"/>
      <c r="QF1987" s="1"/>
      <c r="QG1987" s="1"/>
      <c r="QH1987" s="1"/>
      <c r="QI1987" s="1"/>
      <c r="QJ1987" s="1"/>
      <c r="QK1987" s="1"/>
      <c r="QL1987" s="1"/>
      <c r="QM1987" s="1"/>
      <c r="QN1987" s="1"/>
      <c r="QO1987" s="1"/>
      <c r="QP1987" s="1"/>
      <c r="QQ1987" s="1"/>
      <c r="QR1987" s="1"/>
      <c r="QS1987" s="1"/>
      <c r="QT1987" s="1"/>
      <c r="QU1987" s="1"/>
      <c r="QV1987" s="1"/>
      <c r="QW1987" s="1"/>
      <c r="QX1987" s="1"/>
      <c r="QY1987" s="1"/>
      <c r="QZ1987" s="1"/>
      <c r="RA1987" s="1"/>
      <c r="RB1987" s="1"/>
      <c r="RC1987" s="1"/>
      <c r="RD1987" s="1"/>
      <c r="RE1987" s="1"/>
      <c r="RF1987" s="1"/>
      <c r="RG1987" s="1"/>
      <c r="RH1987" s="1"/>
      <c r="RI1987" s="1"/>
      <c r="RJ1987" s="1"/>
      <c r="RK1987" s="1"/>
      <c r="RL1987" s="1"/>
      <c r="RM1987" s="1"/>
      <c r="RN1987" s="1"/>
      <c r="RO1987" s="1"/>
      <c r="RP1987" s="1"/>
      <c r="RQ1987" s="1"/>
      <c r="RR1987" s="1"/>
      <c r="RS1987" s="1"/>
      <c r="RT1987" s="1"/>
      <c r="RU1987" s="1"/>
      <c r="RV1987" s="1"/>
      <c r="RW1987" s="1"/>
      <c r="RX1987" s="1"/>
      <c r="RY1987" s="1"/>
      <c r="RZ1987" s="1"/>
      <c r="SA1987" s="1"/>
      <c r="SB1987" s="1"/>
      <c r="SC1987" s="1"/>
      <c r="SD1987" s="1"/>
      <c r="SE1987" s="1"/>
      <c r="SF1987" s="1"/>
      <c r="SG1987" s="1"/>
      <c r="SH1987" s="1"/>
      <c r="SI1987" s="1"/>
      <c r="SJ1987" s="1"/>
      <c r="SK1987" s="1"/>
      <c r="SL1987" s="1"/>
      <c r="SM1987" s="1"/>
      <c r="SN1987" s="1"/>
      <c r="SO1987" s="1"/>
      <c r="SP1987" s="1"/>
      <c r="SQ1987" s="1"/>
      <c r="SR1987" s="1"/>
      <c r="SS1987" s="1"/>
      <c r="ST1987" s="1"/>
      <c r="SU1987" s="1"/>
      <c r="SV1987" s="1"/>
      <c r="SW1987" s="1"/>
      <c r="SX1987" s="1"/>
      <c r="SY1987" s="1"/>
      <c r="SZ1987" s="1"/>
      <c r="TA1987" s="1"/>
      <c r="TB1987" s="1"/>
      <c r="TC1987" s="1"/>
      <c r="TD1987" s="1"/>
      <c r="TE1987" s="1"/>
      <c r="TF1987" s="1"/>
      <c r="TG1987" s="1"/>
      <c r="TH1987" s="1"/>
      <c r="TI1987" s="1"/>
      <c r="TJ1987" s="1"/>
      <c r="TK1987" s="1"/>
      <c r="TL1987" s="1"/>
      <c r="TM1987" s="1"/>
      <c r="TN1987" s="1"/>
      <c r="TO1987" s="1"/>
      <c r="TP1987" s="1"/>
      <c r="TQ1987" s="1"/>
      <c r="TR1987" s="1"/>
      <c r="TS1987" s="1"/>
      <c r="TT1987" s="1"/>
      <c r="TU1987" s="1"/>
      <c r="TV1987" s="1"/>
      <c r="TW1987" s="1"/>
      <c r="TX1987" s="1"/>
      <c r="TY1987" s="1"/>
      <c r="TZ1987" s="1"/>
      <c r="UA1987" s="1"/>
      <c r="UB1987" s="1"/>
      <c r="UC1987" s="1"/>
      <c r="UD1987" s="1"/>
      <c r="UE1987" s="1"/>
      <c r="UF1987" s="1"/>
      <c r="UG1987" s="1"/>
      <c r="UH1987" s="1"/>
      <c r="UI1987" s="1"/>
      <c r="UJ1987" s="1"/>
      <c r="UK1987" s="1"/>
      <c r="UL1987" s="1"/>
      <c r="UM1987" s="1"/>
      <c r="UN1987" s="1"/>
      <c r="UO1987" s="1"/>
      <c r="UP1987" s="1"/>
      <c r="UQ1987" s="1"/>
      <c r="UR1987" s="1"/>
      <c r="US1987" s="1"/>
      <c r="UT1987" s="1"/>
      <c r="UU1987" s="1"/>
      <c r="UV1987" s="1"/>
      <c r="UW1987" s="1"/>
      <c r="UX1987" s="1"/>
      <c r="UY1987" s="1"/>
      <c r="UZ1987" s="1"/>
      <c r="VA1987" s="1"/>
      <c r="VB1987" s="1"/>
      <c r="VC1987" s="1"/>
      <c r="VD1987" s="1"/>
      <c r="VE1987" s="1"/>
      <c r="VF1987" s="1"/>
      <c r="VG1987" s="1"/>
      <c r="VH1987" s="1"/>
      <c r="VI1987" s="1"/>
      <c r="VJ1987" s="1"/>
      <c r="VK1987" s="1"/>
      <c r="VL1987" s="1"/>
      <c r="VM1987" s="1"/>
      <c r="VN1987" s="1"/>
      <c r="VO1987" s="1"/>
      <c r="VP1987" s="1"/>
      <c r="VQ1987" s="1"/>
      <c r="VR1987" s="1"/>
      <c r="VS1987" s="1"/>
      <c r="VT1987" s="1"/>
      <c r="VU1987" s="1"/>
      <c r="VV1987" s="1"/>
      <c r="VW1987" s="1"/>
      <c r="VX1987" s="1"/>
      <c r="VY1987" s="1"/>
      <c r="VZ1987" s="1"/>
      <c r="WA1987" s="1"/>
      <c r="WB1987" s="1"/>
      <c r="WC1987" s="1"/>
      <c r="WD1987" s="1"/>
      <c r="WE1987" s="1"/>
      <c r="WF1987" s="1"/>
      <c r="WG1987" s="1"/>
      <c r="WH1987" s="1"/>
      <c r="WI1987" s="1"/>
      <c r="WJ1987" s="1"/>
      <c r="WK1987" s="1"/>
      <c r="WL1987" s="1"/>
      <c r="WM1987" s="1"/>
      <c r="WN1987" s="1"/>
      <c r="WO1987" s="1"/>
      <c r="WP1987" s="1"/>
      <c r="WQ1987" s="1"/>
      <c r="WR1987" s="1"/>
      <c r="WS1987" s="1"/>
      <c r="WT1987" s="1"/>
      <c r="WU1987" s="1"/>
      <c r="WV1987" s="1"/>
      <c r="WW1987" s="1"/>
      <c r="WX1987" s="1"/>
      <c r="WY1987" s="1"/>
      <c r="WZ1987" s="1"/>
      <c r="XA1987" s="1"/>
      <c r="XB1987" s="1"/>
      <c r="XC1987" s="1"/>
      <c r="XD1987" s="1"/>
      <c r="XE1987" s="1"/>
      <c r="XF1987" s="1"/>
      <c r="XG1987" s="1"/>
      <c r="XH1987" s="1"/>
      <c r="XI1987" s="1"/>
      <c r="XJ1987" s="1"/>
      <c r="XK1987" s="1"/>
      <c r="XL1987" s="1"/>
      <c r="XM1987" s="1"/>
      <c r="XN1987" s="1"/>
      <c r="XO1987" s="1"/>
      <c r="XP1987" s="1"/>
      <c r="XQ1987" s="1"/>
      <c r="XR1987" s="1"/>
      <c r="XS1987" s="1"/>
      <c r="XT1987" s="1"/>
      <c r="XU1987" s="1"/>
      <c r="XV1987" s="1"/>
      <c r="XW1987" s="1"/>
      <c r="XX1987" s="1"/>
      <c r="XY1987" s="1"/>
      <c r="XZ1987" s="1"/>
      <c r="YA1987" s="1"/>
      <c r="YB1987" s="1"/>
      <c r="YC1987" s="1"/>
      <c r="YD1987" s="1"/>
      <c r="YE1987" s="1"/>
      <c r="YF1987" s="1"/>
      <c r="YG1987" s="1"/>
      <c r="YH1987" s="1"/>
      <c r="YI1987" s="1"/>
      <c r="YJ1987" s="1"/>
      <c r="YK1987" s="1"/>
      <c r="YL1987" s="1"/>
      <c r="YM1987" s="1"/>
      <c r="YN1987" s="1"/>
      <c r="YO1987" s="1"/>
      <c r="YP1987" s="1"/>
      <c r="YQ1987" s="1"/>
      <c r="YR1987" s="1"/>
      <c r="YS1987" s="1"/>
      <c r="YT1987" s="1"/>
      <c r="YU1987" s="1"/>
      <c r="YV1987" s="1"/>
      <c r="YW1987" s="1"/>
      <c r="YX1987" s="1"/>
      <c r="YY1987" s="1"/>
      <c r="YZ1987" s="1"/>
      <c r="ZA1987" s="1"/>
      <c r="ZB1987" s="1"/>
      <c r="ZC1987" s="1"/>
      <c r="ZD1987" s="1"/>
      <c r="ZE1987" s="1"/>
      <c r="ZF1987" s="1"/>
      <c r="ZG1987" s="1"/>
      <c r="ZH1987" s="1"/>
      <c r="ZI1987" s="1"/>
      <c r="ZJ1987" s="1"/>
      <c r="ZK1987" s="1"/>
      <c r="ZL1987" s="1"/>
      <c r="ZM1987" s="1"/>
      <c r="ZN1987" s="1"/>
      <c r="ZO1987" s="1"/>
      <c r="ZP1987" s="1"/>
      <c r="ZQ1987" s="1"/>
      <c r="ZR1987" s="1"/>
      <c r="ZS1987" s="1"/>
      <c r="ZT1987" s="1"/>
      <c r="ZU1987" s="1"/>
      <c r="ZV1987" s="1"/>
      <c r="ZW1987" s="1"/>
      <c r="ZX1987" s="1"/>
      <c r="ZY1987" s="1"/>
      <c r="ZZ1987" s="1"/>
      <c r="AAA1987" s="1"/>
      <c r="AAB1987" s="1"/>
      <c r="AAC1987" s="1"/>
      <c r="AAD1987" s="1"/>
      <c r="AAE1987" s="1"/>
      <c r="AAF1987" s="1"/>
      <c r="AAG1987" s="1"/>
      <c r="AAH1987" s="1"/>
      <c r="AAI1987" s="1"/>
      <c r="AAJ1987" s="1"/>
      <c r="AAK1987" s="1"/>
      <c r="AAL1987" s="1"/>
      <c r="AAM1987" s="1"/>
      <c r="AAN1987" s="1"/>
      <c r="AAO1987" s="1"/>
      <c r="AAP1987" s="1"/>
      <c r="AAQ1987" s="1"/>
      <c r="AAR1987" s="1"/>
      <c r="AAS1987" s="1"/>
      <c r="AAT1987" s="1"/>
      <c r="AAU1987" s="1"/>
      <c r="AAV1987" s="1"/>
      <c r="AAW1987" s="1"/>
      <c r="AAX1987" s="1"/>
      <c r="AAY1987" s="1"/>
      <c r="AAZ1987" s="1"/>
      <c r="ABA1987" s="1"/>
      <c r="ABB1987" s="1"/>
      <c r="ABC1987" s="1"/>
      <c r="ABD1987" s="1"/>
      <c r="ABE1987" s="1"/>
      <c r="ABF1987" s="1"/>
      <c r="ABG1987" s="1"/>
      <c r="ABH1987" s="1"/>
      <c r="ABI1987" s="1"/>
      <c r="ABJ1987" s="1"/>
      <c r="ABK1987" s="1"/>
      <c r="ABL1987" s="1"/>
      <c r="ABM1987" s="1"/>
      <c r="ABN1987" s="1"/>
      <c r="ABO1987" s="1"/>
      <c r="ABP1987" s="1"/>
      <c r="ABQ1987" s="1"/>
      <c r="ABR1987" s="1"/>
      <c r="ABS1987" s="1"/>
      <c r="ABT1987" s="1"/>
      <c r="ABU1987" s="1"/>
      <c r="ABV1987" s="1"/>
      <c r="ABW1987" s="1"/>
      <c r="ABX1987" s="1"/>
      <c r="ABY1987" s="1"/>
      <c r="ABZ1987" s="1"/>
      <c r="ACA1987" s="1"/>
      <c r="ACB1987" s="1"/>
      <c r="ACC1987" s="1"/>
      <c r="ACD1987" s="1"/>
      <c r="ACE1987" s="1"/>
      <c r="ACF1987" s="1"/>
      <c r="ACG1987" s="1"/>
      <c r="ACH1987" s="1"/>
      <c r="ACI1987" s="1"/>
      <c r="ACJ1987" s="1"/>
      <c r="ACK1987" s="1"/>
      <c r="ACL1987" s="1"/>
      <c r="ACM1987" s="1"/>
      <c r="ACN1987" s="1"/>
      <c r="ACO1987" s="1"/>
      <c r="ACP1987" s="1"/>
      <c r="ACQ1987" s="1"/>
      <c r="ACR1987" s="1"/>
      <c r="ACS1987" s="1"/>
      <c r="ACT1987" s="1"/>
      <c r="ACU1987" s="1"/>
      <c r="ACV1987" s="1"/>
      <c r="ACW1987" s="1"/>
      <c r="ACX1987" s="1"/>
      <c r="ACY1987" s="1"/>
      <c r="ACZ1987" s="1"/>
      <c r="ADA1987" s="1"/>
      <c r="ADB1987" s="1"/>
      <c r="ADC1987" s="1"/>
      <c r="ADD1987" s="1"/>
      <c r="ADE1987" s="1"/>
      <c r="ADF1987" s="1"/>
      <c r="ADG1987" s="1"/>
      <c r="ADH1987" s="1"/>
      <c r="ADI1987" s="1"/>
      <c r="ADJ1987" s="1"/>
      <c r="ADK1987" s="1"/>
      <c r="ADL1987" s="1"/>
      <c r="ADM1987" s="1"/>
      <c r="ADN1987" s="1"/>
      <c r="ADO1987" s="1"/>
      <c r="ADP1987" s="1"/>
      <c r="ADQ1987" s="1"/>
      <c r="ADR1987" s="1"/>
      <c r="ADS1987" s="1"/>
      <c r="ADT1987" s="1"/>
      <c r="ADU1987" s="1"/>
      <c r="ADV1987" s="1"/>
      <c r="ADW1987" s="1"/>
      <c r="ADX1987" s="1"/>
      <c r="ADY1987" s="1"/>
      <c r="ADZ1987" s="1"/>
      <c r="AEA1987" s="1"/>
      <c r="AEB1987" s="1"/>
      <c r="AEC1987" s="1"/>
      <c r="AED1987" s="1"/>
      <c r="AEE1987" s="1"/>
      <c r="AEF1987" s="1"/>
      <c r="AEG1987" s="1"/>
      <c r="AEH1987" s="1"/>
      <c r="AEI1987" s="1"/>
      <c r="AEJ1987" s="1"/>
      <c r="AEK1987" s="1"/>
      <c r="AEL1987" s="1"/>
      <c r="AEM1987" s="1"/>
      <c r="AEN1987" s="1"/>
      <c r="AEO1987" s="1"/>
      <c r="AEP1987" s="1"/>
      <c r="AEQ1987" s="1"/>
      <c r="AER1987" s="1"/>
      <c r="AES1987" s="1"/>
      <c r="AET1987" s="1"/>
      <c r="AEU1987" s="1"/>
      <c r="AEV1987" s="1"/>
      <c r="AEW1987" s="1"/>
      <c r="AEX1987" s="1"/>
      <c r="AEY1987" s="1"/>
      <c r="AEZ1987" s="1"/>
      <c r="AFA1987" s="1"/>
      <c r="AFB1987" s="1"/>
      <c r="AFC1987" s="1"/>
      <c r="AFD1987" s="1"/>
      <c r="AFE1987" s="1"/>
      <c r="AFF1987" s="1"/>
      <c r="AFG1987" s="1"/>
      <c r="AFH1987" s="1"/>
      <c r="AFI1987" s="1"/>
      <c r="AFJ1987" s="1"/>
      <c r="AFK1987" s="1"/>
      <c r="AFL1987" s="1"/>
      <c r="AFM1987" s="1"/>
      <c r="AFN1987" s="1"/>
      <c r="AFO1987" s="1"/>
      <c r="AFP1987" s="1"/>
      <c r="AFQ1987" s="1"/>
      <c r="AFR1987" s="1"/>
      <c r="AFS1987" s="1"/>
      <c r="AFT1987" s="1"/>
      <c r="AFU1987" s="1"/>
      <c r="AFV1987" s="1"/>
      <c r="AFW1987" s="1"/>
      <c r="AFX1987" s="1"/>
      <c r="AFY1987" s="1"/>
      <c r="AFZ1987" s="1"/>
      <c r="AGA1987" s="1"/>
      <c r="AGB1987" s="1"/>
      <c r="AGC1987" s="1"/>
      <c r="AGD1987" s="1"/>
      <c r="AGE1987" s="1"/>
      <c r="AGF1987" s="1"/>
      <c r="AGG1987" s="1"/>
      <c r="AGH1987" s="1"/>
      <c r="AGI1987" s="1"/>
      <c r="AGJ1987" s="1"/>
      <c r="AGK1987" s="1"/>
      <c r="AGL1987" s="1"/>
      <c r="AGM1987" s="1"/>
      <c r="AGN1987" s="1"/>
      <c r="AGO1987" s="1"/>
      <c r="AGP1987" s="1"/>
      <c r="AGQ1987" s="1"/>
      <c r="AGR1987" s="1"/>
      <c r="AGS1987" s="1"/>
      <c r="AGT1987" s="1"/>
      <c r="AGU1987" s="1"/>
      <c r="AGV1987" s="1"/>
      <c r="AGW1987" s="1"/>
      <c r="AGX1987" s="1"/>
      <c r="AGY1987" s="1"/>
      <c r="AGZ1987" s="1"/>
      <c r="AHA1987" s="1"/>
      <c r="AHB1987" s="1"/>
      <c r="AHC1987" s="1"/>
      <c r="AHD1987" s="1"/>
      <c r="AHE1987" s="1"/>
      <c r="AHF1987" s="1"/>
      <c r="AHG1987" s="1"/>
      <c r="AHH1987" s="1"/>
      <c r="AHI1987" s="1"/>
      <c r="AHJ1987" s="1"/>
      <c r="AHK1987" s="1"/>
      <c r="AHL1987" s="1"/>
      <c r="AHM1987" s="1"/>
      <c r="AHN1987" s="1"/>
      <c r="AHO1987" s="1"/>
      <c r="AHP1987" s="1"/>
      <c r="AHQ1987" s="1"/>
      <c r="AHR1987" s="1"/>
      <c r="AHS1987" s="1"/>
      <c r="AHT1987" s="1"/>
      <c r="AHU1987" s="1"/>
      <c r="AHV1987" s="1"/>
      <c r="AHW1987" s="1"/>
      <c r="AHX1987" s="1"/>
      <c r="AHY1987" s="1"/>
      <c r="AHZ1987" s="1"/>
      <c r="AIA1987" s="1"/>
      <c r="AIB1987" s="1"/>
      <c r="AIC1987" s="1"/>
      <c r="AID1987" s="1"/>
      <c r="AIE1987" s="1"/>
      <c r="AIF1987" s="1"/>
      <c r="AIG1987" s="1"/>
      <c r="AIH1987" s="1"/>
      <c r="AII1987" s="1"/>
      <c r="AIJ1987" s="1"/>
      <c r="AIK1987" s="1"/>
      <c r="AIL1987" s="1"/>
      <c r="AIM1987" s="1"/>
      <c r="AIN1987" s="1"/>
      <c r="AIO1987" s="1"/>
      <c r="AIP1987" s="1"/>
      <c r="AIQ1987" s="1"/>
      <c r="AIR1987" s="1"/>
      <c r="AIS1987" s="1"/>
      <c r="AIT1987" s="1"/>
      <c r="AIU1987" s="1"/>
      <c r="AIV1987" s="1"/>
      <c r="AIW1987" s="1"/>
      <c r="AIX1987" s="1"/>
      <c r="AIY1987" s="1"/>
      <c r="AIZ1987" s="1"/>
      <c r="AJA1987" s="1"/>
      <c r="AJB1987" s="1"/>
      <c r="AJC1987" s="1"/>
      <c r="AJD1987" s="1"/>
      <c r="AJE1987" s="1"/>
      <c r="AJF1987" s="1"/>
      <c r="AJG1987" s="1"/>
      <c r="AJH1987" s="1"/>
      <c r="AJI1987" s="1"/>
      <c r="AJJ1987" s="1"/>
      <c r="AJK1987" s="1"/>
      <c r="AJL1987" s="1"/>
      <c r="AJM1987" s="1"/>
      <c r="AJN1987" s="1"/>
      <c r="AJO1987" s="1"/>
      <c r="AJP1987" s="1"/>
      <c r="AJQ1987" s="1"/>
      <c r="AJR1987" s="1"/>
      <c r="AJS1987" s="1"/>
      <c r="AJT1987" s="1"/>
      <c r="AJU1987" s="1"/>
      <c r="AJV1987" s="1"/>
      <c r="AJW1987" s="1"/>
      <c r="AJX1987" s="1"/>
      <c r="AJY1987" s="1"/>
      <c r="AJZ1987" s="1"/>
      <c r="AKA1987" s="1"/>
      <c r="AKB1987" s="1"/>
      <c r="AKC1987" s="1"/>
      <c r="AKD1987" s="1"/>
      <c r="AKE1987" s="1"/>
      <c r="AKF1987" s="1"/>
      <c r="AKG1987" s="1"/>
      <c r="AKH1987" s="1"/>
      <c r="AKI1987" s="1"/>
      <c r="AKJ1987" s="1"/>
      <c r="AKK1987" s="1"/>
      <c r="AKL1987" s="1"/>
      <c r="AKM1987" s="1"/>
      <c r="AKN1987" s="1"/>
      <c r="AKO1987" s="1"/>
      <c r="AKP1987" s="1"/>
      <c r="AKQ1987" s="1"/>
      <c r="AKR1987" s="1"/>
      <c r="AKS1987" s="1"/>
      <c r="AKT1987" s="1"/>
      <c r="AKU1987" s="1"/>
      <c r="AKV1987" s="1"/>
      <c r="AKW1987" s="1"/>
      <c r="AKX1987" s="1"/>
      <c r="AKY1987" s="1"/>
      <c r="AKZ1987" s="1"/>
      <c r="ALA1987" s="1"/>
      <c r="ALB1987" s="1"/>
      <c r="ALC1987" s="1"/>
      <c r="ALD1987" s="1"/>
      <c r="ALE1987" s="1"/>
      <c r="ALF1987" s="1"/>
      <c r="ALG1987" s="1"/>
      <c r="ALH1987" s="1"/>
      <c r="ALI1987" s="1"/>
      <c r="ALJ1987" s="1"/>
      <c r="ALK1987" s="1"/>
      <c r="ALL1987" s="1"/>
      <c r="ALM1987" s="1"/>
      <c r="ALN1987" s="1"/>
      <c r="ALO1987" s="1"/>
      <c r="ALP1987" s="1"/>
      <c r="ALQ1987" s="1"/>
      <c r="ALR1987" s="1"/>
      <c r="ALS1987" s="1"/>
      <c r="ALT1987" s="1"/>
      <c r="ALU1987" s="1"/>
      <c r="ALV1987" s="1"/>
      <c r="ALW1987" s="1"/>
      <c r="ALX1987" s="1"/>
      <c r="ALY1987" s="1"/>
      <c r="ALZ1987" s="1"/>
      <c r="AMA1987" s="1"/>
      <c r="AMB1987" s="1"/>
      <c r="AMC1987" s="1"/>
      <c r="AMD1987" s="1"/>
      <c r="AME1987" s="1"/>
      <c r="AMF1987" s="1"/>
      <c r="AMG1987" s="1"/>
      <c r="AMH1987" s="1"/>
      <c r="AMI1987" s="1"/>
      <c r="AMJ1987" s="1"/>
      <c r="AMK1987" s="1"/>
      <c r="AML1987" s="1"/>
      <c r="AMM1987" s="1"/>
      <c r="AMN1987" s="1"/>
      <c r="AMO1987" s="1"/>
      <c r="AMP1987" s="1"/>
      <c r="AMQ1987" s="1"/>
      <c r="AMR1987" s="1"/>
      <c r="AMS1987" s="1"/>
      <c r="AMT1987" s="1"/>
      <c r="AMU1987" s="1"/>
      <c r="AMV1987" s="1"/>
      <c r="AMW1987" s="1"/>
      <c r="AMX1987" s="1"/>
      <c r="AMY1987" s="1"/>
      <c r="AMZ1987" s="1"/>
      <c r="ANA1987" s="1"/>
      <c r="ANB1987" s="1"/>
      <c r="ANC1987" s="1"/>
      <c r="AND1987" s="1"/>
      <c r="ANE1987" s="1"/>
      <c r="ANF1987" s="1"/>
      <c r="ANG1987" s="1"/>
      <c r="ANH1987" s="1"/>
      <c r="ANI1987" s="1"/>
      <c r="ANJ1987" s="1"/>
      <c r="ANK1987" s="1"/>
      <c r="ANL1987" s="1"/>
      <c r="ANM1987" s="1"/>
      <c r="ANN1987" s="1"/>
      <c r="ANO1987" s="1"/>
      <c r="ANP1987" s="1"/>
      <c r="ANQ1987" s="1"/>
      <c r="ANR1987" s="1"/>
      <c r="ANS1987" s="1"/>
      <c r="ANT1987" s="1"/>
      <c r="ANU1987" s="1"/>
      <c r="ANV1987" s="1"/>
      <c r="ANW1987" s="1"/>
      <c r="ANX1987" s="1"/>
      <c r="ANY1987" s="1"/>
      <c r="ANZ1987" s="1"/>
      <c r="AOA1987" s="1"/>
      <c r="AOB1987" s="1"/>
      <c r="AOC1987" s="1"/>
      <c r="AOD1987" s="1"/>
      <c r="AOE1987" s="1"/>
      <c r="AOF1987" s="1"/>
      <c r="AOG1987" s="1"/>
      <c r="AOH1987" s="1"/>
      <c r="AOI1987" s="1"/>
      <c r="AOJ1987" s="1"/>
      <c r="AOK1987" s="1"/>
      <c r="AOL1987" s="1"/>
      <c r="AOM1987" s="1"/>
      <c r="AON1987" s="1"/>
      <c r="AOO1987" s="1"/>
      <c r="AOP1987" s="1"/>
      <c r="AOQ1987" s="1"/>
      <c r="AOR1987" s="1"/>
      <c r="AOS1987" s="1"/>
      <c r="AOT1987" s="1"/>
      <c r="AOU1987" s="1"/>
      <c r="AOV1987" s="1"/>
      <c r="AOW1987" s="1"/>
      <c r="AOX1987" s="1"/>
      <c r="AOY1987" s="1"/>
      <c r="AOZ1987" s="1"/>
      <c r="APA1987" s="1"/>
      <c r="APB1987" s="1"/>
      <c r="APC1987" s="1"/>
      <c r="APD1987" s="1"/>
      <c r="APE1987" s="1"/>
      <c r="APF1987" s="1"/>
      <c r="APG1987" s="1"/>
      <c r="APH1987" s="1"/>
      <c r="API1987" s="1"/>
      <c r="APJ1987" s="1"/>
      <c r="APK1987" s="1"/>
      <c r="APL1987" s="1"/>
      <c r="APM1987" s="1"/>
      <c r="APN1987" s="1"/>
      <c r="APO1987" s="1"/>
      <c r="APP1987" s="1"/>
      <c r="APQ1987" s="1"/>
      <c r="APR1987" s="1"/>
      <c r="APS1987" s="1"/>
      <c r="APT1987" s="1"/>
      <c r="APU1987" s="1"/>
      <c r="APV1987" s="1"/>
      <c r="APW1987" s="1"/>
      <c r="APX1987" s="1"/>
      <c r="APY1987" s="1"/>
      <c r="APZ1987" s="1"/>
      <c r="AQA1987" s="1"/>
      <c r="AQB1987" s="1"/>
      <c r="AQC1987" s="1"/>
      <c r="AQD1987" s="1"/>
      <c r="AQE1987" s="1"/>
      <c r="AQF1987" s="1"/>
      <c r="AQG1987" s="1"/>
      <c r="AQH1987" s="1"/>
      <c r="AQI1987" s="1"/>
      <c r="AQJ1987" s="1"/>
      <c r="AQK1987" s="1"/>
      <c r="AQL1987" s="1"/>
      <c r="AQM1987" s="1"/>
      <c r="AQN1987" s="1"/>
      <c r="AQO1987" s="1"/>
      <c r="AQP1987" s="1"/>
      <c r="AQQ1987" s="1"/>
      <c r="AQR1987" s="1"/>
      <c r="AQS1987" s="1"/>
      <c r="AQT1987" s="1"/>
      <c r="AQU1987" s="1"/>
      <c r="AQV1987" s="1"/>
      <c r="AQW1987" s="1"/>
      <c r="AQX1987" s="1"/>
      <c r="AQY1987" s="1"/>
      <c r="AQZ1987" s="1"/>
      <c r="ARA1987" s="1"/>
      <c r="ARB1987" s="1"/>
      <c r="ARC1987" s="1"/>
      <c r="ARD1987" s="1"/>
      <c r="ARE1987" s="1"/>
      <c r="ARF1987" s="1"/>
      <c r="ARG1987" s="1"/>
      <c r="ARH1987" s="1"/>
      <c r="ARI1987" s="1"/>
      <c r="ARJ1987" s="1"/>
      <c r="ARK1987" s="1"/>
      <c r="ARL1987" s="1"/>
      <c r="ARM1987" s="1"/>
      <c r="ARN1987" s="1"/>
      <c r="ARO1987" s="1"/>
      <c r="ARP1987" s="1"/>
      <c r="ARQ1987" s="1"/>
      <c r="ARR1987" s="1"/>
      <c r="ARS1987" s="1"/>
      <c r="ART1987" s="1"/>
      <c r="ARU1987" s="1"/>
      <c r="ARV1987" s="1"/>
      <c r="ARW1987" s="1"/>
      <c r="ARX1987" s="1"/>
      <c r="ARY1987" s="1"/>
      <c r="ARZ1987" s="1"/>
      <c r="ASA1987" s="1"/>
      <c r="ASB1987" s="1"/>
      <c r="ASC1987" s="1"/>
      <c r="ASD1987" s="1"/>
      <c r="ASE1987" s="1"/>
      <c r="ASF1987" s="1"/>
      <c r="ASG1987" s="1"/>
      <c r="ASH1987" s="1"/>
      <c r="ASI1987" s="1"/>
      <c r="ASJ1987" s="1"/>
      <c r="ASK1987" s="1"/>
      <c r="ASL1987" s="1"/>
      <c r="ASM1987" s="1"/>
      <c r="ASN1987" s="1"/>
      <c r="ASO1987" s="1"/>
      <c r="ASP1987" s="1"/>
      <c r="ASQ1987" s="1"/>
      <c r="ASR1987" s="1"/>
      <c r="ASS1987" s="1"/>
      <c r="AST1987" s="1"/>
      <c r="ASU1987" s="1"/>
      <c r="ASV1987" s="1"/>
      <c r="ASW1987" s="1"/>
      <c r="ASX1987" s="1"/>
      <c r="ASY1987" s="1"/>
      <c r="ASZ1987" s="1"/>
      <c r="ATA1987" s="1"/>
      <c r="ATB1987" s="1"/>
      <c r="ATC1987" s="1"/>
      <c r="ATD1987" s="1"/>
      <c r="ATE1987" s="1"/>
      <c r="ATF1987" s="1"/>
      <c r="ATG1987" s="1"/>
      <c r="ATH1987" s="1"/>
      <c r="ATI1987" s="1"/>
      <c r="ATJ1987" s="1"/>
      <c r="ATK1987" s="1"/>
      <c r="ATL1987" s="1"/>
      <c r="ATM1987" s="1"/>
      <c r="ATN1987" s="1"/>
      <c r="ATO1987" s="1"/>
      <c r="ATP1987" s="1"/>
      <c r="ATQ1987" s="1"/>
      <c r="ATR1987" s="1"/>
      <c r="ATS1987" s="1"/>
      <c r="ATT1987" s="1"/>
      <c r="ATU1987" s="1"/>
      <c r="ATV1987" s="1"/>
      <c r="ATW1987" s="1"/>
      <c r="ATX1987" s="1"/>
      <c r="ATY1987" s="1"/>
      <c r="ATZ1987" s="1"/>
      <c r="AUA1987" s="1"/>
      <c r="AUB1987" s="1"/>
      <c r="AUC1987" s="1"/>
      <c r="AUD1987" s="1"/>
      <c r="AUE1987" s="1"/>
      <c r="AUF1987" s="1"/>
      <c r="AUG1987" s="1"/>
      <c r="AUH1987" s="1"/>
      <c r="AUI1987" s="1"/>
      <c r="AUJ1987" s="1"/>
      <c r="AUK1987" s="1"/>
      <c r="AUL1987" s="1"/>
      <c r="AUM1987" s="1"/>
      <c r="AUN1987" s="1"/>
      <c r="AUO1987" s="1"/>
      <c r="AUP1987" s="1"/>
      <c r="AUQ1987" s="1"/>
      <c r="AUR1987" s="1"/>
      <c r="AUS1987" s="1"/>
      <c r="AUT1987" s="1"/>
      <c r="AUU1987" s="1"/>
      <c r="AUV1987" s="1"/>
      <c r="AUW1987" s="1"/>
      <c r="AUX1987" s="1"/>
      <c r="AUY1987" s="1"/>
      <c r="AUZ1987" s="1"/>
      <c r="AVA1987" s="1"/>
      <c r="AVB1987" s="1"/>
      <c r="AVC1987" s="1"/>
      <c r="AVD1987" s="1"/>
      <c r="AVE1987" s="1"/>
      <c r="AVF1987" s="1"/>
      <c r="AVG1987" s="1"/>
      <c r="AVH1987" s="1"/>
      <c r="AVI1987" s="1"/>
      <c r="AVJ1987" s="1"/>
      <c r="AVK1987" s="1"/>
      <c r="AVL1987" s="1"/>
      <c r="AVM1987" s="1"/>
      <c r="AVN1987" s="1"/>
      <c r="AVO1987" s="1"/>
      <c r="AVP1987" s="1"/>
      <c r="AVQ1987" s="1"/>
      <c r="AVR1987" s="1"/>
      <c r="AVS1987" s="1"/>
      <c r="AVT1987" s="1"/>
      <c r="AVU1987" s="1"/>
      <c r="AVV1987" s="1"/>
      <c r="AVW1987" s="1"/>
      <c r="AVX1987" s="1"/>
      <c r="AVY1987" s="1"/>
      <c r="AVZ1987" s="1"/>
      <c r="AWA1987" s="1"/>
      <c r="AWB1987" s="1"/>
      <c r="AWC1987" s="1"/>
      <c r="AWD1987" s="1"/>
      <c r="AWE1987" s="1"/>
      <c r="AWF1987" s="1"/>
      <c r="AWG1987" s="1"/>
      <c r="AWH1987" s="1"/>
      <c r="AWI1987" s="1"/>
      <c r="AWJ1987" s="1"/>
      <c r="AWK1987" s="1"/>
      <c r="AWL1987" s="1"/>
      <c r="AWM1987" s="1"/>
      <c r="AWN1987" s="1"/>
      <c r="AWO1987" s="1"/>
      <c r="AWP1987" s="1"/>
      <c r="AWQ1987" s="1"/>
      <c r="AWR1987" s="1"/>
      <c r="AWS1987" s="1"/>
      <c r="AWT1987" s="1"/>
      <c r="AWU1987" s="1"/>
      <c r="AWV1987" s="1"/>
      <c r="AWW1987" s="1"/>
      <c r="AWX1987" s="1"/>
      <c r="AWY1987" s="1"/>
      <c r="AWZ1987" s="1"/>
      <c r="AXA1987" s="1"/>
      <c r="AXB1987" s="1"/>
      <c r="AXC1987" s="1"/>
      <c r="AXD1987" s="1"/>
      <c r="AXE1987" s="1"/>
      <c r="AXF1987" s="1"/>
      <c r="AXG1987" s="1"/>
      <c r="AXH1987" s="1"/>
      <c r="AXI1987" s="1"/>
      <c r="AXJ1987" s="1"/>
      <c r="AXK1987" s="1"/>
      <c r="AXL1987" s="1"/>
      <c r="AXM1987" s="1"/>
      <c r="AXN1987" s="1"/>
      <c r="AXO1987" s="1"/>
      <c r="AXP1987" s="1"/>
      <c r="AXQ1987" s="1"/>
      <c r="AXR1987" s="1"/>
      <c r="AXS1987" s="1"/>
      <c r="AXT1987" s="1"/>
      <c r="AXU1987" s="1"/>
      <c r="AXV1987" s="1"/>
      <c r="AXW1987" s="1"/>
      <c r="AXX1987" s="1"/>
      <c r="AXY1987" s="1"/>
      <c r="AXZ1987" s="1"/>
      <c r="AYA1987" s="1"/>
      <c r="AYB1987" s="1"/>
      <c r="AYC1987" s="1"/>
      <c r="AYD1987" s="1"/>
      <c r="AYE1987" s="1"/>
      <c r="AYF1987" s="1"/>
      <c r="AYG1987" s="1"/>
      <c r="AYH1987" s="1"/>
      <c r="AYI1987" s="1"/>
      <c r="AYJ1987" s="1"/>
      <c r="AYK1987" s="1"/>
      <c r="AYL1987" s="1"/>
      <c r="AYM1987" s="1"/>
      <c r="AYN1987" s="1"/>
      <c r="AYO1987" s="1"/>
      <c r="AYP1987" s="1"/>
      <c r="AYQ1987" s="1"/>
      <c r="AYR1987" s="1"/>
      <c r="AYS1987" s="1"/>
      <c r="AYT1987" s="1"/>
      <c r="AYU1987" s="1"/>
      <c r="AYV1987" s="1"/>
      <c r="AYW1987" s="1"/>
      <c r="AYX1987" s="1"/>
      <c r="AYY1987" s="1"/>
      <c r="AYZ1987" s="1"/>
      <c r="AZA1987" s="1"/>
      <c r="AZB1987" s="1"/>
      <c r="AZC1987" s="1"/>
      <c r="AZD1987" s="1"/>
      <c r="AZE1987" s="1"/>
      <c r="AZF1987" s="1"/>
      <c r="AZG1987" s="1"/>
      <c r="AZH1987" s="1"/>
      <c r="AZI1987" s="1"/>
      <c r="AZJ1987" s="1"/>
      <c r="AZK1987" s="1"/>
      <c r="AZL1987" s="1"/>
      <c r="AZM1987" s="1"/>
      <c r="AZN1987" s="1"/>
      <c r="AZO1987" s="1"/>
      <c r="AZP1987" s="1"/>
      <c r="AZQ1987" s="1"/>
      <c r="AZR1987" s="1"/>
      <c r="AZS1987" s="1"/>
      <c r="AZT1987" s="1"/>
      <c r="AZU1987" s="1"/>
      <c r="AZV1987" s="1"/>
      <c r="AZW1987" s="1"/>
      <c r="AZX1987" s="1"/>
      <c r="AZY1987" s="1"/>
      <c r="AZZ1987" s="1"/>
      <c r="BAA1987" s="1"/>
      <c r="BAB1987" s="1"/>
      <c r="BAC1987" s="1"/>
      <c r="BAD1987" s="1"/>
      <c r="BAE1987" s="1"/>
      <c r="BAF1987" s="1"/>
      <c r="BAG1987" s="1"/>
      <c r="BAH1987" s="1"/>
      <c r="BAI1987" s="1"/>
      <c r="BAJ1987" s="1"/>
      <c r="BAK1987" s="1"/>
      <c r="BAL1987" s="1"/>
      <c r="BAM1987" s="1"/>
      <c r="BAN1987" s="1"/>
      <c r="BAO1987" s="1"/>
      <c r="BAP1987" s="1"/>
      <c r="BAQ1987" s="1"/>
      <c r="BAR1987" s="1"/>
      <c r="BAS1987" s="1"/>
      <c r="BAT1987" s="1"/>
      <c r="BAU1987" s="1"/>
      <c r="BAV1987" s="1"/>
      <c r="BAW1987" s="1"/>
      <c r="BAX1987" s="1"/>
      <c r="BAY1987" s="1"/>
      <c r="BAZ1987" s="1"/>
      <c r="BBA1987" s="1"/>
      <c r="BBB1987" s="1"/>
      <c r="BBC1987" s="1"/>
      <c r="BBD1987" s="1"/>
      <c r="BBE1987" s="1"/>
      <c r="BBF1987" s="1"/>
      <c r="BBG1987" s="1"/>
      <c r="BBH1987" s="1"/>
      <c r="BBI1987" s="1"/>
      <c r="BBJ1987" s="1"/>
      <c r="BBK1987" s="1"/>
      <c r="BBL1987" s="1"/>
      <c r="BBM1987" s="1"/>
      <c r="BBN1987" s="1"/>
      <c r="BBO1987" s="1"/>
      <c r="BBP1987" s="1"/>
      <c r="BBQ1987" s="1"/>
      <c r="BBR1987" s="1"/>
      <c r="BBS1987" s="1"/>
      <c r="BBT1987" s="1"/>
      <c r="BBU1987" s="1"/>
      <c r="BBV1987" s="1"/>
      <c r="BBW1987" s="1"/>
      <c r="BBX1987" s="1"/>
      <c r="BBY1987" s="1"/>
      <c r="BBZ1987" s="1"/>
      <c r="BCA1987" s="1"/>
      <c r="BCB1987" s="1"/>
      <c r="BCC1987" s="1"/>
      <c r="BCD1987" s="1"/>
      <c r="BCE1987" s="1"/>
      <c r="BCF1987" s="1"/>
      <c r="BCG1987" s="1"/>
      <c r="BCH1987" s="1"/>
      <c r="BCI1987" s="1"/>
      <c r="BCJ1987" s="1"/>
      <c r="BCK1987" s="1"/>
      <c r="BCL1987" s="1"/>
      <c r="BCM1987" s="1"/>
      <c r="BCN1987" s="1"/>
      <c r="BCO1987" s="1"/>
      <c r="BCP1987" s="1"/>
      <c r="BCQ1987" s="1"/>
      <c r="BCR1987" s="1"/>
      <c r="BCS1987" s="1"/>
      <c r="BCT1987" s="1"/>
      <c r="BCU1987" s="1"/>
      <c r="BCV1987" s="1"/>
      <c r="BCW1987" s="1"/>
      <c r="BCX1987" s="1"/>
      <c r="BCY1987" s="1"/>
      <c r="BCZ1987" s="1"/>
      <c r="BDA1987" s="1"/>
      <c r="BDB1987" s="1"/>
      <c r="BDC1987" s="1"/>
      <c r="BDD1987" s="1"/>
      <c r="BDE1987" s="1"/>
      <c r="BDF1987" s="1"/>
      <c r="BDG1987" s="1"/>
      <c r="BDH1987" s="1"/>
      <c r="BDI1987" s="1"/>
      <c r="BDJ1987" s="1"/>
      <c r="BDK1987" s="1"/>
      <c r="BDL1987" s="1"/>
      <c r="BDM1987" s="1"/>
      <c r="BDN1987" s="1"/>
      <c r="BDO1987" s="1"/>
      <c r="BDP1987" s="1"/>
      <c r="BDQ1987" s="1"/>
      <c r="BDR1987" s="1"/>
      <c r="BDS1987" s="1"/>
      <c r="BDT1987" s="1"/>
      <c r="BDU1987" s="1"/>
      <c r="BDV1987" s="1"/>
      <c r="BDW1987" s="1"/>
      <c r="BDX1987" s="1"/>
      <c r="BDY1987" s="1"/>
      <c r="BDZ1987" s="1"/>
      <c r="BEA1987" s="1"/>
      <c r="BEB1987" s="1"/>
      <c r="BEC1987" s="1"/>
      <c r="BED1987" s="1"/>
      <c r="BEE1987" s="1"/>
      <c r="BEF1987" s="1"/>
      <c r="BEG1987" s="1"/>
      <c r="BEH1987" s="1"/>
      <c r="BEI1987" s="1"/>
      <c r="BEJ1987" s="1"/>
      <c r="BEK1987" s="1"/>
      <c r="BEL1987" s="1"/>
      <c r="BEM1987" s="1"/>
      <c r="BEN1987" s="1"/>
      <c r="BEO1987" s="1"/>
      <c r="BEP1987" s="1"/>
      <c r="BEQ1987" s="1"/>
      <c r="BER1987" s="1"/>
      <c r="BES1987" s="1"/>
      <c r="BET1987" s="1"/>
      <c r="BEU1987" s="1"/>
      <c r="BEV1987" s="1"/>
      <c r="BEW1987" s="1"/>
      <c r="BEX1987" s="1"/>
      <c r="BEY1987" s="1"/>
      <c r="BEZ1987" s="1"/>
      <c r="BFA1987" s="1"/>
      <c r="BFB1987" s="1"/>
      <c r="BFC1987" s="1"/>
      <c r="BFD1987" s="1"/>
      <c r="BFE1987" s="1"/>
      <c r="BFF1987" s="1"/>
      <c r="BFG1987" s="1"/>
      <c r="BFH1987" s="1"/>
      <c r="BFI1987" s="1"/>
      <c r="BFJ1987" s="1"/>
      <c r="BFK1987" s="1"/>
      <c r="BFL1987" s="1"/>
      <c r="BFM1987" s="1"/>
      <c r="BFN1987" s="1"/>
      <c r="BFO1987" s="1"/>
      <c r="BFP1987" s="1"/>
      <c r="BFQ1987" s="1"/>
      <c r="BFR1987" s="1"/>
      <c r="BFS1987" s="1"/>
      <c r="BFT1987" s="1"/>
      <c r="BFU1987" s="1"/>
      <c r="BFV1987" s="1"/>
      <c r="BFW1987" s="1"/>
      <c r="BFX1987" s="1"/>
      <c r="BFY1987" s="1"/>
      <c r="BFZ1987" s="1"/>
      <c r="BGA1987" s="1"/>
      <c r="BGB1987" s="1"/>
      <c r="BGC1987" s="1"/>
      <c r="BGD1987" s="1"/>
      <c r="BGE1987" s="1"/>
      <c r="BGF1987" s="1"/>
      <c r="BGG1987" s="1"/>
      <c r="BGH1987" s="1"/>
      <c r="BGI1987" s="1"/>
      <c r="BGJ1987" s="1"/>
      <c r="BGK1987" s="1"/>
      <c r="BGL1987" s="1"/>
      <c r="BGM1987" s="1"/>
      <c r="BGN1987" s="1"/>
      <c r="BGO1987" s="1"/>
      <c r="BGP1987" s="1"/>
      <c r="BGQ1987" s="1"/>
      <c r="BGR1987" s="1"/>
      <c r="BGS1987" s="1"/>
      <c r="BGT1987" s="1"/>
      <c r="BGU1987" s="1"/>
      <c r="BGV1987" s="1"/>
      <c r="BGW1987" s="1"/>
      <c r="BGX1987" s="1"/>
      <c r="BGY1987" s="1"/>
      <c r="BGZ1987" s="1"/>
      <c r="BHA1987" s="1"/>
      <c r="BHB1987" s="1"/>
      <c r="BHC1987" s="1"/>
      <c r="BHD1987" s="1"/>
      <c r="BHE1987" s="1"/>
      <c r="BHF1987" s="1"/>
      <c r="BHG1987" s="1"/>
      <c r="BHH1987" s="1"/>
      <c r="BHI1987" s="1"/>
      <c r="BHJ1987" s="1"/>
      <c r="BHK1987" s="1"/>
      <c r="BHL1987" s="1"/>
      <c r="BHM1987" s="1"/>
      <c r="BHN1987" s="1"/>
      <c r="BHO1987" s="1"/>
      <c r="BHP1987" s="1"/>
      <c r="BHQ1987" s="1"/>
      <c r="BHR1987" s="1"/>
      <c r="BHS1987" s="1"/>
      <c r="BHT1987" s="1"/>
      <c r="BHU1987" s="1"/>
      <c r="BHV1987" s="1"/>
      <c r="BHW1987" s="1"/>
      <c r="BHX1987" s="1"/>
      <c r="BHY1987" s="1"/>
      <c r="BHZ1987" s="1"/>
      <c r="BIA1987" s="1"/>
      <c r="BIB1987" s="1"/>
      <c r="BIC1987" s="1"/>
      <c r="BID1987" s="1"/>
      <c r="BIE1987" s="1"/>
      <c r="BIF1987" s="1"/>
      <c r="BIG1987" s="1"/>
      <c r="BIH1987" s="1"/>
      <c r="BII1987" s="1"/>
      <c r="BIJ1987" s="1"/>
      <c r="BIK1987" s="1"/>
      <c r="BIL1987" s="1"/>
      <c r="BIM1987" s="1"/>
      <c r="BIN1987" s="1"/>
      <c r="BIO1987" s="1"/>
      <c r="BIP1987" s="1"/>
      <c r="BIQ1987" s="1"/>
      <c r="BIR1987" s="1"/>
      <c r="BIS1987" s="1"/>
      <c r="BIT1987" s="1"/>
      <c r="BIU1987" s="1"/>
      <c r="BIV1987" s="1"/>
      <c r="BIW1987" s="1"/>
      <c r="BIX1987" s="1"/>
      <c r="BIY1987" s="1"/>
      <c r="BIZ1987" s="1"/>
      <c r="BJA1987" s="1"/>
      <c r="BJB1987" s="1"/>
      <c r="BJC1987" s="1"/>
      <c r="BJD1987" s="1"/>
      <c r="BJE1987" s="1"/>
      <c r="BJF1987" s="1"/>
      <c r="BJG1987" s="1"/>
      <c r="BJH1987" s="1"/>
      <c r="BJI1987" s="1"/>
      <c r="BJJ1987" s="1"/>
      <c r="BJK1987" s="1"/>
      <c r="BJL1987" s="1"/>
      <c r="BJM1987" s="1"/>
      <c r="BJN1987" s="1"/>
      <c r="BJO1987" s="1"/>
      <c r="BJP1987" s="1"/>
      <c r="BJQ1987" s="1"/>
      <c r="BJR1987" s="1"/>
      <c r="BJS1987" s="1"/>
      <c r="BJT1987" s="1"/>
      <c r="BJU1987" s="1"/>
      <c r="BJV1987" s="1"/>
      <c r="BJW1987" s="1"/>
      <c r="BJX1987" s="1"/>
      <c r="BJY1987" s="1"/>
      <c r="BJZ1987" s="1"/>
      <c r="BKA1987" s="1"/>
      <c r="BKB1987" s="1"/>
      <c r="BKC1987" s="1"/>
      <c r="BKD1987" s="1"/>
      <c r="BKE1987" s="1"/>
      <c r="BKF1987" s="1"/>
      <c r="BKG1987" s="1"/>
      <c r="BKH1987" s="1"/>
      <c r="BKI1987" s="1"/>
      <c r="BKJ1987" s="1"/>
      <c r="BKK1987" s="1"/>
      <c r="BKL1987" s="1"/>
      <c r="BKM1987" s="1"/>
      <c r="BKN1987" s="1"/>
      <c r="BKO1987" s="1"/>
      <c r="BKP1987" s="1"/>
      <c r="BKQ1987" s="1"/>
      <c r="BKR1987" s="1"/>
      <c r="BKS1987" s="1"/>
      <c r="BKT1987" s="1"/>
      <c r="BKU1987" s="1"/>
      <c r="BKV1987" s="1"/>
      <c r="BKW1987" s="1"/>
      <c r="BKX1987" s="1"/>
      <c r="BKY1987" s="1"/>
      <c r="BKZ1987" s="1"/>
      <c r="BLA1987" s="1"/>
      <c r="BLB1987" s="1"/>
      <c r="BLC1987" s="1"/>
      <c r="BLD1987" s="1"/>
      <c r="BLE1987" s="1"/>
      <c r="BLF1987" s="1"/>
      <c r="BLG1987" s="1"/>
      <c r="BLH1987" s="1"/>
      <c r="BLI1987" s="1"/>
      <c r="BLJ1987" s="1"/>
      <c r="BLK1987" s="1"/>
      <c r="BLL1987" s="1"/>
      <c r="BLM1987" s="1"/>
      <c r="BLN1987" s="1"/>
      <c r="BLO1987" s="1"/>
      <c r="BLP1987" s="1"/>
      <c r="BLQ1987" s="1"/>
      <c r="BLR1987" s="1"/>
      <c r="BLS1987" s="1"/>
      <c r="BLT1987" s="1"/>
      <c r="BLU1987" s="1"/>
      <c r="BLV1987" s="1"/>
      <c r="BLW1987" s="1"/>
      <c r="BLX1987" s="1"/>
      <c r="BLY1987" s="1"/>
      <c r="BLZ1987" s="1"/>
      <c r="BMA1987" s="1"/>
      <c r="BMB1987" s="1"/>
      <c r="BMC1987" s="1"/>
      <c r="BMD1987" s="1"/>
      <c r="BME1987" s="1"/>
      <c r="BMF1987" s="1"/>
      <c r="BMG1987" s="1"/>
      <c r="BMH1987" s="1"/>
      <c r="BMI1987" s="1"/>
      <c r="BMJ1987" s="1"/>
      <c r="BMK1987" s="1"/>
      <c r="BML1987" s="1"/>
      <c r="BMM1987" s="1"/>
      <c r="BMN1987" s="1"/>
      <c r="BMO1987" s="1"/>
      <c r="BMP1987" s="1"/>
      <c r="BMQ1987" s="1"/>
      <c r="BMR1987" s="1"/>
      <c r="BMS1987" s="1"/>
      <c r="BMT1987" s="1"/>
      <c r="BMU1987" s="1"/>
      <c r="BMV1987" s="1"/>
      <c r="BMW1987" s="1"/>
      <c r="BMX1987" s="1"/>
      <c r="BMY1987" s="1"/>
      <c r="BMZ1987" s="1"/>
      <c r="BNA1987" s="1"/>
      <c r="BNB1987" s="1"/>
      <c r="BNC1987" s="1"/>
      <c r="BND1987" s="1"/>
      <c r="BNE1987" s="1"/>
      <c r="BNF1987" s="1"/>
      <c r="BNG1987" s="1"/>
      <c r="BNH1987" s="1"/>
      <c r="BNI1987" s="1"/>
      <c r="BNJ1987" s="1"/>
      <c r="BNK1987" s="1"/>
      <c r="BNL1987" s="1"/>
      <c r="BNM1987" s="1"/>
      <c r="BNN1987" s="1"/>
      <c r="BNO1987" s="1"/>
      <c r="BNP1987" s="1"/>
      <c r="BNQ1987" s="1"/>
      <c r="BNR1987" s="1"/>
      <c r="BNS1987" s="1"/>
      <c r="BNT1987" s="1"/>
      <c r="BNU1987" s="1"/>
      <c r="BNV1987" s="1"/>
      <c r="BNW1987" s="1"/>
      <c r="BNX1987" s="1"/>
      <c r="BNY1987" s="1"/>
      <c r="BNZ1987" s="1"/>
      <c r="BOA1987" s="1"/>
      <c r="BOB1987" s="1"/>
      <c r="BOC1987" s="1"/>
      <c r="BOD1987" s="1"/>
      <c r="BOE1987" s="1"/>
      <c r="BOF1987" s="1"/>
      <c r="BOG1987" s="1"/>
      <c r="BOH1987" s="1"/>
      <c r="BOI1987" s="1"/>
      <c r="BOJ1987" s="1"/>
      <c r="BOK1987" s="1"/>
      <c r="BOL1987" s="1"/>
      <c r="BOM1987" s="1"/>
      <c r="BON1987" s="1"/>
      <c r="BOO1987" s="1"/>
      <c r="BOP1987" s="1"/>
      <c r="BOQ1987" s="1"/>
      <c r="BOR1987" s="1"/>
      <c r="BOS1987" s="1"/>
      <c r="BOT1987" s="1"/>
      <c r="BOU1987" s="1"/>
      <c r="BOV1987" s="1"/>
      <c r="BOW1987" s="1"/>
      <c r="BOX1987" s="1"/>
      <c r="BOY1987" s="1"/>
      <c r="BOZ1987" s="1"/>
      <c r="BPA1987" s="1"/>
      <c r="BPB1987" s="1"/>
      <c r="BPC1987" s="1"/>
      <c r="BPD1987" s="1"/>
      <c r="BPE1987" s="1"/>
      <c r="BPF1987" s="1"/>
      <c r="BPG1987" s="1"/>
      <c r="BPH1987" s="1"/>
      <c r="BPI1987" s="1"/>
      <c r="BPJ1987" s="1"/>
      <c r="BPK1987" s="1"/>
      <c r="BPL1987" s="1"/>
      <c r="BPM1987" s="1"/>
      <c r="BPN1987" s="1"/>
      <c r="BPO1987" s="1"/>
      <c r="BPP1987" s="1"/>
      <c r="BPQ1987" s="1"/>
      <c r="BPR1987" s="1"/>
      <c r="BPS1987" s="1"/>
      <c r="BPT1987" s="1"/>
      <c r="BPU1987" s="1"/>
      <c r="BPV1987" s="1"/>
      <c r="BPW1987" s="1"/>
      <c r="BPX1987" s="1"/>
      <c r="BPY1987" s="1"/>
      <c r="BPZ1987" s="1"/>
      <c r="BQA1987" s="1"/>
      <c r="BQB1987" s="1"/>
      <c r="BQC1987" s="1"/>
      <c r="BQD1987" s="1"/>
      <c r="BQE1987" s="1"/>
      <c r="BQF1987" s="1"/>
      <c r="BQG1987" s="1"/>
      <c r="BQH1987" s="1"/>
      <c r="BQI1987" s="1"/>
      <c r="BQJ1987" s="1"/>
      <c r="BQK1987" s="1"/>
      <c r="BQL1987" s="1"/>
      <c r="BQM1987" s="1"/>
      <c r="BQN1987" s="1"/>
      <c r="BQO1987" s="1"/>
      <c r="BQP1987" s="1"/>
      <c r="BQQ1987" s="1"/>
      <c r="BQR1987" s="1"/>
      <c r="BQS1987" s="1"/>
      <c r="BQT1987" s="1"/>
      <c r="BQU1987" s="1"/>
      <c r="BQV1987" s="1"/>
      <c r="BQW1987" s="1"/>
      <c r="BQX1987" s="1"/>
      <c r="BQY1987" s="1"/>
      <c r="BQZ1987" s="1"/>
      <c r="BRA1987" s="1"/>
      <c r="BRB1987" s="1"/>
      <c r="BRC1987" s="1"/>
      <c r="BRD1987" s="1"/>
      <c r="BRE1987" s="1"/>
      <c r="BRF1987" s="1"/>
      <c r="BRG1987" s="1"/>
      <c r="BRH1987" s="1"/>
      <c r="BRI1987" s="1"/>
      <c r="BRJ1987" s="1"/>
      <c r="BRK1987" s="1"/>
      <c r="BRL1987" s="1"/>
      <c r="BRM1987" s="1"/>
      <c r="BRN1987" s="1"/>
      <c r="BRO1987" s="1"/>
      <c r="BRP1987" s="1"/>
      <c r="BRQ1987" s="1"/>
      <c r="BRR1987" s="1"/>
      <c r="BRS1987" s="1"/>
      <c r="BRT1987" s="1"/>
      <c r="BRU1987" s="1"/>
      <c r="BRV1987" s="1"/>
      <c r="BRW1987" s="1"/>
      <c r="BRX1987" s="1"/>
      <c r="BRY1987" s="1"/>
      <c r="BRZ1987" s="1"/>
      <c r="BSA1987" s="1"/>
      <c r="BSB1987" s="1"/>
      <c r="BSC1987" s="1"/>
      <c r="BSD1987" s="1"/>
      <c r="BSE1987" s="1"/>
      <c r="BSF1987" s="1"/>
      <c r="BSG1987" s="1"/>
      <c r="BSH1987" s="1"/>
      <c r="BSI1987" s="1"/>
      <c r="BSJ1987" s="1"/>
      <c r="BSK1987" s="1"/>
      <c r="BSL1987" s="1"/>
      <c r="BSM1987" s="1"/>
      <c r="BSN1987" s="1"/>
      <c r="BSO1987" s="1"/>
      <c r="BSP1987" s="1"/>
      <c r="BSQ1987" s="1"/>
      <c r="BSR1987" s="1"/>
      <c r="BSS1987" s="1"/>
      <c r="BST1987" s="1"/>
      <c r="BSU1987" s="1"/>
      <c r="BSV1987" s="1"/>
      <c r="BSW1987" s="1"/>
      <c r="BSX1987" s="1"/>
      <c r="BSY1987" s="1"/>
      <c r="BSZ1987" s="1"/>
      <c r="BTA1987" s="1"/>
      <c r="BTB1987" s="1"/>
      <c r="BTC1987" s="1"/>
      <c r="BTD1987" s="1"/>
      <c r="BTE1987" s="1"/>
      <c r="BTF1987" s="1"/>
      <c r="BTG1987" s="1"/>
      <c r="BTH1987" s="1"/>
      <c r="BTI1987" s="1"/>
      <c r="BTJ1987" s="1"/>
      <c r="BTK1987" s="1"/>
      <c r="BTL1987" s="1"/>
      <c r="BTM1987" s="1"/>
      <c r="BTN1987" s="1"/>
      <c r="BTO1987" s="1"/>
      <c r="BTP1987" s="1"/>
      <c r="BTQ1987" s="1"/>
      <c r="BTR1987" s="1"/>
      <c r="BTS1987" s="1"/>
      <c r="BTT1987" s="1"/>
      <c r="BTU1987" s="1"/>
      <c r="BTV1987" s="1"/>
      <c r="BTW1987" s="1"/>
      <c r="BTX1987" s="1"/>
      <c r="BTY1987" s="1"/>
      <c r="BTZ1987" s="1"/>
      <c r="BUA1987" s="1"/>
      <c r="BUB1987" s="1"/>
      <c r="BUC1987" s="1"/>
      <c r="BUD1987" s="1"/>
      <c r="BUE1987" s="1"/>
      <c r="BUF1987" s="1"/>
      <c r="BUG1987" s="1"/>
      <c r="BUH1987" s="1"/>
      <c r="BUI1987" s="1"/>
      <c r="BUJ1987" s="1"/>
      <c r="BUK1987" s="1"/>
      <c r="BUL1987" s="1"/>
      <c r="BUM1987" s="1"/>
      <c r="BUN1987" s="1"/>
      <c r="BUO1987" s="1"/>
      <c r="BUP1987" s="1"/>
      <c r="BUQ1987" s="1"/>
      <c r="BUR1987" s="1"/>
      <c r="BUS1987" s="1"/>
      <c r="BUT1987" s="1"/>
      <c r="BUU1987" s="1"/>
      <c r="BUV1987" s="1"/>
      <c r="BUW1987" s="1"/>
      <c r="BUX1987" s="1"/>
      <c r="BUY1987" s="1"/>
      <c r="BUZ1987" s="1"/>
      <c r="BVA1987" s="1"/>
      <c r="BVB1987" s="1"/>
      <c r="BVC1987" s="1"/>
      <c r="BVD1987" s="1"/>
      <c r="BVE1987" s="1"/>
      <c r="BVF1987" s="1"/>
      <c r="BVG1987" s="1"/>
      <c r="BVH1987" s="1"/>
      <c r="BVI1987" s="1"/>
      <c r="BVJ1987" s="1"/>
      <c r="BVK1987" s="1"/>
      <c r="BVL1987" s="1"/>
      <c r="BVM1987" s="1"/>
      <c r="BVN1987" s="1"/>
      <c r="BVO1987" s="1"/>
      <c r="BVP1987" s="1"/>
      <c r="BVQ1987" s="1"/>
      <c r="BVR1987" s="1"/>
      <c r="BVS1987" s="1"/>
      <c r="BVT1987" s="1"/>
      <c r="BVU1987" s="1"/>
      <c r="BVV1987" s="1"/>
      <c r="BVW1987" s="1"/>
      <c r="BVX1987" s="1"/>
      <c r="BVY1987" s="1"/>
      <c r="BVZ1987" s="1"/>
      <c r="BWA1987" s="1"/>
      <c r="BWB1987" s="1"/>
      <c r="BWC1987" s="1"/>
      <c r="BWD1987" s="1"/>
      <c r="BWE1987" s="1"/>
      <c r="BWF1987" s="1"/>
      <c r="BWG1987" s="1"/>
      <c r="BWH1987" s="1"/>
      <c r="BWI1987" s="1"/>
      <c r="BWJ1987" s="1"/>
      <c r="BWK1987" s="1"/>
      <c r="BWL1987" s="1"/>
      <c r="BWM1987" s="1"/>
      <c r="BWN1987" s="1"/>
      <c r="BWO1987" s="1"/>
      <c r="BWP1987" s="1"/>
      <c r="BWQ1987" s="1"/>
      <c r="BWR1987" s="1"/>
      <c r="BWS1987" s="1"/>
      <c r="BWT1987" s="1"/>
      <c r="BWU1987" s="1"/>
      <c r="BWV1987" s="1"/>
      <c r="BWW1987" s="1"/>
      <c r="BWX1987" s="1"/>
      <c r="BWY1987" s="1"/>
      <c r="BWZ1987" s="1"/>
      <c r="BXA1987" s="1"/>
      <c r="BXB1987" s="1"/>
      <c r="BXC1987" s="1"/>
      <c r="BXD1987" s="1"/>
      <c r="BXE1987" s="1"/>
      <c r="BXF1987" s="1"/>
      <c r="BXG1987" s="1"/>
      <c r="BXH1987" s="1"/>
      <c r="BXI1987" s="1"/>
      <c r="BXJ1987" s="1"/>
      <c r="BXK1987" s="1"/>
      <c r="BXL1987" s="1"/>
      <c r="BXM1987" s="1"/>
      <c r="BXN1987" s="1"/>
      <c r="BXO1987" s="1"/>
      <c r="BXP1987" s="1"/>
      <c r="BXQ1987" s="1"/>
      <c r="BXR1987" s="1"/>
      <c r="BXS1987" s="1"/>
      <c r="BXT1987" s="1"/>
      <c r="BXU1987" s="1"/>
      <c r="BXV1987" s="1"/>
      <c r="BXW1987" s="1"/>
      <c r="BXX1987" s="1"/>
      <c r="BXY1987" s="1"/>
      <c r="BXZ1987" s="1"/>
      <c r="BYA1987" s="1"/>
      <c r="BYB1987" s="1"/>
      <c r="BYC1987" s="1"/>
      <c r="BYD1987" s="1"/>
      <c r="BYE1987" s="1"/>
      <c r="BYF1987" s="1"/>
      <c r="BYG1987" s="1"/>
      <c r="BYH1987" s="1"/>
      <c r="BYI1987" s="1"/>
      <c r="BYJ1987" s="1"/>
      <c r="BYK1987" s="1"/>
      <c r="BYL1987" s="1"/>
      <c r="BYM1987" s="1"/>
      <c r="BYN1987" s="1"/>
      <c r="BYO1987" s="1"/>
      <c r="BYP1987" s="1"/>
      <c r="BYQ1987" s="1"/>
      <c r="BYR1987" s="1"/>
      <c r="BYS1987" s="1"/>
      <c r="BYT1987" s="1"/>
      <c r="BYU1987" s="1"/>
      <c r="BYV1987" s="1"/>
      <c r="BYW1987" s="1"/>
      <c r="BYX1987" s="1"/>
      <c r="BYY1987" s="1"/>
      <c r="BYZ1987" s="1"/>
      <c r="BZA1987" s="1"/>
      <c r="BZB1987" s="1"/>
      <c r="BZC1987" s="1"/>
      <c r="BZD1987" s="1"/>
      <c r="BZE1987" s="1"/>
      <c r="BZF1987" s="1"/>
      <c r="BZG1987" s="1"/>
      <c r="BZH1987" s="1"/>
      <c r="BZI1987" s="1"/>
      <c r="BZJ1987" s="1"/>
      <c r="BZK1987" s="1"/>
      <c r="BZL1987" s="1"/>
      <c r="BZM1987" s="1"/>
      <c r="BZN1987" s="1"/>
      <c r="BZO1987" s="1"/>
      <c r="BZP1987" s="1"/>
      <c r="BZQ1987" s="1"/>
      <c r="BZR1987" s="1"/>
      <c r="BZS1987" s="1"/>
      <c r="BZT1987" s="1"/>
      <c r="BZU1987" s="1"/>
      <c r="BZV1987" s="1"/>
      <c r="BZW1987" s="1"/>
      <c r="BZX1987" s="1"/>
      <c r="BZY1987" s="1"/>
      <c r="BZZ1987" s="1"/>
      <c r="CAA1987" s="1"/>
      <c r="CAB1987" s="1"/>
      <c r="CAC1987" s="1"/>
      <c r="CAD1987" s="1"/>
      <c r="CAE1987" s="1"/>
      <c r="CAF1987" s="1"/>
      <c r="CAG1987" s="1"/>
      <c r="CAH1987" s="1"/>
      <c r="CAI1987" s="1"/>
      <c r="CAJ1987" s="1"/>
      <c r="CAK1987" s="1"/>
      <c r="CAL1987" s="1"/>
      <c r="CAM1987" s="1"/>
      <c r="CAN1987" s="1"/>
      <c r="CAO1987" s="1"/>
      <c r="CAP1987" s="1"/>
      <c r="CAQ1987" s="1"/>
      <c r="CAR1987" s="1"/>
      <c r="CAS1987" s="1"/>
      <c r="CAT1987" s="1"/>
      <c r="CAU1987" s="1"/>
      <c r="CAV1987" s="1"/>
      <c r="CAW1987" s="1"/>
      <c r="CAX1987" s="1"/>
      <c r="CAY1987" s="1"/>
      <c r="CAZ1987" s="1"/>
      <c r="CBA1987" s="1"/>
      <c r="CBB1987" s="1"/>
      <c r="CBC1987" s="1"/>
      <c r="CBD1987" s="1"/>
      <c r="CBE1987" s="1"/>
      <c r="CBF1987" s="1"/>
      <c r="CBG1987" s="1"/>
      <c r="CBH1987" s="1"/>
      <c r="CBI1987" s="1"/>
      <c r="CBJ1987" s="1"/>
      <c r="CBK1987" s="1"/>
      <c r="CBL1987" s="1"/>
      <c r="CBM1987" s="1"/>
      <c r="CBN1987" s="1"/>
      <c r="CBO1987" s="1"/>
      <c r="CBP1987" s="1"/>
      <c r="CBQ1987" s="1"/>
      <c r="CBR1987" s="1"/>
      <c r="CBS1987" s="1"/>
      <c r="CBT1987" s="1"/>
      <c r="CBU1987" s="1"/>
      <c r="CBV1987" s="1"/>
      <c r="CBW1987" s="1"/>
      <c r="CBX1987" s="1"/>
      <c r="CBY1987" s="1"/>
      <c r="CBZ1987" s="1"/>
      <c r="CCA1987" s="1"/>
      <c r="CCB1987" s="1"/>
      <c r="CCC1987" s="1"/>
      <c r="CCD1987" s="1"/>
      <c r="CCE1987" s="1"/>
      <c r="CCF1987" s="1"/>
      <c r="CCG1987" s="1"/>
      <c r="CCH1987" s="1"/>
      <c r="CCI1987" s="1"/>
      <c r="CCJ1987" s="1"/>
      <c r="CCK1987" s="1"/>
      <c r="CCL1987" s="1"/>
      <c r="CCM1987" s="1"/>
      <c r="CCN1987" s="1"/>
      <c r="CCO1987" s="1"/>
      <c r="CCP1987" s="1"/>
      <c r="CCQ1987" s="1"/>
      <c r="CCR1987" s="1"/>
      <c r="CCS1987" s="1"/>
      <c r="CCT1987" s="1"/>
      <c r="CCU1987" s="1"/>
      <c r="CCV1987" s="1"/>
      <c r="CCW1987" s="1"/>
      <c r="CCX1987" s="1"/>
      <c r="CCY1987" s="1"/>
      <c r="CCZ1987" s="1"/>
      <c r="CDA1987" s="1"/>
      <c r="CDB1987" s="1"/>
      <c r="CDC1987" s="1"/>
      <c r="CDD1987" s="1"/>
      <c r="CDE1987" s="1"/>
      <c r="CDF1987" s="1"/>
      <c r="CDG1987" s="1"/>
      <c r="CDH1987" s="1"/>
      <c r="CDI1987" s="1"/>
      <c r="CDJ1987" s="1"/>
      <c r="CDK1987" s="1"/>
      <c r="CDL1987" s="1"/>
      <c r="CDM1987" s="1"/>
      <c r="CDN1987" s="1"/>
      <c r="CDO1987" s="1"/>
      <c r="CDP1987" s="1"/>
      <c r="CDQ1987" s="1"/>
      <c r="CDR1987" s="1"/>
      <c r="CDS1987" s="1"/>
      <c r="CDT1987" s="1"/>
      <c r="CDU1987" s="1"/>
      <c r="CDV1987" s="1"/>
      <c r="CDW1987" s="1"/>
      <c r="CDX1987" s="1"/>
      <c r="CDY1987" s="1"/>
      <c r="CDZ1987" s="1"/>
      <c r="CEA1987" s="1"/>
      <c r="CEB1987" s="1"/>
      <c r="CEC1987" s="1"/>
      <c r="CED1987" s="1"/>
      <c r="CEE1987" s="1"/>
      <c r="CEF1987" s="1"/>
      <c r="CEG1987" s="1"/>
      <c r="CEH1987" s="1"/>
      <c r="CEI1987" s="1"/>
      <c r="CEJ1987" s="1"/>
      <c r="CEK1987" s="1"/>
      <c r="CEL1987" s="1"/>
      <c r="CEM1987" s="1"/>
      <c r="CEN1987" s="1"/>
      <c r="CEO1987" s="1"/>
      <c r="CEP1987" s="1"/>
      <c r="CEQ1987" s="1"/>
      <c r="CER1987" s="1"/>
      <c r="CES1987" s="1"/>
      <c r="CET1987" s="1"/>
      <c r="CEU1987" s="1"/>
      <c r="CEV1987" s="1"/>
      <c r="CEW1987" s="1"/>
      <c r="CEX1987" s="1"/>
      <c r="CEY1987" s="1"/>
      <c r="CEZ1987" s="1"/>
      <c r="CFA1987" s="1"/>
      <c r="CFB1987" s="1"/>
      <c r="CFC1987" s="1"/>
      <c r="CFD1987" s="1"/>
      <c r="CFE1987" s="1"/>
      <c r="CFF1987" s="1"/>
      <c r="CFG1987" s="1"/>
      <c r="CFH1987" s="1"/>
      <c r="CFI1987" s="1"/>
      <c r="CFJ1987" s="1"/>
      <c r="CFK1987" s="1"/>
      <c r="CFL1987" s="1"/>
      <c r="CFM1987" s="1"/>
      <c r="CFN1987" s="1"/>
      <c r="CFO1987" s="1"/>
      <c r="CFP1987" s="1"/>
      <c r="CFQ1987" s="1"/>
      <c r="CFR1987" s="1"/>
      <c r="CFS1987" s="1"/>
      <c r="CFT1987" s="1"/>
      <c r="CFU1987" s="1"/>
      <c r="CFV1987" s="1"/>
      <c r="CFW1987" s="1"/>
      <c r="CFX1987" s="1"/>
      <c r="CFY1987" s="1"/>
      <c r="CFZ1987" s="1"/>
      <c r="CGA1987" s="1"/>
      <c r="CGB1987" s="1"/>
      <c r="CGC1987" s="1"/>
      <c r="CGD1987" s="1"/>
      <c r="CGE1987" s="1"/>
      <c r="CGF1987" s="1"/>
      <c r="CGG1987" s="1"/>
      <c r="CGH1987" s="1"/>
      <c r="CGI1987" s="1"/>
      <c r="CGJ1987" s="1"/>
      <c r="CGK1987" s="1"/>
      <c r="CGL1987" s="1"/>
      <c r="CGM1987" s="1"/>
      <c r="CGN1987" s="1"/>
      <c r="CGO1987" s="1"/>
      <c r="CGP1987" s="1"/>
      <c r="CGQ1987" s="1"/>
      <c r="CGR1987" s="1"/>
      <c r="CGS1987" s="1"/>
      <c r="CGT1987" s="1"/>
      <c r="CGU1987" s="1"/>
      <c r="CGV1987" s="1"/>
      <c r="CGW1987" s="1"/>
      <c r="CGX1987" s="1"/>
      <c r="CGY1987" s="1"/>
      <c r="CGZ1987" s="1"/>
      <c r="CHA1987" s="1"/>
      <c r="CHB1987" s="1"/>
      <c r="CHC1987" s="1"/>
      <c r="CHD1987" s="1"/>
      <c r="CHE1987" s="1"/>
      <c r="CHF1987" s="1"/>
      <c r="CHG1987" s="1"/>
      <c r="CHH1987" s="1"/>
      <c r="CHI1987" s="1"/>
      <c r="CHJ1987" s="1"/>
      <c r="CHK1987" s="1"/>
      <c r="CHL1987" s="1"/>
      <c r="CHM1987" s="1"/>
      <c r="CHN1987" s="1"/>
      <c r="CHO1987" s="1"/>
      <c r="CHP1987" s="1"/>
      <c r="CHQ1987" s="1"/>
      <c r="CHR1987" s="1"/>
      <c r="CHS1987" s="1"/>
      <c r="CHT1987" s="1"/>
      <c r="CHU1987" s="1"/>
      <c r="CHV1987" s="1"/>
      <c r="CHW1987" s="1"/>
      <c r="CHX1987" s="1"/>
      <c r="CHY1987" s="1"/>
      <c r="CHZ1987" s="1"/>
      <c r="CIA1987" s="1"/>
      <c r="CIB1987" s="1"/>
      <c r="CIC1987" s="1"/>
      <c r="CID1987" s="1"/>
      <c r="CIE1987" s="1"/>
      <c r="CIF1987" s="1"/>
      <c r="CIG1987" s="1"/>
      <c r="CIH1987" s="1"/>
      <c r="CII1987" s="1"/>
      <c r="CIJ1987" s="1"/>
      <c r="CIK1987" s="1"/>
      <c r="CIL1987" s="1"/>
      <c r="CIM1987" s="1"/>
      <c r="CIN1987" s="1"/>
      <c r="CIO1987" s="1"/>
      <c r="CIP1987" s="1"/>
      <c r="CIQ1987" s="1"/>
      <c r="CIR1987" s="1"/>
      <c r="CIS1987" s="1"/>
      <c r="CIT1987" s="1"/>
      <c r="CIU1987" s="1"/>
      <c r="CIV1987" s="1"/>
      <c r="CIW1987" s="1"/>
      <c r="CIX1987" s="1"/>
      <c r="CIY1987" s="1"/>
      <c r="CIZ1987" s="1"/>
      <c r="CJA1987" s="1"/>
      <c r="CJB1987" s="1"/>
      <c r="CJC1987" s="1"/>
      <c r="CJD1987" s="1"/>
      <c r="CJE1987" s="1"/>
      <c r="CJF1987" s="1"/>
      <c r="CJG1987" s="1"/>
      <c r="CJH1987" s="1"/>
      <c r="CJI1987" s="1"/>
      <c r="CJJ1987" s="1"/>
      <c r="CJK1987" s="1"/>
      <c r="CJL1987" s="1"/>
      <c r="CJM1987" s="1"/>
      <c r="CJN1987" s="1"/>
      <c r="CJO1987" s="1"/>
      <c r="CJP1987" s="1"/>
      <c r="CJQ1987" s="1"/>
      <c r="CJR1987" s="1"/>
      <c r="CJS1987" s="1"/>
      <c r="CJT1987" s="1"/>
      <c r="CJU1987" s="1"/>
      <c r="CJV1987" s="1"/>
      <c r="CJW1987" s="1"/>
      <c r="CJX1987" s="1"/>
      <c r="CJY1987" s="1"/>
      <c r="CJZ1987" s="1"/>
      <c r="CKA1987" s="1"/>
      <c r="CKB1987" s="1"/>
      <c r="CKC1987" s="1"/>
      <c r="CKD1987" s="1"/>
      <c r="CKE1987" s="1"/>
      <c r="CKF1987" s="1"/>
      <c r="CKG1987" s="1"/>
      <c r="CKH1987" s="1"/>
      <c r="CKI1987" s="1"/>
      <c r="CKJ1987" s="1"/>
      <c r="CKK1987" s="1"/>
      <c r="CKL1987" s="1"/>
      <c r="CKM1987" s="1"/>
      <c r="CKN1987" s="1"/>
      <c r="CKO1987" s="1"/>
      <c r="CKP1987" s="1"/>
      <c r="CKQ1987" s="1"/>
      <c r="CKR1987" s="1"/>
      <c r="CKS1987" s="1"/>
      <c r="CKT1987" s="1"/>
      <c r="CKU1987" s="1"/>
      <c r="CKV1987" s="1"/>
      <c r="CKW1987" s="1"/>
      <c r="CKX1987" s="1"/>
      <c r="CKY1987" s="1"/>
      <c r="CKZ1987" s="1"/>
      <c r="CLA1987" s="1"/>
      <c r="CLB1987" s="1"/>
      <c r="CLC1987" s="1"/>
      <c r="CLD1987" s="1"/>
      <c r="CLE1987" s="1"/>
      <c r="CLF1987" s="1"/>
      <c r="CLG1987" s="1"/>
      <c r="CLH1987" s="1"/>
      <c r="CLI1987" s="1"/>
      <c r="CLJ1987" s="1"/>
      <c r="CLK1987" s="1"/>
      <c r="CLL1987" s="1"/>
      <c r="CLM1987" s="1"/>
      <c r="CLN1987" s="1"/>
      <c r="CLO1987" s="1"/>
      <c r="CLP1987" s="1"/>
      <c r="CLQ1987" s="1"/>
      <c r="CLR1987" s="1"/>
      <c r="CLS1987" s="1"/>
      <c r="CLT1987" s="1"/>
      <c r="CLU1987" s="1"/>
      <c r="CLV1987" s="1"/>
      <c r="CLW1987" s="1"/>
      <c r="CLX1987" s="1"/>
      <c r="CLY1987" s="1"/>
      <c r="CLZ1987" s="1"/>
      <c r="CMA1987" s="1"/>
      <c r="CMB1987" s="1"/>
      <c r="CMC1987" s="1"/>
      <c r="CMD1987" s="1"/>
      <c r="CME1987" s="1"/>
      <c r="CMF1987" s="1"/>
      <c r="CMG1987" s="1"/>
      <c r="CMH1987" s="1"/>
      <c r="CMI1987" s="1"/>
      <c r="CMJ1987" s="1"/>
      <c r="CMK1987" s="1"/>
      <c r="CML1987" s="1"/>
      <c r="CMM1987" s="1"/>
      <c r="CMN1987" s="1"/>
      <c r="CMO1987" s="1"/>
      <c r="CMP1987" s="1"/>
      <c r="CMQ1987" s="1"/>
      <c r="CMR1987" s="1"/>
      <c r="CMS1987" s="1"/>
      <c r="CMT1987" s="1"/>
      <c r="CMU1987" s="1"/>
      <c r="CMV1987" s="1"/>
      <c r="CMW1987" s="1"/>
      <c r="CMX1987" s="1"/>
      <c r="CMY1987" s="1"/>
      <c r="CMZ1987" s="1"/>
      <c r="CNA1987" s="1"/>
      <c r="CNB1987" s="1"/>
      <c r="CNC1987" s="1"/>
      <c r="CND1987" s="1"/>
      <c r="CNE1987" s="1"/>
      <c r="CNF1987" s="1"/>
      <c r="CNG1987" s="1"/>
      <c r="CNH1987" s="1"/>
      <c r="CNI1987" s="1"/>
      <c r="CNJ1987" s="1"/>
      <c r="CNK1987" s="1"/>
      <c r="CNL1987" s="1"/>
      <c r="CNM1987" s="1"/>
      <c r="CNN1987" s="1"/>
      <c r="CNO1987" s="1"/>
      <c r="CNP1987" s="1"/>
      <c r="CNQ1987" s="1"/>
      <c r="CNR1987" s="1"/>
      <c r="CNS1987" s="1"/>
      <c r="CNT1987" s="1"/>
      <c r="CNU1987" s="1"/>
      <c r="CNV1987" s="1"/>
      <c r="CNW1987" s="1"/>
      <c r="CNX1987" s="1"/>
      <c r="CNY1987" s="1"/>
      <c r="CNZ1987" s="1"/>
      <c r="COA1987" s="1"/>
      <c r="COB1987" s="1"/>
      <c r="COC1987" s="1"/>
      <c r="COD1987" s="1"/>
      <c r="COE1987" s="1"/>
      <c r="COF1987" s="1"/>
      <c r="COG1987" s="1"/>
      <c r="COH1987" s="1"/>
      <c r="COI1987" s="1"/>
      <c r="COJ1987" s="1"/>
      <c r="COK1987" s="1"/>
      <c r="COL1987" s="1"/>
      <c r="COM1987" s="1"/>
      <c r="CON1987" s="1"/>
      <c r="COO1987" s="1"/>
      <c r="COP1987" s="1"/>
      <c r="COQ1987" s="1"/>
      <c r="COR1987" s="1"/>
      <c r="COS1987" s="1"/>
      <c r="COT1987" s="1"/>
      <c r="COU1987" s="1"/>
      <c r="COV1987" s="1"/>
      <c r="COW1987" s="1"/>
      <c r="COX1987" s="1"/>
      <c r="COY1987" s="1"/>
      <c r="COZ1987" s="1"/>
      <c r="CPA1987" s="1"/>
      <c r="CPB1987" s="1"/>
      <c r="CPC1987" s="1"/>
      <c r="CPD1987" s="1"/>
      <c r="CPE1987" s="1"/>
      <c r="CPF1987" s="1"/>
      <c r="CPG1987" s="1"/>
      <c r="CPH1987" s="1"/>
      <c r="CPI1987" s="1"/>
      <c r="CPJ1987" s="1"/>
      <c r="CPK1987" s="1"/>
      <c r="CPL1987" s="1"/>
      <c r="CPM1987" s="1"/>
      <c r="CPN1987" s="1"/>
      <c r="CPO1987" s="1"/>
      <c r="CPP1987" s="1"/>
      <c r="CPQ1987" s="1"/>
      <c r="CPR1987" s="1"/>
      <c r="CPS1987" s="1"/>
      <c r="CPT1987" s="1"/>
      <c r="CPU1987" s="1"/>
      <c r="CPV1987" s="1"/>
      <c r="CPW1987" s="1"/>
      <c r="CPX1987" s="1"/>
      <c r="CPY1987" s="1"/>
      <c r="CPZ1987" s="1"/>
      <c r="CQA1987" s="1"/>
      <c r="CQB1987" s="1"/>
      <c r="CQC1987" s="1"/>
      <c r="CQD1987" s="1"/>
      <c r="CQE1987" s="1"/>
      <c r="CQF1987" s="1"/>
      <c r="CQG1987" s="1"/>
      <c r="CQH1987" s="1"/>
      <c r="CQI1987" s="1"/>
      <c r="CQJ1987" s="1"/>
      <c r="CQK1987" s="1"/>
      <c r="CQL1987" s="1"/>
      <c r="CQM1987" s="1"/>
      <c r="CQN1987" s="1"/>
      <c r="CQO1987" s="1"/>
      <c r="CQP1987" s="1"/>
      <c r="CQQ1987" s="1"/>
      <c r="CQR1987" s="1"/>
      <c r="CQS1987" s="1"/>
      <c r="CQT1987" s="1"/>
      <c r="CQU1987" s="1"/>
      <c r="CQV1987" s="1"/>
      <c r="CQW1987" s="1"/>
      <c r="CQX1987" s="1"/>
      <c r="CQY1987" s="1"/>
      <c r="CQZ1987" s="1"/>
      <c r="CRA1987" s="1"/>
      <c r="CRB1987" s="1"/>
      <c r="CRC1987" s="1"/>
      <c r="CRD1987" s="1"/>
      <c r="CRE1987" s="1"/>
      <c r="CRF1987" s="1"/>
      <c r="CRG1987" s="1"/>
      <c r="CRH1987" s="1"/>
      <c r="CRI1987" s="1"/>
      <c r="CRJ1987" s="1"/>
      <c r="CRK1987" s="1"/>
      <c r="CRL1987" s="1"/>
      <c r="CRM1987" s="1"/>
      <c r="CRN1987" s="1"/>
      <c r="CRO1987" s="1"/>
      <c r="CRP1987" s="1"/>
      <c r="CRQ1987" s="1"/>
      <c r="CRR1987" s="1"/>
      <c r="CRS1987" s="1"/>
      <c r="CRT1987" s="1"/>
      <c r="CRU1987" s="1"/>
      <c r="CRV1987" s="1"/>
      <c r="CRW1987" s="1"/>
      <c r="CRX1987" s="1"/>
      <c r="CRY1987" s="1"/>
      <c r="CRZ1987" s="1"/>
      <c r="CSA1987" s="1"/>
      <c r="CSB1987" s="1"/>
      <c r="CSC1987" s="1"/>
      <c r="CSD1987" s="1"/>
      <c r="CSE1987" s="1"/>
      <c r="CSF1987" s="1"/>
      <c r="CSG1987" s="1"/>
      <c r="CSH1987" s="1"/>
      <c r="CSI1987" s="1"/>
      <c r="CSJ1987" s="1"/>
      <c r="CSK1987" s="1"/>
      <c r="CSL1987" s="1"/>
      <c r="CSM1987" s="1"/>
      <c r="CSN1987" s="1"/>
      <c r="CSO1987" s="1"/>
      <c r="CSP1987" s="1"/>
      <c r="CSQ1987" s="1"/>
      <c r="CSR1987" s="1"/>
      <c r="CSS1987" s="1"/>
      <c r="CST1987" s="1"/>
      <c r="CSU1987" s="1"/>
      <c r="CSV1987" s="1"/>
      <c r="CSW1987" s="1"/>
      <c r="CSX1987" s="1"/>
      <c r="CSY1987" s="1"/>
      <c r="CSZ1987" s="1"/>
      <c r="CTA1987" s="1"/>
      <c r="CTB1987" s="1"/>
      <c r="CTC1987" s="1"/>
      <c r="CTD1987" s="1"/>
      <c r="CTE1987" s="1"/>
      <c r="CTF1987" s="1"/>
      <c r="CTG1987" s="1"/>
      <c r="CTH1987" s="1"/>
      <c r="CTI1987" s="1"/>
      <c r="CTJ1987" s="1"/>
      <c r="CTK1987" s="1"/>
      <c r="CTL1987" s="1"/>
      <c r="CTM1987" s="1"/>
      <c r="CTN1987" s="1"/>
      <c r="CTO1987" s="1"/>
      <c r="CTP1987" s="1"/>
      <c r="CTQ1987" s="1"/>
      <c r="CTR1987" s="1"/>
      <c r="CTS1987" s="1"/>
      <c r="CTT1987" s="1"/>
      <c r="CTU1987" s="1"/>
      <c r="CTV1987" s="1"/>
      <c r="CTW1987" s="1"/>
      <c r="CTX1987" s="1"/>
      <c r="CTY1987" s="1"/>
      <c r="CTZ1987" s="1"/>
      <c r="CUA1987" s="1"/>
      <c r="CUB1987" s="1"/>
      <c r="CUC1987" s="1"/>
      <c r="CUD1987" s="1"/>
      <c r="CUE1987" s="1"/>
      <c r="CUF1987" s="1"/>
      <c r="CUG1987" s="1"/>
      <c r="CUH1987" s="1"/>
      <c r="CUI1987" s="1"/>
      <c r="CUJ1987" s="1"/>
      <c r="CUK1987" s="1"/>
      <c r="CUL1987" s="1"/>
      <c r="CUM1987" s="1"/>
      <c r="CUN1987" s="1"/>
      <c r="CUO1987" s="1"/>
      <c r="CUP1987" s="1"/>
      <c r="CUQ1987" s="1"/>
      <c r="CUR1987" s="1"/>
      <c r="CUS1987" s="1"/>
      <c r="CUT1987" s="1"/>
      <c r="CUU1987" s="1"/>
      <c r="CUV1987" s="1"/>
      <c r="CUW1987" s="1"/>
      <c r="CUX1987" s="1"/>
      <c r="CUY1987" s="1"/>
      <c r="CUZ1987" s="1"/>
      <c r="CVA1987" s="1"/>
      <c r="CVB1987" s="1"/>
      <c r="CVC1987" s="1"/>
      <c r="CVD1987" s="1"/>
      <c r="CVE1987" s="1"/>
      <c r="CVF1987" s="1"/>
      <c r="CVG1987" s="1"/>
      <c r="CVH1987" s="1"/>
      <c r="CVI1987" s="1"/>
      <c r="CVJ1987" s="1"/>
      <c r="CVK1987" s="1"/>
      <c r="CVL1987" s="1"/>
      <c r="CVM1987" s="1"/>
      <c r="CVN1987" s="1"/>
      <c r="CVO1987" s="1"/>
      <c r="CVP1987" s="1"/>
      <c r="CVQ1987" s="1"/>
      <c r="CVR1987" s="1"/>
      <c r="CVS1987" s="1"/>
      <c r="CVT1987" s="1"/>
      <c r="CVU1987" s="1"/>
      <c r="CVV1987" s="1"/>
      <c r="CVW1987" s="1"/>
      <c r="CVX1987" s="1"/>
      <c r="CVY1987" s="1"/>
      <c r="CVZ1987" s="1"/>
      <c r="CWA1987" s="1"/>
      <c r="CWB1987" s="1"/>
      <c r="CWC1987" s="1"/>
      <c r="CWD1987" s="1"/>
      <c r="CWE1987" s="1"/>
      <c r="CWF1987" s="1"/>
      <c r="CWG1987" s="1"/>
      <c r="CWH1987" s="1"/>
      <c r="CWI1987" s="1"/>
      <c r="CWJ1987" s="1"/>
      <c r="CWK1987" s="1"/>
      <c r="CWL1987" s="1"/>
      <c r="CWM1987" s="1"/>
      <c r="CWN1987" s="1"/>
      <c r="CWO1987" s="1"/>
      <c r="CWP1987" s="1"/>
      <c r="CWQ1987" s="1"/>
      <c r="CWR1987" s="1"/>
      <c r="CWS1987" s="1"/>
      <c r="CWT1987" s="1"/>
      <c r="CWU1987" s="1"/>
      <c r="CWV1987" s="1"/>
      <c r="CWW1987" s="1"/>
      <c r="CWX1987" s="1"/>
      <c r="CWY1987" s="1"/>
      <c r="CWZ1987" s="1"/>
      <c r="CXA1987" s="1"/>
      <c r="CXB1987" s="1"/>
      <c r="CXC1987" s="1"/>
      <c r="CXD1987" s="1"/>
      <c r="CXE1987" s="1"/>
      <c r="CXF1987" s="1"/>
      <c r="CXG1987" s="1"/>
      <c r="CXH1987" s="1"/>
      <c r="CXI1987" s="1"/>
      <c r="CXJ1987" s="1"/>
      <c r="CXK1987" s="1"/>
      <c r="CXL1987" s="1"/>
      <c r="CXM1987" s="1"/>
      <c r="CXN1987" s="1"/>
      <c r="CXO1987" s="1"/>
      <c r="CXP1987" s="1"/>
      <c r="CXQ1987" s="1"/>
      <c r="CXR1987" s="1"/>
      <c r="CXS1987" s="1"/>
      <c r="CXT1987" s="1"/>
      <c r="CXU1987" s="1"/>
      <c r="CXV1987" s="1"/>
      <c r="CXW1987" s="1"/>
      <c r="CXX1987" s="1"/>
      <c r="CXY1987" s="1"/>
      <c r="CXZ1987" s="1"/>
      <c r="CYA1987" s="1"/>
      <c r="CYB1987" s="1"/>
      <c r="CYC1987" s="1"/>
      <c r="CYD1987" s="1"/>
      <c r="CYE1987" s="1"/>
      <c r="CYF1987" s="1"/>
      <c r="CYG1987" s="1"/>
      <c r="CYH1987" s="1"/>
      <c r="CYI1987" s="1"/>
      <c r="CYJ1987" s="1"/>
      <c r="CYK1987" s="1"/>
      <c r="CYL1987" s="1"/>
      <c r="CYM1987" s="1"/>
      <c r="CYN1987" s="1"/>
      <c r="CYO1987" s="1"/>
      <c r="CYP1987" s="1"/>
      <c r="CYQ1987" s="1"/>
      <c r="CYR1987" s="1"/>
      <c r="CYS1987" s="1"/>
      <c r="CYT1987" s="1"/>
      <c r="CYU1987" s="1"/>
      <c r="CYV1987" s="1"/>
      <c r="CYW1987" s="1"/>
      <c r="CYX1987" s="1"/>
      <c r="CYY1987" s="1"/>
      <c r="CYZ1987" s="1"/>
      <c r="CZA1987" s="1"/>
      <c r="CZB1987" s="1"/>
      <c r="CZC1987" s="1"/>
      <c r="CZD1987" s="1"/>
      <c r="CZE1987" s="1"/>
      <c r="CZF1987" s="1"/>
      <c r="CZG1987" s="1"/>
      <c r="CZH1987" s="1"/>
      <c r="CZI1987" s="1"/>
      <c r="CZJ1987" s="1"/>
      <c r="CZK1987" s="1"/>
      <c r="CZL1987" s="1"/>
      <c r="CZM1987" s="1"/>
      <c r="CZN1987" s="1"/>
      <c r="CZO1987" s="1"/>
      <c r="CZP1987" s="1"/>
      <c r="CZQ1987" s="1"/>
      <c r="CZR1987" s="1"/>
      <c r="CZS1987" s="1"/>
      <c r="CZT1987" s="1"/>
      <c r="CZU1987" s="1"/>
      <c r="CZV1987" s="1"/>
      <c r="CZW1987" s="1"/>
      <c r="CZX1987" s="1"/>
      <c r="CZY1987" s="1"/>
      <c r="CZZ1987" s="1"/>
      <c r="DAA1987" s="1"/>
      <c r="DAB1987" s="1"/>
      <c r="DAC1987" s="1"/>
      <c r="DAD1987" s="1"/>
      <c r="DAE1987" s="1"/>
      <c r="DAF1987" s="1"/>
      <c r="DAG1987" s="1"/>
      <c r="DAH1987" s="1"/>
      <c r="DAI1987" s="1"/>
      <c r="DAJ1987" s="1"/>
      <c r="DAK1987" s="1"/>
      <c r="DAL1987" s="1"/>
      <c r="DAM1987" s="1"/>
      <c r="DAN1987" s="1"/>
      <c r="DAO1987" s="1"/>
      <c r="DAP1987" s="1"/>
      <c r="DAQ1987" s="1"/>
      <c r="DAR1987" s="1"/>
      <c r="DAS1987" s="1"/>
      <c r="DAT1987" s="1"/>
      <c r="DAU1987" s="1"/>
      <c r="DAV1987" s="1"/>
      <c r="DAW1987" s="1"/>
      <c r="DAX1987" s="1"/>
      <c r="DAY1987" s="1"/>
      <c r="DAZ1987" s="1"/>
      <c r="DBA1987" s="1"/>
      <c r="DBB1987" s="1"/>
      <c r="DBC1987" s="1"/>
      <c r="DBD1987" s="1"/>
      <c r="DBE1987" s="1"/>
      <c r="DBF1987" s="1"/>
      <c r="DBG1987" s="1"/>
      <c r="DBH1987" s="1"/>
      <c r="DBI1987" s="1"/>
      <c r="DBJ1987" s="1"/>
      <c r="DBK1987" s="1"/>
      <c r="DBL1987" s="1"/>
      <c r="DBM1987" s="1"/>
      <c r="DBN1987" s="1"/>
      <c r="DBO1987" s="1"/>
      <c r="DBP1987" s="1"/>
      <c r="DBQ1987" s="1"/>
      <c r="DBR1987" s="1"/>
      <c r="DBS1987" s="1"/>
      <c r="DBT1987" s="1"/>
      <c r="DBU1987" s="1"/>
      <c r="DBV1987" s="1"/>
      <c r="DBW1987" s="1"/>
      <c r="DBX1987" s="1"/>
      <c r="DBY1987" s="1"/>
      <c r="DBZ1987" s="1"/>
      <c r="DCA1987" s="1"/>
      <c r="DCB1987" s="1"/>
      <c r="DCC1987" s="1"/>
      <c r="DCD1987" s="1"/>
      <c r="DCE1987" s="1"/>
      <c r="DCF1987" s="1"/>
      <c r="DCG1987" s="1"/>
      <c r="DCH1987" s="1"/>
      <c r="DCI1987" s="1"/>
      <c r="DCJ1987" s="1"/>
      <c r="DCK1987" s="1"/>
      <c r="DCL1987" s="1"/>
      <c r="DCM1987" s="1"/>
      <c r="DCN1987" s="1"/>
      <c r="DCO1987" s="1"/>
      <c r="DCP1987" s="1"/>
      <c r="DCQ1987" s="1"/>
      <c r="DCR1987" s="1"/>
      <c r="DCS1987" s="1"/>
      <c r="DCT1987" s="1"/>
      <c r="DCU1987" s="1"/>
      <c r="DCV1987" s="1"/>
      <c r="DCW1987" s="1"/>
      <c r="DCX1987" s="1"/>
      <c r="DCY1987" s="1"/>
      <c r="DCZ1987" s="1"/>
      <c r="DDA1987" s="1"/>
      <c r="DDB1987" s="1"/>
      <c r="DDC1987" s="1"/>
      <c r="DDD1987" s="1"/>
      <c r="DDE1987" s="1"/>
      <c r="DDF1987" s="1"/>
      <c r="DDG1987" s="1"/>
      <c r="DDH1987" s="1"/>
      <c r="DDI1987" s="1"/>
      <c r="DDJ1987" s="1"/>
      <c r="DDK1987" s="1"/>
      <c r="DDL1987" s="1"/>
      <c r="DDM1987" s="1"/>
      <c r="DDN1987" s="1"/>
      <c r="DDO1987" s="1"/>
      <c r="DDP1987" s="1"/>
      <c r="DDQ1987" s="1"/>
      <c r="DDR1987" s="1"/>
      <c r="DDS1987" s="1"/>
      <c r="DDT1987" s="1"/>
      <c r="DDU1987" s="1"/>
      <c r="DDV1987" s="1"/>
      <c r="DDW1987" s="1"/>
      <c r="DDX1987" s="1"/>
      <c r="DDY1987" s="1"/>
      <c r="DDZ1987" s="1"/>
      <c r="DEA1987" s="1"/>
      <c r="DEB1987" s="1"/>
      <c r="DEC1987" s="1"/>
      <c r="DED1987" s="1"/>
      <c r="DEE1987" s="1"/>
      <c r="DEF1987" s="1"/>
      <c r="DEG1987" s="1"/>
      <c r="DEH1987" s="1"/>
      <c r="DEI1987" s="1"/>
      <c r="DEJ1987" s="1"/>
      <c r="DEK1987" s="1"/>
      <c r="DEL1987" s="1"/>
      <c r="DEM1987" s="1"/>
      <c r="DEN1987" s="1"/>
      <c r="DEO1987" s="1"/>
      <c r="DEP1987" s="1"/>
      <c r="DEQ1987" s="1"/>
      <c r="DER1987" s="1"/>
      <c r="DES1987" s="1"/>
      <c r="DET1987" s="1"/>
      <c r="DEU1987" s="1"/>
      <c r="DEV1987" s="1"/>
      <c r="DEW1987" s="1"/>
      <c r="DEX1987" s="1"/>
      <c r="DEY1987" s="1"/>
      <c r="DEZ1987" s="1"/>
      <c r="DFA1987" s="1"/>
      <c r="DFB1987" s="1"/>
      <c r="DFC1987" s="1"/>
      <c r="DFD1987" s="1"/>
      <c r="DFE1987" s="1"/>
      <c r="DFF1987" s="1"/>
      <c r="DFG1987" s="1"/>
      <c r="DFH1987" s="1"/>
      <c r="DFI1987" s="1"/>
      <c r="DFJ1987" s="1"/>
      <c r="DFK1987" s="1"/>
      <c r="DFL1987" s="1"/>
      <c r="DFM1987" s="1"/>
      <c r="DFN1987" s="1"/>
      <c r="DFO1987" s="1"/>
      <c r="DFP1987" s="1"/>
      <c r="DFQ1987" s="1"/>
      <c r="DFR1987" s="1"/>
      <c r="DFS1987" s="1"/>
      <c r="DFT1987" s="1"/>
      <c r="DFU1987" s="1"/>
      <c r="DFV1987" s="1"/>
      <c r="DFW1987" s="1"/>
      <c r="DFX1987" s="1"/>
      <c r="DFY1987" s="1"/>
      <c r="DFZ1987" s="1"/>
      <c r="DGA1987" s="1"/>
      <c r="DGB1987" s="1"/>
      <c r="DGC1987" s="1"/>
      <c r="DGD1987" s="1"/>
      <c r="DGE1987" s="1"/>
      <c r="DGF1987" s="1"/>
      <c r="DGG1987" s="1"/>
      <c r="DGH1987" s="1"/>
      <c r="DGI1987" s="1"/>
      <c r="DGJ1987" s="1"/>
      <c r="DGK1987" s="1"/>
      <c r="DGL1987" s="1"/>
      <c r="DGM1987" s="1"/>
      <c r="DGN1987" s="1"/>
      <c r="DGO1987" s="1"/>
      <c r="DGP1987" s="1"/>
      <c r="DGQ1987" s="1"/>
      <c r="DGR1987" s="1"/>
      <c r="DGS1987" s="1"/>
      <c r="DGT1987" s="1"/>
      <c r="DGU1987" s="1"/>
      <c r="DGV1987" s="1"/>
      <c r="DGW1987" s="1"/>
      <c r="DGX1987" s="1"/>
      <c r="DGY1987" s="1"/>
      <c r="DGZ1987" s="1"/>
      <c r="DHA1987" s="1"/>
      <c r="DHB1987" s="1"/>
      <c r="DHC1987" s="1"/>
      <c r="DHD1987" s="1"/>
      <c r="DHE1987" s="1"/>
      <c r="DHF1987" s="1"/>
      <c r="DHG1987" s="1"/>
      <c r="DHH1987" s="1"/>
      <c r="DHI1987" s="1"/>
      <c r="DHJ1987" s="1"/>
      <c r="DHK1987" s="1"/>
      <c r="DHL1987" s="1"/>
      <c r="DHM1987" s="1"/>
      <c r="DHN1987" s="1"/>
      <c r="DHO1987" s="1"/>
      <c r="DHP1987" s="1"/>
      <c r="DHQ1987" s="1"/>
      <c r="DHR1987" s="1"/>
      <c r="DHS1987" s="1"/>
      <c r="DHT1987" s="1"/>
      <c r="DHU1987" s="1"/>
      <c r="DHV1987" s="1"/>
      <c r="DHW1987" s="1"/>
      <c r="DHX1987" s="1"/>
      <c r="DHY1987" s="1"/>
      <c r="DHZ1987" s="1"/>
      <c r="DIA1987" s="1"/>
      <c r="DIB1987" s="1"/>
      <c r="DIC1987" s="1"/>
      <c r="DID1987" s="1"/>
      <c r="DIE1987" s="1"/>
      <c r="DIF1987" s="1"/>
      <c r="DIG1987" s="1"/>
      <c r="DIH1987" s="1"/>
      <c r="DII1987" s="1"/>
      <c r="DIJ1987" s="1"/>
      <c r="DIK1987" s="1"/>
      <c r="DIL1987" s="1"/>
      <c r="DIM1987" s="1"/>
      <c r="DIN1987" s="1"/>
      <c r="DIO1987" s="1"/>
      <c r="DIP1987" s="1"/>
      <c r="DIQ1987" s="1"/>
      <c r="DIR1987" s="1"/>
      <c r="DIS1987" s="1"/>
      <c r="DIT1987" s="1"/>
      <c r="DIU1987" s="1"/>
      <c r="DIV1987" s="1"/>
      <c r="DIW1987" s="1"/>
      <c r="DIX1987" s="1"/>
      <c r="DIY1987" s="1"/>
      <c r="DIZ1987" s="1"/>
      <c r="DJA1987" s="1"/>
      <c r="DJB1987" s="1"/>
      <c r="DJC1987" s="1"/>
      <c r="DJD1987" s="1"/>
      <c r="DJE1987" s="1"/>
      <c r="DJF1987" s="1"/>
      <c r="DJG1987" s="1"/>
      <c r="DJH1987" s="1"/>
      <c r="DJI1987" s="1"/>
      <c r="DJJ1987" s="1"/>
      <c r="DJK1987" s="1"/>
      <c r="DJL1987" s="1"/>
      <c r="DJM1987" s="1"/>
      <c r="DJN1987" s="1"/>
      <c r="DJO1987" s="1"/>
      <c r="DJP1987" s="1"/>
      <c r="DJQ1987" s="1"/>
      <c r="DJR1987" s="1"/>
      <c r="DJS1987" s="1"/>
      <c r="DJT1987" s="1"/>
      <c r="DJU1987" s="1"/>
      <c r="DJV1987" s="1"/>
      <c r="DJW1987" s="1"/>
      <c r="DJX1987" s="1"/>
      <c r="DJY1987" s="1"/>
      <c r="DJZ1987" s="1"/>
      <c r="DKA1987" s="1"/>
      <c r="DKB1987" s="1"/>
      <c r="DKC1987" s="1"/>
      <c r="DKD1987" s="1"/>
      <c r="DKE1987" s="1"/>
      <c r="DKF1987" s="1"/>
      <c r="DKG1987" s="1"/>
      <c r="DKH1987" s="1"/>
      <c r="DKI1987" s="1"/>
      <c r="DKJ1987" s="1"/>
      <c r="DKK1987" s="1"/>
      <c r="DKL1987" s="1"/>
      <c r="DKM1987" s="1"/>
      <c r="DKN1987" s="1"/>
      <c r="DKO1987" s="1"/>
      <c r="DKP1987" s="1"/>
      <c r="DKQ1987" s="1"/>
      <c r="DKR1987" s="1"/>
      <c r="DKS1987" s="1"/>
      <c r="DKT1987" s="1"/>
      <c r="DKU1987" s="1"/>
      <c r="DKV1987" s="1"/>
      <c r="DKW1987" s="1"/>
      <c r="DKX1987" s="1"/>
      <c r="DKY1987" s="1"/>
      <c r="DKZ1987" s="1"/>
      <c r="DLA1987" s="1"/>
      <c r="DLB1987" s="1"/>
      <c r="DLC1987" s="1"/>
      <c r="DLD1987" s="1"/>
      <c r="DLE1987" s="1"/>
      <c r="DLF1987" s="1"/>
      <c r="DLG1987" s="1"/>
      <c r="DLH1987" s="1"/>
      <c r="DLI1987" s="1"/>
      <c r="DLJ1987" s="1"/>
      <c r="DLK1987" s="1"/>
      <c r="DLL1987" s="1"/>
      <c r="DLM1987" s="1"/>
      <c r="DLN1987" s="1"/>
      <c r="DLO1987" s="1"/>
      <c r="DLP1987" s="1"/>
      <c r="DLQ1987" s="1"/>
      <c r="DLR1987" s="1"/>
      <c r="DLS1987" s="1"/>
      <c r="DLT1987" s="1"/>
      <c r="DLU1987" s="1"/>
      <c r="DLV1987" s="1"/>
      <c r="DLW1987" s="1"/>
      <c r="DLX1987" s="1"/>
      <c r="DLY1987" s="1"/>
      <c r="DLZ1987" s="1"/>
      <c r="DMA1987" s="1"/>
      <c r="DMB1987" s="1"/>
      <c r="DMC1987" s="1"/>
      <c r="DMD1987" s="1"/>
      <c r="DME1987" s="1"/>
      <c r="DMF1987" s="1"/>
      <c r="DMG1987" s="1"/>
      <c r="DMH1987" s="1"/>
      <c r="DMI1987" s="1"/>
      <c r="DMJ1987" s="1"/>
      <c r="DMK1987" s="1"/>
      <c r="DML1987" s="1"/>
      <c r="DMM1987" s="1"/>
      <c r="DMN1987" s="1"/>
      <c r="DMO1987" s="1"/>
      <c r="DMP1987" s="1"/>
      <c r="DMQ1987" s="1"/>
      <c r="DMR1987" s="1"/>
      <c r="DMS1987" s="1"/>
      <c r="DMT1987" s="1"/>
      <c r="DMU1987" s="1"/>
      <c r="DMV1987" s="1"/>
      <c r="DMW1987" s="1"/>
      <c r="DMX1987" s="1"/>
      <c r="DMY1987" s="1"/>
      <c r="DMZ1987" s="1"/>
      <c r="DNA1987" s="1"/>
      <c r="DNB1987" s="1"/>
      <c r="DNC1987" s="1"/>
      <c r="DND1987" s="1"/>
      <c r="DNE1987" s="1"/>
      <c r="DNF1987" s="1"/>
      <c r="DNG1987" s="1"/>
      <c r="DNH1987" s="1"/>
      <c r="DNI1987" s="1"/>
      <c r="DNJ1987" s="1"/>
      <c r="DNK1987" s="1"/>
      <c r="DNL1987" s="1"/>
      <c r="DNM1987" s="1"/>
      <c r="DNN1987" s="1"/>
      <c r="DNO1987" s="1"/>
      <c r="DNP1987" s="1"/>
      <c r="DNQ1987" s="1"/>
      <c r="DNR1987" s="1"/>
      <c r="DNS1987" s="1"/>
      <c r="DNT1987" s="1"/>
      <c r="DNU1987" s="1"/>
      <c r="DNV1987" s="1"/>
      <c r="DNW1987" s="1"/>
      <c r="DNX1987" s="1"/>
      <c r="DNY1987" s="1"/>
      <c r="DNZ1987" s="1"/>
      <c r="DOA1987" s="1"/>
      <c r="DOB1987" s="1"/>
      <c r="DOC1987" s="1"/>
      <c r="DOD1987" s="1"/>
      <c r="DOE1987" s="1"/>
      <c r="DOF1987" s="1"/>
      <c r="DOG1987" s="1"/>
      <c r="DOH1987" s="1"/>
      <c r="DOI1987" s="1"/>
      <c r="DOJ1987" s="1"/>
      <c r="DOK1987" s="1"/>
      <c r="DOL1987" s="1"/>
      <c r="DOM1987" s="1"/>
      <c r="DON1987" s="1"/>
      <c r="DOO1987" s="1"/>
      <c r="DOP1987" s="1"/>
      <c r="DOQ1987" s="1"/>
      <c r="DOR1987" s="1"/>
      <c r="DOS1987" s="1"/>
      <c r="DOT1987" s="1"/>
      <c r="DOU1987" s="1"/>
      <c r="DOV1987" s="1"/>
      <c r="DOW1987" s="1"/>
      <c r="DOX1987" s="1"/>
      <c r="DOY1987" s="1"/>
      <c r="DOZ1987" s="1"/>
      <c r="DPA1987" s="1"/>
      <c r="DPB1987" s="1"/>
      <c r="DPC1987" s="1"/>
      <c r="DPD1987" s="1"/>
      <c r="DPE1987" s="1"/>
      <c r="DPF1987" s="1"/>
      <c r="DPG1987" s="1"/>
      <c r="DPH1987" s="1"/>
      <c r="DPI1987" s="1"/>
      <c r="DPJ1987" s="1"/>
      <c r="DPK1987" s="1"/>
      <c r="DPL1987" s="1"/>
      <c r="DPM1987" s="1"/>
      <c r="DPN1987" s="1"/>
      <c r="DPO1987" s="1"/>
      <c r="DPP1987" s="1"/>
      <c r="DPQ1987" s="1"/>
      <c r="DPR1987" s="1"/>
      <c r="DPS1987" s="1"/>
      <c r="DPT1987" s="1"/>
      <c r="DPU1987" s="1"/>
      <c r="DPV1987" s="1"/>
      <c r="DPW1987" s="1"/>
      <c r="DPX1987" s="1"/>
      <c r="DPY1987" s="1"/>
      <c r="DPZ1987" s="1"/>
      <c r="DQA1987" s="1"/>
      <c r="DQB1987" s="1"/>
      <c r="DQC1987" s="1"/>
      <c r="DQD1987" s="1"/>
      <c r="DQE1987" s="1"/>
      <c r="DQF1987" s="1"/>
      <c r="DQG1987" s="1"/>
      <c r="DQH1987" s="1"/>
      <c r="DQI1987" s="1"/>
      <c r="DQJ1987" s="1"/>
      <c r="DQK1987" s="1"/>
      <c r="DQL1987" s="1"/>
      <c r="DQM1987" s="1"/>
      <c r="DQN1987" s="1"/>
      <c r="DQO1987" s="1"/>
      <c r="DQP1987" s="1"/>
      <c r="DQQ1987" s="1"/>
      <c r="DQR1987" s="1"/>
      <c r="DQS1987" s="1"/>
      <c r="DQT1987" s="1"/>
      <c r="DQU1987" s="1"/>
      <c r="DQV1987" s="1"/>
      <c r="DQW1987" s="1"/>
      <c r="DQX1987" s="1"/>
      <c r="DQY1987" s="1"/>
      <c r="DQZ1987" s="1"/>
      <c r="DRA1987" s="1"/>
      <c r="DRB1987" s="1"/>
      <c r="DRC1987" s="1"/>
      <c r="DRD1987" s="1"/>
      <c r="DRE1987" s="1"/>
      <c r="DRF1987" s="1"/>
      <c r="DRG1987" s="1"/>
      <c r="DRH1987" s="1"/>
      <c r="DRI1987" s="1"/>
      <c r="DRJ1987" s="1"/>
      <c r="DRK1987" s="1"/>
      <c r="DRL1987" s="1"/>
      <c r="DRM1987" s="1"/>
      <c r="DRN1987" s="1"/>
      <c r="DRO1987" s="1"/>
      <c r="DRP1987" s="1"/>
      <c r="DRQ1987" s="1"/>
      <c r="DRR1987" s="1"/>
      <c r="DRS1987" s="1"/>
      <c r="DRT1987" s="1"/>
      <c r="DRU1987" s="1"/>
      <c r="DRV1987" s="1"/>
      <c r="DRW1987" s="1"/>
      <c r="DRX1987" s="1"/>
      <c r="DRY1987" s="1"/>
      <c r="DRZ1987" s="1"/>
      <c r="DSA1987" s="1"/>
      <c r="DSB1987" s="1"/>
      <c r="DSC1987" s="1"/>
      <c r="DSD1987" s="1"/>
      <c r="DSE1987" s="1"/>
      <c r="DSF1987" s="1"/>
      <c r="DSG1987" s="1"/>
      <c r="DSH1987" s="1"/>
      <c r="DSI1987" s="1"/>
      <c r="DSJ1987" s="1"/>
      <c r="DSK1987" s="1"/>
      <c r="DSL1987" s="1"/>
      <c r="DSM1987" s="1"/>
      <c r="DSN1987" s="1"/>
      <c r="DSO1987" s="1"/>
      <c r="DSP1987" s="1"/>
      <c r="DSQ1987" s="1"/>
      <c r="DSR1987" s="1"/>
      <c r="DSS1987" s="1"/>
      <c r="DST1987" s="1"/>
      <c r="DSU1987" s="1"/>
      <c r="DSV1987" s="1"/>
      <c r="DSW1987" s="1"/>
      <c r="DSX1987" s="1"/>
      <c r="DSY1987" s="1"/>
      <c r="DSZ1987" s="1"/>
      <c r="DTA1987" s="1"/>
      <c r="DTB1987" s="1"/>
      <c r="DTC1987" s="1"/>
      <c r="DTD1987" s="1"/>
      <c r="DTE1987" s="1"/>
      <c r="DTF1987" s="1"/>
      <c r="DTG1987" s="1"/>
      <c r="DTH1987" s="1"/>
      <c r="DTI1987" s="1"/>
      <c r="DTJ1987" s="1"/>
      <c r="DTK1987" s="1"/>
      <c r="DTL1987" s="1"/>
      <c r="DTM1987" s="1"/>
      <c r="DTN1987" s="1"/>
      <c r="DTO1987" s="1"/>
      <c r="DTP1987" s="1"/>
      <c r="DTQ1987" s="1"/>
      <c r="DTR1987" s="1"/>
      <c r="DTS1987" s="1"/>
      <c r="DTT1987" s="1"/>
      <c r="DTU1987" s="1"/>
      <c r="DTV1987" s="1"/>
      <c r="DTW1987" s="1"/>
      <c r="DTX1987" s="1"/>
      <c r="DTY1987" s="1"/>
      <c r="DTZ1987" s="1"/>
      <c r="DUA1987" s="1"/>
      <c r="DUB1987" s="1"/>
      <c r="DUC1987" s="1"/>
      <c r="DUD1987" s="1"/>
      <c r="DUE1987" s="1"/>
      <c r="DUF1987" s="1"/>
      <c r="DUG1987" s="1"/>
      <c r="DUH1987" s="1"/>
      <c r="DUI1987" s="1"/>
      <c r="DUJ1987" s="1"/>
      <c r="DUK1987" s="1"/>
      <c r="DUL1987" s="1"/>
      <c r="DUM1987" s="1"/>
      <c r="DUN1987" s="1"/>
      <c r="DUO1987" s="1"/>
      <c r="DUP1987" s="1"/>
      <c r="DUQ1987" s="1"/>
      <c r="DUR1987" s="1"/>
      <c r="DUS1987" s="1"/>
      <c r="DUT1987" s="1"/>
      <c r="DUU1987" s="1"/>
      <c r="DUV1987" s="1"/>
      <c r="DUW1987" s="1"/>
      <c r="DUX1987" s="1"/>
      <c r="DUY1987" s="1"/>
      <c r="DUZ1987" s="1"/>
      <c r="DVA1987" s="1"/>
      <c r="DVB1987" s="1"/>
      <c r="DVC1987" s="1"/>
      <c r="DVD1987" s="1"/>
      <c r="DVE1987" s="1"/>
      <c r="DVF1987" s="1"/>
      <c r="DVG1987" s="1"/>
      <c r="DVH1987" s="1"/>
      <c r="DVI1987" s="1"/>
      <c r="DVJ1987" s="1"/>
      <c r="DVK1987" s="1"/>
      <c r="DVL1987" s="1"/>
      <c r="DVM1987" s="1"/>
      <c r="DVN1987" s="1"/>
      <c r="DVO1987" s="1"/>
      <c r="DVP1987" s="1"/>
      <c r="DVQ1987" s="1"/>
      <c r="DVR1987" s="1"/>
      <c r="DVS1987" s="1"/>
      <c r="DVT1987" s="1"/>
      <c r="DVU1987" s="1"/>
      <c r="DVV1987" s="1"/>
      <c r="DVW1987" s="1"/>
      <c r="DVX1987" s="1"/>
      <c r="DVY1987" s="1"/>
      <c r="DVZ1987" s="1"/>
      <c r="DWA1987" s="1"/>
      <c r="DWB1987" s="1"/>
      <c r="DWC1987" s="1"/>
      <c r="DWD1987" s="1"/>
      <c r="DWE1987" s="1"/>
      <c r="DWF1987" s="1"/>
      <c r="DWG1987" s="1"/>
      <c r="DWH1987" s="1"/>
      <c r="DWI1987" s="1"/>
      <c r="DWJ1987" s="1"/>
      <c r="DWK1987" s="1"/>
      <c r="DWL1987" s="1"/>
      <c r="DWM1987" s="1"/>
      <c r="DWN1987" s="1"/>
      <c r="DWO1987" s="1"/>
      <c r="DWP1987" s="1"/>
      <c r="DWQ1987" s="1"/>
      <c r="DWR1987" s="1"/>
      <c r="DWS1987" s="1"/>
      <c r="DWT1987" s="1"/>
      <c r="DWU1987" s="1"/>
      <c r="DWV1987" s="1"/>
      <c r="DWW1987" s="1"/>
      <c r="DWX1987" s="1"/>
      <c r="DWY1987" s="1"/>
      <c r="DWZ1987" s="1"/>
      <c r="DXA1987" s="1"/>
      <c r="DXB1987" s="1"/>
      <c r="DXC1987" s="1"/>
      <c r="DXD1987" s="1"/>
      <c r="DXE1987" s="1"/>
      <c r="DXF1987" s="1"/>
      <c r="DXG1987" s="1"/>
      <c r="DXH1987" s="1"/>
      <c r="DXI1987" s="1"/>
      <c r="DXJ1987" s="1"/>
      <c r="DXK1987" s="1"/>
      <c r="DXL1987" s="1"/>
      <c r="DXM1987" s="1"/>
      <c r="DXN1987" s="1"/>
      <c r="DXO1987" s="1"/>
      <c r="DXP1987" s="1"/>
      <c r="DXQ1987" s="1"/>
      <c r="DXR1987" s="1"/>
      <c r="DXS1987" s="1"/>
      <c r="DXT1987" s="1"/>
      <c r="DXU1987" s="1"/>
      <c r="DXV1987" s="1"/>
      <c r="DXW1987" s="1"/>
      <c r="DXX1987" s="1"/>
      <c r="DXY1987" s="1"/>
      <c r="DXZ1987" s="1"/>
      <c r="DYA1987" s="1"/>
      <c r="DYB1987" s="1"/>
      <c r="DYC1987" s="1"/>
      <c r="DYD1987" s="1"/>
      <c r="DYE1987" s="1"/>
      <c r="DYF1987" s="1"/>
      <c r="DYG1987" s="1"/>
      <c r="DYH1987" s="1"/>
      <c r="DYI1987" s="1"/>
      <c r="DYJ1987" s="1"/>
      <c r="DYK1987" s="1"/>
      <c r="DYL1987" s="1"/>
      <c r="DYM1987" s="1"/>
      <c r="DYN1987" s="1"/>
      <c r="DYO1987" s="1"/>
      <c r="DYP1987" s="1"/>
      <c r="DYQ1987" s="1"/>
      <c r="DYR1987" s="1"/>
      <c r="DYS1987" s="1"/>
      <c r="DYT1987" s="1"/>
      <c r="DYU1987" s="1"/>
      <c r="DYV1987" s="1"/>
      <c r="DYW1987" s="1"/>
      <c r="DYX1987" s="1"/>
      <c r="DYY1987" s="1"/>
      <c r="DYZ1987" s="1"/>
      <c r="DZA1987" s="1"/>
      <c r="DZB1987" s="1"/>
      <c r="DZC1987" s="1"/>
      <c r="DZD1987" s="1"/>
      <c r="DZE1987" s="1"/>
      <c r="DZF1987" s="1"/>
      <c r="DZG1987" s="1"/>
      <c r="DZH1987" s="1"/>
      <c r="DZI1987" s="1"/>
      <c r="DZJ1987" s="1"/>
      <c r="DZK1987" s="1"/>
      <c r="DZL1987" s="1"/>
      <c r="DZM1987" s="1"/>
      <c r="DZN1987" s="1"/>
      <c r="DZO1987" s="1"/>
      <c r="DZP1987" s="1"/>
      <c r="DZQ1987" s="1"/>
      <c r="DZR1987" s="1"/>
      <c r="DZS1987" s="1"/>
      <c r="DZT1987" s="1"/>
      <c r="DZU1987" s="1"/>
      <c r="DZV1987" s="1"/>
      <c r="DZW1987" s="1"/>
      <c r="DZX1987" s="1"/>
      <c r="DZY1987" s="1"/>
      <c r="DZZ1987" s="1"/>
      <c r="EAA1987" s="1"/>
      <c r="EAB1987" s="1"/>
      <c r="EAC1987" s="1"/>
      <c r="EAD1987" s="1"/>
      <c r="EAE1987" s="1"/>
      <c r="EAF1987" s="1"/>
      <c r="EAG1987" s="1"/>
      <c r="EAH1987" s="1"/>
      <c r="EAI1987" s="1"/>
      <c r="EAJ1987" s="1"/>
      <c r="EAK1987" s="1"/>
      <c r="EAL1987" s="1"/>
      <c r="EAM1987" s="1"/>
      <c r="EAN1987" s="1"/>
      <c r="EAO1987" s="1"/>
      <c r="EAP1987" s="1"/>
      <c r="EAQ1987" s="1"/>
      <c r="EAR1987" s="1"/>
      <c r="EAS1987" s="1"/>
      <c r="EAT1987" s="1"/>
      <c r="EAU1987" s="1"/>
      <c r="EAV1987" s="1"/>
      <c r="EAW1987" s="1"/>
      <c r="EAX1987" s="1"/>
      <c r="EAY1987" s="1"/>
      <c r="EAZ1987" s="1"/>
      <c r="EBA1987" s="1"/>
      <c r="EBB1987" s="1"/>
      <c r="EBC1987" s="1"/>
      <c r="EBD1987" s="1"/>
      <c r="EBE1987" s="1"/>
      <c r="EBF1987" s="1"/>
      <c r="EBG1987" s="1"/>
      <c r="EBH1987" s="1"/>
      <c r="EBI1987" s="1"/>
      <c r="EBJ1987" s="1"/>
      <c r="EBK1987" s="1"/>
      <c r="EBL1987" s="1"/>
      <c r="EBM1987" s="1"/>
      <c r="EBN1987" s="1"/>
      <c r="EBO1987" s="1"/>
      <c r="EBP1987" s="1"/>
      <c r="EBQ1987" s="1"/>
      <c r="EBR1987" s="1"/>
      <c r="EBS1987" s="1"/>
      <c r="EBT1987" s="1"/>
      <c r="EBU1987" s="1"/>
      <c r="EBV1987" s="1"/>
      <c r="EBW1987" s="1"/>
      <c r="EBX1987" s="1"/>
      <c r="EBY1987" s="1"/>
      <c r="EBZ1987" s="1"/>
      <c r="ECA1987" s="1"/>
      <c r="ECB1987" s="1"/>
      <c r="ECC1987" s="1"/>
      <c r="ECD1987" s="1"/>
      <c r="ECE1987" s="1"/>
      <c r="ECF1987" s="1"/>
      <c r="ECG1987" s="1"/>
      <c r="ECH1987" s="1"/>
      <c r="ECI1987" s="1"/>
      <c r="ECJ1987" s="1"/>
      <c r="ECK1987" s="1"/>
      <c r="ECL1987" s="1"/>
      <c r="ECM1987" s="1"/>
      <c r="ECN1987" s="1"/>
      <c r="ECO1987" s="1"/>
      <c r="ECP1987" s="1"/>
      <c r="ECQ1987" s="1"/>
      <c r="ECR1987" s="1"/>
      <c r="ECS1987" s="1"/>
      <c r="ECT1987" s="1"/>
      <c r="ECU1987" s="1"/>
      <c r="ECV1987" s="1"/>
      <c r="ECW1987" s="1"/>
      <c r="ECX1987" s="1"/>
      <c r="ECY1987" s="1"/>
      <c r="ECZ1987" s="1"/>
      <c r="EDA1987" s="1"/>
      <c r="EDB1987" s="1"/>
      <c r="EDC1987" s="1"/>
      <c r="EDD1987" s="1"/>
      <c r="EDE1987" s="1"/>
      <c r="EDF1987" s="1"/>
      <c r="EDG1987" s="1"/>
      <c r="EDH1987" s="1"/>
      <c r="EDI1987" s="1"/>
      <c r="EDJ1987" s="1"/>
      <c r="EDK1987" s="1"/>
      <c r="EDL1987" s="1"/>
      <c r="EDM1987" s="1"/>
      <c r="EDN1987" s="1"/>
      <c r="EDO1987" s="1"/>
      <c r="EDP1987" s="1"/>
      <c r="EDQ1987" s="1"/>
      <c r="EDR1987" s="1"/>
      <c r="EDS1987" s="1"/>
      <c r="EDT1987" s="1"/>
      <c r="EDU1987" s="1"/>
      <c r="EDV1987" s="1"/>
      <c r="EDW1987" s="1"/>
      <c r="EDX1987" s="1"/>
      <c r="EDY1987" s="1"/>
      <c r="EDZ1987" s="1"/>
      <c r="EEA1987" s="1"/>
      <c r="EEB1987" s="1"/>
      <c r="EEC1987" s="1"/>
      <c r="EED1987" s="1"/>
      <c r="EEE1987" s="1"/>
      <c r="EEF1987" s="1"/>
      <c r="EEG1987" s="1"/>
      <c r="EEH1987" s="1"/>
      <c r="EEI1987" s="1"/>
      <c r="EEJ1987" s="1"/>
      <c r="EEK1987" s="1"/>
      <c r="EEL1987" s="1"/>
      <c r="EEM1987" s="1"/>
      <c r="EEN1987" s="1"/>
      <c r="EEO1987" s="1"/>
      <c r="EEP1987" s="1"/>
      <c r="EEQ1987" s="1"/>
      <c r="EER1987" s="1"/>
      <c r="EES1987" s="1"/>
      <c r="EET1987" s="1"/>
      <c r="EEU1987" s="1"/>
      <c r="EEV1987" s="1"/>
      <c r="EEW1987" s="1"/>
      <c r="EEX1987" s="1"/>
      <c r="EEY1987" s="1"/>
      <c r="EEZ1987" s="1"/>
      <c r="EFA1987" s="1"/>
      <c r="EFB1987" s="1"/>
      <c r="EFC1987" s="1"/>
      <c r="EFD1987" s="1"/>
      <c r="EFE1987" s="1"/>
      <c r="EFF1987" s="1"/>
      <c r="EFG1987" s="1"/>
      <c r="EFH1987" s="1"/>
      <c r="EFI1987" s="1"/>
      <c r="EFJ1987" s="1"/>
      <c r="EFK1987" s="1"/>
      <c r="EFL1987" s="1"/>
      <c r="EFM1987" s="1"/>
      <c r="EFN1987" s="1"/>
      <c r="EFO1987" s="1"/>
      <c r="EFP1987" s="1"/>
      <c r="EFQ1987" s="1"/>
      <c r="EFR1987" s="1"/>
      <c r="EFS1987" s="1"/>
      <c r="EFT1987" s="1"/>
      <c r="EFU1987" s="1"/>
      <c r="EFV1987" s="1"/>
      <c r="EFW1987" s="1"/>
      <c r="EFX1987" s="1"/>
      <c r="EFY1987" s="1"/>
      <c r="EFZ1987" s="1"/>
      <c r="EGA1987" s="1"/>
      <c r="EGB1987" s="1"/>
      <c r="EGC1987" s="1"/>
      <c r="EGD1987" s="1"/>
      <c r="EGE1987" s="1"/>
      <c r="EGF1987" s="1"/>
      <c r="EGG1987" s="1"/>
      <c r="EGH1987" s="1"/>
      <c r="EGI1987" s="1"/>
      <c r="EGJ1987" s="1"/>
      <c r="EGK1987" s="1"/>
      <c r="EGL1987" s="1"/>
      <c r="EGM1987" s="1"/>
      <c r="EGN1987" s="1"/>
      <c r="EGO1987" s="1"/>
      <c r="EGP1987" s="1"/>
      <c r="EGQ1987" s="1"/>
      <c r="EGR1987" s="1"/>
      <c r="EGS1987" s="1"/>
      <c r="EGT1987" s="1"/>
      <c r="EGU1987" s="1"/>
      <c r="EGV1987" s="1"/>
      <c r="EGW1987" s="1"/>
      <c r="EGX1987" s="1"/>
      <c r="EGY1987" s="1"/>
      <c r="EGZ1987" s="1"/>
      <c r="EHA1987" s="1"/>
      <c r="EHB1987" s="1"/>
      <c r="EHC1987" s="1"/>
      <c r="EHD1987" s="1"/>
      <c r="EHE1987" s="1"/>
      <c r="EHF1987" s="1"/>
      <c r="EHG1987" s="1"/>
      <c r="EHH1987" s="1"/>
      <c r="EHI1987" s="1"/>
      <c r="EHJ1987" s="1"/>
      <c r="EHK1987" s="1"/>
      <c r="EHL1987" s="1"/>
      <c r="EHM1987" s="1"/>
      <c r="EHN1987" s="1"/>
      <c r="EHO1987" s="1"/>
      <c r="EHP1987" s="1"/>
      <c r="EHQ1987" s="1"/>
      <c r="EHR1987" s="1"/>
      <c r="EHS1987" s="1"/>
      <c r="EHT1987" s="1"/>
      <c r="EHU1987" s="1"/>
      <c r="EHV1987" s="1"/>
      <c r="EHW1987" s="1"/>
      <c r="EHX1987" s="1"/>
      <c r="EHY1987" s="1"/>
      <c r="EHZ1987" s="1"/>
      <c r="EIA1987" s="1"/>
      <c r="EIB1987" s="1"/>
      <c r="EIC1987" s="1"/>
      <c r="EID1987" s="1"/>
      <c r="EIE1987" s="1"/>
      <c r="EIF1987" s="1"/>
      <c r="EIG1987" s="1"/>
      <c r="EIH1987" s="1"/>
      <c r="EII1987" s="1"/>
      <c r="EIJ1987" s="1"/>
      <c r="EIK1987" s="1"/>
      <c r="EIL1987" s="1"/>
      <c r="EIM1987" s="1"/>
      <c r="EIN1987" s="1"/>
      <c r="EIO1987" s="1"/>
      <c r="EIP1987" s="1"/>
      <c r="EIQ1987" s="1"/>
      <c r="EIR1987" s="1"/>
      <c r="EIS1987" s="1"/>
      <c r="EIT1987" s="1"/>
      <c r="EIU1987" s="1"/>
      <c r="EIV1987" s="1"/>
      <c r="EIW1987" s="1"/>
      <c r="EIX1987" s="1"/>
      <c r="EIY1987" s="1"/>
      <c r="EIZ1987" s="1"/>
      <c r="EJA1987" s="1"/>
      <c r="EJB1987" s="1"/>
      <c r="EJC1987" s="1"/>
      <c r="EJD1987" s="1"/>
      <c r="EJE1987" s="1"/>
      <c r="EJF1987" s="1"/>
      <c r="EJG1987" s="1"/>
      <c r="EJH1987" s="1"/>
      <c r="EJI1987" s="1"/>
      <c r="EJJ1987" s="1"/>
      <c r="EJK1987" s="1"/>
      <c r="EJL1987" s="1"/>
      <c r="EJM1987" s="1"/>
      <c r="EJN1987" s="1"/>
      <c r="EJO1987" s="1"/>
      <c r="EJP1987" s="1"/>
      <c r="EJQ1987" s="1"/>
      <c r="EJR1987" s="1"/>
      <c r="EJS1987" s="1"/>
      <c r="EJT1987" s="1"/>
      <c r="EJU1987" s="1"/>
      <c r="EJV1987" s="1"/>
      <c r="EJW1987" s="1"/>
      <c r="EJX1987" s="1"/>
      <c r="EJY1987" s="1"/>
      <c r="EJZ1987" s="1"/>
      <c r="EKA1987" s="1"/>
      <c r="EKB1987" s="1"/>
      <c r="EKC1987" s="1"/>
      <c r="EKD1987" s="1"/>
      <c r="EKE1987" s="1"/>
      <c r="EKF1987" s="1"/>
      <c r="EKG1987" s="1"/>
      <c r="EKH1987" s="1"/>
      <c r="EKI1987" s="1"/>
      <c r="EKJ1987" s="1"/>
      <c r="EKK1987" s="1"/>
      <c r="EKL1987" s="1"/>
      <c r="EKM1987" s="1"/>
      <c r="EKN1987" s="1"/>
      <c r="EKO1987" s="1"/>
      <c r="EKP1987" s="1"/>
      <c r="EKQ1987" s="1"/>
      <c r="EKR1987" s="1"/>
      <c r="EKS1987" s="1"/>
      <c r="EKT1987" s="1"/>
      <c r="EKU1987" s="1"/>
      <c r="EKV1987" s="1"/>
      <c r="EKW1987" s="1"/>
      <c r="EKX1987" s="1"/>
      <c r="EKY1987" s="1"/>
      <c r="EKZ1987" s="1"/>
      <c r="ELA1987" s="1"/>
      <c r="ELB1987" s="1"/>
      <c r="ELC1987" s="1"/>
      <c r="ELD1987" s="1"/>
      <c r="ELE1987" s="1"/>
      <c r="ELF1987" s="1"/>
      <c r="ELG1987" s="1"/>
      <c r="ELH1987" s="1"/>
      <c r="ELI1987" s="1"/>
      <c r="ELJ1987" s="1"/>
      <c r="ELK1987" s="1"/>
      <c r="ELL1987" s="1"/>
      <c r="ELM1987" s="1"/>
      <c r="ELN1987" s="1"/>
      <c r="ELO1987" s="1"/>
      <c r="ELP1987" s="1"/>
      <c r="ELQ1987" s="1"/>
      <c r="ELR1987" s="1"/>
      <c r="ELS1987" s="1"/>
      <c r="ELT1987" s="1"/>
      <c r="ELU1987" s="1"/>
      <c r="ELV1987" s="1"/>
      <c r="ELW1987" s="1"/>
      <c r="ELX1987" s="1"/>
      <c r="ELY1987" s="1"/>
      <c r="ELZ1987" s="1"/>
      <c r="EMA1987" s="1"/>
      <c r="EMB1987" s="1"/>
      <c r="EMC1987" s="1"/>
      <c r="EMD1987" s="1"/>
      <c r="EME1987" s="1"/>
      <c r="EMF1987" s="1"/>
      <c r="EMG1987" s="1"/>
      <c r="EMH1987" s="1"/>
      <c r="EMI1987" s="1"/>
      <c r="EMJ1987" s="1"/>
      <c r="EMK1987" s="1"/>
      <c r="EML1987" s="1"/>
      <c r="EMM1987" s="1"/>
      <c r="EMN1987" s="1"/>
      <c r="EMO1987" s="1"/>
      <c r="EMP1987" s="1"/>
      <c r="EMQ1987" s="1"/>
      <c r="EMR1987" s="1"/>
      <c r="EMS1987" s="1"/>
      <c r="EMT1987" s="1"/>
      <c r="EMU1987" s="1"/>
      <c r="EMV1987" s="1"/>
      <c r="EMW1987" s="1"/>
      <c r="EMX1987" s="1"/>
      <c r="EMY1987" s="1"/>
      <c r="EMZ1987" s="1"/>
      <c r="ENA1987" s="1"/>
      <c r="ENB1987" s="1"/>
      <c r="ENC1987" s="1"/>
      <c r="END1987" s="1"/>
      <c r="ENE1987" s="1"/>
      <c r="ENF1987" s="1"/>
      <c r="ENG1987" s="1"/>
      <c r="ENH1987" s="1"/>
      <c r="ENI1987" s="1"/>
      <c r="ENJ1987" s="1"/>
      <c r="ENK1987" s="1"/>
      <c r="ENL1987" s="1"/>
      <c r="ENM1987" s="1"/>
      <c r="ENN1987" s="1"/>
      <c r="ENO1987" s="1"/>
      <c r="ENP1987" s="1"/>
      <c r="ENQ1987" s="1"/>
      <c r="ENR1987" s="1"/>
      <c r="ENS1987" s="1"/>
      <c r="ENT1987" s="1"/>
      <c r="ENU1987" s="1"/>
      <c r="ENV1987" s="1"/>
      <c r="ENW1987" s="1"/>
      <c r="ENX1987" s="1"/>
      <c r="ENY1987" s="1"/>
      <c r="ENZ1987" s="1"/>
      <c r="EOA1987" s="1"/>
      <c r="EOB1987" s="1"/>
      <c r="EOC1987" s="1"/>
      <c r="EOD1987" s="1"/>
      <c r="EOE1987" s="1"/>
      <c r="EOF1987" s="1"/>
      <c r="EOG1987" s="1"/>
      <c r="EOH1987" s="1"/>
      <c r="EOI1987" s="1"/>
      <c r="EOJ1987" s="1"/>
      <c r="EOK1987" s="1"/>
      <c r="EOL1987" s="1"/>
      <c r="EOM1987" s="1"/>
      <c r="EON1987" s="1"/>
      <c r="EOO1987" s="1"/>
      <c r="EOP1987" s="1"/>
      <c r="EOQ1987" s="1"/>
      <c r="EOR1987" s="1"/>
      <c r="EOS1987" s="1"/>
      <c r="EOT1987" s="1"/>
      <c r="EOU1987" s="1"/>
      <c r="EOV1987" s="1"/>
      <c r="EOW1987" s="1"/>
      <c r="EOX1987" s="1"/>
      <c r="EOY1987" s="1"/>
      <c r="EOZ1987" s="1"/>
      <c r="EPA1987" s="1"/>
      <c r="EPB1987" s="1"/>
      <c r="EPC1987" s="1"/>
      <c r="EPD1987" s="1"/>
      <c r="EPE1987" s="1"/>
      <c r="EPF1987" s="1"/>
      <c r="EPG1987" s="1"/>
      <c r="EPH1987" s="1"/>
      <c r="EPI1987" s="1"/>
      <c r="EPJ1987" s="1"/>
      <c r="EPK1987" s="1"/>
      <c r="EPL1987" s="1"/>
      <c r="EPM1987" s="1"/>
      <c r="EPN1987" s="1"/>
      <c r="EPO1987" s="1"/>
      <c r="EPP1987" s="1"/>
      <c r="EPQ1987" s="1"/>
      <c r="EPR1987" s="1"/>
      <c r="EPS1987" s="1"/>
      <c r="EPT1987" s="1"/>
      <c r="EPU1987" s="1"/>
      <c r="EPV1987" s="1"/>
      <c r="EPW1987" s="1"/>
      <c r="EPX1987" s="1"/>
      <c r="EPY1987" s="1"/>
      <c r="EPZ1987" s="1"/>
      <c r="EQA1987" s="1"/>
      <c r="EQB1987" s="1"/>
      <c r="EQC1987" s="1"/>
      <c r="EQD1987" s="1"/>
      <c r="EQE1987" s="1"/>
      <c r="EQF1987" s="1"/>
      <c r="EQG1987" s="1"/>
      <c r="EQH1987" s="1"/>
      <c r="EQI1987" s="1"/>
      <c r="EQJ1987" s="1"/>
      <c r="EQK1987" s="1"/>
      <c r="EQL1987" s="1"/>
      <c r="EQM1987" s="1"/>
      <c r="EQN1987" s="1"/>
      <c r="EQO1987" s="1"/>
      <c r="EQP1987" s="1"/>
      <c r="EQQ1987" s="1"/>
      <c r="EQR1987" s="1"/>
      <c r="EQS1987" s="1"/>
      <c r="EQT1987" s="1"/>
      <c r="EQU1987" s="1"/>
      <c r="EQV1987" s="1"/>
      <c r="EQW1987" s="1"/>
      <c r="EQX1987" s="1"/>
      <c r="EQY1987" s="1"/>
      <c r="EQZ1987" s="1"/>
      <c r="ERA1987" s="1"/>
      <c r="ERB1987" s="1"/>
      <c r="ERC1987" s="1"/>
      <c r="ERD1987" s="1"/>
      <c r="ERE1987" s="1"/>
      <c r="ERF1987" s="1"/>
      <c r="ERG1987" s="1"/>
      <c r="ERH1987" s="1"/>
      <c r="ERI1987" s="1"/>
      <c r="ERJ1987" s="1"/>
      <c r="ERK1987" s="1"/>
      <c r="ERL1987" s="1"/>
      <c r="ERM1987" s="1"/>
      <c r="ERN1987" s="1"/>
      <c r="ERO1987" s="1"/>
      <c r="ERP1987" s="1"/>
      <c r="ERQ1987" s="1"/>
      <c r="ERR1987" s="1"/>
      <c r="ERS1987" s="1"/>
      <c r="ERT1987" s="1"/>
      <c r="ERU1987" s="1"/>
      <c r="ERV1987" s="1"/>
      <c r="ERW1987" s="1"/>
      <c r="ERX1987" s="1"/>
      <c r="ERY1987" s="1"/>
      <c r="ERZ1987" s="1"/>
      <c r="ESA1987" s="1"/>
      <c r="ESB1987" s="1"/>
      <c r="ESC1987" s="1"/>
      <c r="ESD1987" s="1"/>
      <c r="ESE1987" s="1"/>
      <c r="ESF1987" s="1"/>
      <c r="ESG1987" s="1"/>
      <c r="ESH1987" s="1"/>
      <c r="ESI1987" s="1"/>
      <c r="ESJ1987" s="1"/>
      <c r="ESK1987" s="1"/>
      <c r="ESL1987" s="1"/>
      <c r="ESM1987" s="1"/>
      <c r="ESN1987" s="1"/>
      <c r="ESO1987" s="1"/>
      <c r="ESP1987" s="1"/>
      <c r="ESQ1987" s="1"/>
      <c r="ESR1987" s="1"/>
      <c r="ESS1987" s="1"/>
      <c r="EST1987" s="1"/>
      <c r="ESU1987" s="1"/>
      <c r="ESV1987" s="1"/>
      <c r="ESW1987" s="1"/>
      <c r="ESX1987" s="1"/>
      <c r="ESY1987" s="1"/>
      <c r="ESZ1987" s="1"/>
      <c r="ETA1987" s="1"/>
      <c r="ETB1987" s="1"/>
      <c r="ETC1987" s="1"/>
      <c r="ETD1987" s="1"/>
      <c r="ETE1987" s="1"/>
      <c r="ETF1987" s="1"/>
      <c r="ETG1987" s="1"/>
      <c r="ETH1987" s="1"/>
      <c r="ETI1987" s="1"/>
      <c r="ETJ1987" s="1"/>
      <c r="ETK1987" s="1"/>
      <c r="ETL1987" s="1"/>
      <c r="ETM1987" s="1"/>
      <c r="ETN1987" s="1"/>
      <c r="ETO1987" s="1"/>
      <c r="ETP1987" s="1"/>
      <c r="ETQ1987" s="1"/>
      <c r="ETR1987" s="1"/>
      <c r="ETS1987" s="1"/>
      <c r="ETT1987" s="1"/>
      <c r="ETU1987" s="1"/>
      <c r="ETV1987" s="1"/>
      <c r="ETW1987" s="1"/>
      <c r="ETX1987" s="1"/>
      <c r="ETY1987" s="1"/>
      <c r="ETZ1987" s="1"/>
      <c r="EUA1987" s="1"/>
      <c r="EUB1987" s="1"/>
      <c r="EUC1987" s="1"/>
      <c r="EUD1987" s="1"/>
      <c r="EUE1987" s="1"/>
      <c r="EUF1987" s="1"/>
      <c r="EUG1987" s="1"/>
      <c r="EUH1987" s="1"/>
      <c r="EUI1987" s="1"/>
      <c r="EUJ1987" s="1"/>
      <c r="EUK1987" s="1"/>
      <c r="EUL1987" s="1"/>
      <c r="EUM1987" s="1"/>
      <c r="EUN1987" s="1"/>
      <c r="EUO1987" s="1"/>
      <c r="EUP1987" s="1"/>
      <c r="EUQ1987" s="1"/>
      <c r="EUR1987" s="1"/>
      <c r="EUS1987" s="1"/>
      <c r="EUT1987" s="1"/>
      <c r="EUU1987" s="1"/>
      <c r="EUV1987" s="1"/>
      <c r="EUW1987" s="1"/>
      <c r="EUX1987" s="1"/>
      <c r="EUY1987" s="1"/>
      <c r="EUZ1987" s="1"/>
      <c r="EVA1987" s="1"/>
      <c r="EVB1987" s="1"/>
      <c r="EVC1987" s="1"/>
      <c r="EVD1987" s="1"/>
      <c r="EVE1987" s="1"/>
      <c r="EVF1987" s="1"/>
      <c r="EVG1987" s="1"/>
      <c r="EVH1987" s="1"/>
      <c r="EVI1987" s="1"/>
      <c r="EVJ1987" s="1"/>
      <c r="EVK1987" s="1"/>
      <c r="EVL1987" s="1"/>
      <c r="EVM1987" s="1"/>
      <c r="EVN1987" s="1"/>
      <c r="EVO1987" s="1"/>
      <c r="EVP1987" s="1"/>
      <c r="EVQ1987" s="1"/>
      <c r="EVR1987" s="1"/>
      <c r="EVS1987" s="1"/>
      <c r="EVT1987" s="1"/>
      <c r="EVU1987" s="1"/>
      <c r="EVV1987" s="1"/>
      <c r="EVW1987" s="1"/>
      <c r="EVX1987" s="1"/>
      <c r="EVY1987" s="1"/>
      <c r="EVZ1987" s="1"/>
      <c r="EWA1987" s="1"/>
      <c r="EWB1987" s="1"/>
      <c r="EWC1987" s="1"/>
      <c r="EWD1987" s="1"/>
      <c r="EWE1987" s="1"/>
      <c r="EWF1987" s="1"/>
      <c r="EWG1987" s="1"/>
      <c r="EWH1987" s="1"/>
      <c r="EWI1987" s="1"/>
      <c r="EWJ1987" s="1"/>
      <c r="EWK1987" s="1"/>
      <c r="EWL1987" s="1"/>
      <c r="EWM1987" s="1"/>
      <c r="EWN1987" s="1"/>
      <c r="EWO1987" s="1"/>
      <c r="EWP1987" s="1"/>
      <c r="EWQ1987" s="1"/>
      <c r="EWR1987" s="1"/>
      <c r="EWS1987" s="1"/>
      <c r="EWT1987" s="1"/>
      <c r="EWU1987" s="1"/>
      <c r="EWV1987" s="1"/>
      <c r="EWW1987" s="1"/>
      <c r="EWX1987" s="1"/>
      <c r="EWY1987" s="1"/>
      <c r="EWZ1987" s="1"/>
      <c r="EXA1987" s="1"/>
      <c r="EXB1987" s="1"/>
      <c r="EXC1987" s="1"/>
      <c r="EXD1987" s="1"/>
      <c r="EXE1987" s="1"/>
      <c r="EXF1987" s="1"/>
      <c r="EXG1987" s="1"/>
      <c r="EXH1987" s="1"/>
      <c r="EXI1987" s="1"/>
      <c r="EXJ1987" s="1"/>
      <c r="EXK1987" s="1"/>
      <c r="EXL1987" s="1"/>
      <c r="EXM1987" s="1"/>
      <c r="EXN1987" s="1"/>
      <c r="EXO1987" s="1"/>
      <c r="EXP1987" s="1"/>
      <c r="EXQ1987" s="1"/>
      <c r="EXR1987" s="1"/>
      <c r="EXS1987" s="1"/>
      <c r="EXT1987" s="1"/>
      <c r="EXU1987" s="1"/>
      <c r="EXV1987" s="1"/>
      <c r="EXW1987" s="1"/>
      <c r="EXX1987" s="1"/>
      <c r="EXY1987" s="1"/>
      <c r="EXZ1987" s="1"/>
      <c r="EYA1987" s="1"/>
      <c r="EYB1987" s="1"/>
      <c r="EYC1987" s="1"/>
      <c r="EYD1987" s="1"/>
      <c r="EYE1987" s="1"/>
      <c r="EYF1987" s="1"/>
      <c r="EYG1987" s="1"/>
      <c r="EYH1987" s="1"/>
      <c r="EYI1987" s="1"/>
      <c r="EYJ1987" s="1"/>
      <c r="EYK1987" s="1"/>
      <c r="EYL1987" s="1"/>
      <c r="EYM1987" s="1"/>
      <c r="EYN1987" s="1"/>
      <c r="EYO1987" s="1"/>
      <c r="EYP1987" s="1"/>
      <c r="EYQ1987" s="1"/>
      <c r="EYR1987" s="1"/>
      <c r="EYS1987" s="1"/>
      <c r="EYT1987" s="1"/>
      <c r="EYU1987" s="1"/>
      <c r="EYV1987" s="1"/>
      <c r="EYW1987" s="1"/>
      <c r="EYX1987" s="1"/>
      <c r="EYY1987" s="1"/>
      <c r="EYZ1987" s="1"/>
      <c r="EZA1987" s="1"/>
      <c r="EZB1987" s="1"/>
      <c r="EZC1987" s="1"/>
      <c r="EZD1987" s="1"/>
      <c r="EZE1987" s="1"/>
      <c r="EZF1987" s="1"/>
      <c r="EZG1987" s="1"/>
      <c r="EZH1987" s="1"/>
      <c r="EZI1987" s="1"/>
      <c r="EZJ1987" s="1"/>
      <c r="EZK1987" s="1"/>
      <c r="EZL1987" s="1"/>
      <c r="EZM1987" s="1"/>
      <c r="EZN1987" s="1"/>
      <c r="EZO1987" s="1"/>
      <c r="EZP1987" s="1"/>
      <c r="EZQ1987" s="1"/>
      <c r="EZR1987" s="1"/>
      <c r="EZS1987" s="1"/>
      <c r="EZT1987" s="1"/>
      <c r="EZU1987" s="1"/>
      <c r="EZV1987" s="1"/>
      <c r="EZW1987" s="1"/>
      <c r="EZX1987" s="1"/>
      <c r="EZY1987" s="1"/>
      <c r="EZZ1987" s="1"/>
      <c r="FAA1987" s="1"/>
      <c r="FAB1987" s="1"/>
      <c r="FAC1987" s="1"/>
      <c r="FAD1987" s="1"/>
      <c r="FAE1987" s="1"/>
      <c r="FAF1987" s="1"/>
      <c r="FAG1987" s="1"/>
      <c r="FAH1987" s="1"/>
      <c r="FAI1987" s="1"/>
      <c r="FAJ1987" s="1"/>
      <c r="FAK1987" s="1"/>
      <c r="FAL1987" s="1"/>
      <c r="FAM1987" s="1"/>
      <c r="FAN1987" s="1"/>
      <c r="FAO1987" s="1"/>
      <c r="FAP1987" s="1"/>
      <c r="FAQ1987" s="1"/>
      <c r="FAR1987" s="1"/>
      <c r="FAS1987" s="1"/>
      <c r="FAT1987" s="1"/>
      <c r="FAU1987" s="1"/>
      <c r="FAV1987" s="1"/>
      <c r="FAW1987" s="1"/>
      <c r="FAX1987" s="1"/>
      <c r="FAY1987" s="1"/>
      <c r="FAZ1987" s="1"/>
      <c r="FBA1987" s="1"/>
      <c r="FBB1987" s="1"/>
      <c r="FBC1987" s="1"/>
      <c r="FBD1987" s="1"/>
      <c r="FBE1987" s="1"/>
      <c r="FBF1987" s="1"/>
      <c r="FBG1987" s="1"/>
      <c r="FBH1987" s="1"/>
      <c r="FBI1987" s="1"/>
      <c r="FBJ1987" s="1"/>
      <c r="FBK1987" s="1"/>
      <c r="FBL1987" s="1"/>
      <c r="FBM1987" s="1"/>
      <c r="FBN1987" s="1"/>
      <c r="FBO1987" s="1"/>
      <c r="FBP1987" s="1"/>
      <c r="FBQ1987" s="1"/>
      <c r="FBR1987" s="1"/>
      <c r="FBS1987" s="1"/>
      <c r="FBT1987" s="1"/>
      <c r="FBU1987" s="1"/>
      <c r="FBV1987" s="1"/>
      <c r="FBW1987" s="1"/>
      <c r="FBX1987" s="1"/>
      <c r="FBY1987" s="1"/>
      <c r="FBZ1987" s="1"/>
      <c r="FCA1987" s="1"/>
      <c r="FCB1987" s="1"/>
      <c r="FCC1987" s="1"/>
      <c r="FCD1987" s="1"/>
      <c r="FCE1987" s="1"/>
      <c r="FCF1987" s="1"/>
      <c r="FCG1987" s="1"/>
      <c r="FCH1987" s="1"/>
      <c r="FCI1987" s="1"/>
      <c r="FCJ1987" s="1"/>
      <c r="FCK1987" s="1"/>
      <c r="FCL1987" s="1"/>
      <c r="FCM1987" s="1"/>
      <c r="FCN1987" s="1"/>
      <c r="FCO1987" s="1"/>
      <c r="FCP1987" s="1"/>
      <c r="FCQ1987" s="1"/>
      <c r="FCR1987" s="1"/>
      <c r="FCS1987" s="1"/>
      <c r="FCT1987" s="1"/>
      <c r="FCU1987" s="1"/>
      <c r="FCV1987" s="1"/>
      <c r="FCW1987" s="1"/>
      <c r="FCX1987" s="1"/>
      <c r="FCY1987" s="1"/>
      <c r="FCZ1987" s="1"/>
      <c r="FDA1987" s="1"/>
      <c r="FDB1987" s="1"/>
      <c r="FDC1987" s="1"/>
      <c r="FDD1987" s="1"/>
      <c r="FDE1987" s="1"/>
      <c r="FDF1987" s="1"/>
      <c r="FDG1987" s="1"/>
      <c r="FDH1987" s="1"/>
      <c r="FDI1987" s="1"/>
      <c r="FDJ1987" s="1"/>
      <c r="FDK1987" s="1"/>
      <c r="FDL1987" s="1"/>
      <c r="FDM1987" s="1"/>
      <c r="FDN1987" s="1"/>
      <c r="FDO1987" s="1"/>
      <c r="FDP1987" s="1"/>
      <c r="FDQ1987" s="1"/>
      <c r="FDR1987" s="1"/>
      <c r="FDS1987" s="1"/>
      <c r="FDT1987" s="1"/>
      <c r="FDU1987" s="1"/>
      <c r="FDV1987" s="1"/>
      <c r="FDW1987" s="1"/>
      <c r="FDX1987" s="1"/>
      <c r="FDY1987" s="1"/>
      <c r="FDZ1987" s="1"/>
      <c r="FEA1987" s="1"/>
      <c r="FEB1987" s="1"/>
      <c r="FEC1987" s="1"/>
      <c r="FED1987" s="1"/>
      <c r="FEE1987" s="1"/>
      <c r="FEF1987" s="1"/>
      <c r="FEG1987" s="1"/>
      <c r="FEH1987" s="1"/>
      <c r="FEI1987" s="1"/>
      <c r="FEJ1987" s="1"/>
      <c r="FEK1987" s="1"/>
      <c r="FEL1987" s="1"/>
      <c r="FEM1987" s="1"/>
      <c r="FEN1987" s="1"/>
      <c r="FEO1987" s="1"/>
      <c r="FEP1987" s="1"/>
      <c r="FEQ1987" s="1"/>
      <c r="FER1987" s="1"/>
      <c r="FES1987" s="1"/>
      <c r="FET1987" s="1"/>
      <c r="FEU1987" s="1"/>
      <c r="FEV1987" s="1"/>
      <c r="FEW1987" s="1"/>
      <c r="FEX1987" s="1"/>
      <c r="FEY1987" s="1"/>
      <c r="FEZ1987" s="1"/>
      <c r="FFA1987" s="1"/>
      <c r="FFB1987" s="1"/>
      <c r="FFC1987" s="1"/>
      <c r="FFD1987" s="1"/>
      <c r="FFE1987" s="1"/>
      <c r="FFF1987" s="1"/>
      <c r="FFG1987" s="1"/>
      <c r="FFH1987" s="1"/>
      <c r="FFI1987" s="1"/>
      <c r="FFJ1987" s="1"/>
      <c r="FFK1987" s="1"/>
      <c r="FFL1987" s="1"/>
      <c r="FFM1987" s="1"/>
      <c r="FFN1987" s="1"/>
      <c r="FFO1987" s="1"/>
      <c r="FFP1987" s="1"/>
      <c r="FFQ1987" s="1"/>
      <c r="FFR1987" s="1"/>
      <c r="FFS1987" s="1"/>
      <c r="FFT1987" s="1"/>
      <c r="FFU1987" s="1"/>
      <c r="FFV1987" s="1"/>
      <c r="FFW1987" s="1"/>
      <c r="FFX1987" s="1"/>
      <c r="FFY1987" s="1"/>
      <c r="FFZ1987" s="1"/>
      <c r="FGA1987" s="1"/>
      <c r="FGB1987" s="1"/>
      <c r="FGC1987" s="1"/>
      <c r="FGD1987" s="1"/>
      <c r="FGE1987" s="1"/>
      <c r="FGF1987" s="1"/>
      <c r="FGG1987" s="1"/>
      <c r="FGH1987" s="1"/>
      <c r="FGI1987" s="1"/>
      <c r="FGJ1987" s="1"/>
      <c r="FGK1987" s="1"/>
      <c r="FGL1987" s="1"/>
      <c r="FGM1987" s="1"/>
      <c r="FGN1987" s="1"/>
      <c r="FGO1987" s="1"/>
      <c r="FGP1987" s="1"/>
      <c r="FGQ1987" s="1"/>
      <c r="FGR1987" s="1"/>
      <c r="FGS1987" s="1"/>
      <c r="FGT1987" s="1"/>
      <c r="FGU1987" s="1"/>
      <c r="FGV1987" s="1"/>
      <c r="FGW1987" s="1"/>
      <c r="FGX1987" s="1"/>
      <c r="FGY1987" s="1"/>
      <c r="FGZ1987" s="1"/>
      <c r="FHA1987" s="1"/>
      <c r="FHB1987" s="1"/>
      <c r="FHC1987" s="1"/>
      <c r="FHD1987" s="1"/>
      <c r="FHE1987" s="1"/>
      <c r="FHF1987" s="1"/>
      <c r="FHG1987" s="1"/>
      <c r="FHH1987" s="1"/>
      <c r="FHI1987" s="1"/>
      <c r="FHJ1987" s="1"/>
      <c r="FHK1987" s="1"/>
      <c r="FHL1987" s="1"/>
      <c r="FHM1987" s="1"/>
      <c r="FHN1987" s="1"/>
      <c r="FHO1987" s="1"/>
      <c r="FHP1987" s="1"/>
      <c r="FHQ1987" s="1"/>
      <c r="FHR1987" s="1"/>
      <c r="FHS1987" s="1"/>
      <c r="FHT1987" s="1"/>
      <c r="FHU1987" s="1"/>
      <c r="FHV1987" s="1"/>
      <c r="FHW1987" s="1"/>
      <c r="FHX1987" s="1"/>
      <c r="FHY1987" s="1"/>
      <c r="FHZ1987" s="1"/>
      <c r="FIA1987" s="1"/>
      <c r="FIB1987" s="1"/>
      <c r="FIC1987" s="1"/>
      <c r="FID1987" s="1"/>
      <c r="FIE1987" s="1"/>
      <c r="FIF1987" s="1"/>
      <c r="FIG1987" s="1"/>
      <c r="FIH1987" s="1"/>
      <c r="FII1987" s="1"/>
      <c r="FIJ1987" s="1"/>
      <c r="FIK1987" s="1"/>
      <c r="FIL1987" s="1"/>
      <c r="FIM1987" s="1"/>
      <c r="FIN1987" s="1"/>
      <c r="FIO1987" s="1"/>
      <c r="FIP1987" s="1"/>
      <c r="FIQ1987" s="1"/>
      <c r="FIR1987" s="1"/>
      <c r="FIS1987" s="1"/>
      <c r="FIT1987" s="1"/>
      <c r="FIU1987" s="1"/>
      <c r="FIV1987" s="1"/>
      <c r="FIW1987" s="1"/>
      <c r="FIX1987" s="1"/>
      <c r="FIY1987" s="1"/>
      <c r="FIZ1987" s="1"/>
      <c r="FJA1987" s="1"/>
      <c r="FJB1987" s="1"/>
      <c r="FJC1987" s="1"/>
      <c r="FJD1987" s="1"/>
      <c r="FJE1987" s="1"/>
      <c r="FJF1987" s="1"/>
      <c r="FJG1987" s="1"/>
      <c r="FJH1987" s="1"/>
      <c r="FJI1987" s="1"/>
      <c r="FJJ1987" s="1"/>
      <c r="FJK1987" s="1"/>
      <c r="FJL1987" s="1"/>
      <c r="FJM1987" s="1"/>
      <c r="FJN1987" s="1"/>
      <c r="FJO1987" s="1"/>
      <c r="FJP1987" s="1"/>
      <c r="FJQ1987" s="1"/>
      <c r="FJR1987" s="1"/>
      <c r="FJS1987" s="1"/>
      <c r="FJT1987" s="1"/>
      <c r="FJU1987" s="1"/>
      <c r="FJV1987" s="1"/>
      <c r="FJW1987" s="1"/>
      <c r="FJX1987" s="1"/>
      <c r="FJY1987" s="1"/>
      <c r="FJZ1987" s="1"/>
      <c r="FKA1987" s="1"/>
      <c r="FKB1987" s="1"/>
      <c r="FKC1987" s="1"/>
      <c r="FKD1987" s="1"/>
      <c r="FKE1987" s="1"/>
      <c r="FKF1987" s="1"/>
      <c r="FKG1987" s="1"/>
      <c r="FKH1987" s="1"/>
      <c r="FKI1987" s="1"/>
      <c r="FKJ1987" s="1"/>
      <c r="FKK1987" s="1"/>
      <c r="FKL1987" s="1"/>
      <c r="FKM1987" s="1"/>
      <c r="FKN1987" s="1"/>
      <c r="FKO1987" s="1"/>
      <c r="FKP1987" s="1"/>
      <c r="FKQ1987" s="1"/>
      <c r="FKR1987" s="1"/>
      <c r="FKS1987" s="1"/>
      <c r="FKT1987" s="1"/>
      <c r="FKU1987" s="1"/>
      <c r="FKV1987" s="1"/>
      <c r="FKW1987" s="1"/>
      <c r="FKX1987" s="1"/>
      <c r="FKY1987" s="1"/>
      <c r="FKZ1987" s="1"/>
      <c r="FLA1987" s="1"/>
      <c r="FLB1987" s="1"/>
      <c r="FLC1987" s="1"/>
      <c r="FLD1987" s="1"/>
      <c r="FLE1987" s="1"/>
      <c r="FLF1987" s="1"/>
      <c r="FLG1987" s="1"/>
      <c r="FLH1987" s="1"/>
      <c r="FLI1987" s="1"/>
      <c r="FLJ1987" s="1"/>
      <c r="FLK1987" s="1"/>
      <c r="FLL1987" s="1"/>
      <c r="FLM1987" s="1"/>
      <c r="FLN1987" s="1"/>
      <c r="FLO1987" s="1"/>
      <c r="FLP1987" s="1"/>
      <c r="FLQ1987" s="1"/>
      <c r="FLR1987" s="1"/>
      <c r="FLS1987" s="1"/>
      <c r="FLT1987" s="1"/>
      <c r="FLU1987" s="1"/>
      <c r="FLV1987" s="1"/>
      <c r="FLW1987" s="1"/>
      <c r="FLX1987" s="1"/>
      <c r="FLY1987" s="1"/>
      <c r="FLZ1987" s="1"/>
      <c r="FMA1987" s="1"/>
      <c r="FMB1987" s="1"/>
      <c r="FMC1987" s="1"/>
      <c r="FMD1987" s="1"/>
      <c r="FME1987" s="1"/>
      <c r="FMF1987" s="1"/>
      <c r="FMG1987" s="1"/>
      <c r="FMH1987" s="1"/>
      <c r="FMI1987" s="1"/>
      <c r="FMJ1987" s="1"/>
      <c r="FMK1987" s="1"/>
      <c r="FML1987" s="1"/>
      <c r="FMM1987" s="1"/>
      <c r="FMN1987" s="1"/>
      <c r="FMO1987" s="1"/>
      <c r="FMP1987" s="1"/>
      <c r="FMQ1987" s="1"/>
      <c r="FMR1987" s="1"/>
      <c r="FMS1987" s="1"/>
      <c r="FMT1987" s="1"/>
      <c r="FMU1987" s="1"/>
      <c r="FMV1987" s="1"/>
      <c r="FMW1987" s="1"/>
      <c r="FMX1987" s="1"/>
      <c r="FMY1987" s="1"/>
      <c r="FMZ1987" s="1"/>
      <c r="FNA1987" s="1"/>
      <c r="FNB1987" s="1"/>
      <c r="FNC1987" s="1"/>
      <c r="FND1987" s="1"/>
      <c r="FNE1987" s="1"/>
      <c r="FNF1987" s="1"/>
      <c r="FNG1987" s="1"/>
      <c r="FNH1987" s="1"/>
      <c r="FNI1987" s="1"/>
      <c r="FNJ1987" s="1"/>
      <c r="FNK1987" s="1"/>
      <c r="FNL1987" s="1"/>
      <c r="FNM1987" s="1"/>
      <c r="FNN1987" s="1"/>
      <c r="FNO1987" s="1"/>
      <c r="FNP1987" s="1"/>
      <c r="FNQ1987" s="1"/>
      <c r="FNR1987" s="1"/>
      <c r="FNS1987" s="1"/>
      <c r="FNT1987" s="1"/>
      <c r="FNU1987" s="1"/>
      <c r="FNV1987" s="1"/>
      <c r="FNW1987" s="1"/>
      <c r="FNX1987" s="1"/>
      <c r="FNY1987" s="1"/>
      <c r="FNZ1987" s="1"/>
      <c r="FOA1987" s="1"/>
      <c r="FOB1987" s="1"/>
      <c r="FOC1987" s="1"/>
      <c r="FOD1987" s="1"/>
      <c r="FOE1987" s="1"/>
      <c r="FOF1987" s="1"/>
      <c r="FOG1987" s="1"/>
      <c r="FOH1987" s="1"/>
      <c r="FOI1987" s="1"/>
      <c r="FOJ1987" s="1"/>
      <c r="FOK1987" s="1"/>
      <c r="FOL1987" s="1"/>
      <c r="FOM1987" s="1"/>
      <c r="FON1987" s="1"/>
      <c r="FOO1987" s="1"/>
      <c r="FOP1987" s="1"/>
      <c r="FOQ1987" s="1"/>
      <c r="FOR1987" s="1"/>
      <c r="FOS1987" s="1"/>
      <c r="FOT1987" s="1"/>
      <c r="FOU1987" s="1"/>
      <c r="FOV1987" s="1"/>
      <c r="FOW1987" s="1"/>
      <c r="FOX1987" s="1"/>
      <c r="FOY1987" s="1"/>
      <c r="FOZ1987" s="1"/>
      <c r="FPA1987" s="1"/>
      <c r="FPB1987" s="1"/>
      <c r="FPC1987" s="1"/>
      <c r="FPD1987" s="1"/>
      <c r="FPE1987" s="1"/>
      <c r="FPF1987" s="1"/>
      <c r="FPG1987" s="1"/>
      <c r="FPH1987" s="1"/>
      <c r="FPI1987" s="1"/>
      <c r="FPJ1987" s="1"/>
      <c r="FPK1987" s="1"/>
      <c r="FPL1987" s="1"/>
      <c r="FPM1987" s="1"/>
      <c r="FPN1987" s="1"/>
      <c r="FPO1987" s="1"/>
      <c r="FPP1987" s="1"/>
      <c r="FPQ1987" s="1"/>
      <c r="FPR1987" s="1"/>
      <c r="FPS1987" s="1"/>
      <c r="FPT1987" s="1"/>
      <c r="FPU1987" s="1"/>
      <c r="FPV1987" s="1"/>
      <c r="FPW1987" s="1"/>
      <c r="FPX1987" s="1"/>
      <c r="FPY1987" s="1"/>
      <c r="FPZ1987" s="1"/>
      <c r="FQA1987" s="1"/>
      <c r="FQB1987" s="1"/>
      <c r="FQC1987" s="1"/>
      <c r="FQD1987" s="1"/>
      <c r="FQE1987" s="1"/>
      <c r="FQF1987" s="1"/>
      <c r="FQG1987" s="1"/>
      <c r="FQH1987" s="1"/>
      <c r="FQI1987" s="1"/>
      <c r="FQJ1987" s="1"/>
      <c r="FQK1987" s="1"/>
      <c r="FQL1987" s="1"/>
      <c r="FQM1987" s="1"/>
      <c r="FQN1987" s="1"/>
      <c r="FQO1987" s="1"/>
      <c r="FQP1987" s="1"/>
      <c r="FQQ1987" s="1"/>
      <c r="FQR1987" s="1"/>
      <c r="FQS1987" s="1"/>
      <c r="FQT1987" s="1"/>
      <c r="FQU1987" s="1"/>
      <c r="FQV1987" s="1"/>
      <c r="FQW1987" s="1"/>
      <c r="FQX1987" s="1"/>
      <c r="FQY1987" s="1"/>
      <c r="FQZ1987" s="1"/>
      <c r="FRA1987" s="1"/>
      <c r="FRB1987" s="1"/>
      <c r="FRC1987" s="1"/>
      <c r="FRD1987" s="1"/>
      <c r="FRE1987" s="1"/>
      <c r="FRF1987" s="1"/>
      <c r="FRG1987" s="1"/>
      <c r="FRH1987" s="1"/>
      <c r="FRI1987" s="1"/>
      <c r="FRJ1987" s="1"/>
      <c r="FRK1987" s="1"/>
      <c r="FRL1987" s="1"/>
      <c r="FRM1987" s="1"/>
      <c r="FRN1987" s="1"/>
      <c r="FRO1987" s="1"/>
      <c r="FRP1987" s="1"/>
      <c r="FRQ1987" s="1"/>
      <c r="FRR1987" s="1"/>
      <c r="FRS1987" s="1"/>
      <c r="FRT1987" s="1"/>
      <c r="FRU1987" s="1"/>
      <c r="FRV1987" s="1"/>
      <c r="FRW1987" s="1"/>
      <c r="FRX1987" s="1"/>
      <c r="FRY1987" s="1"/>
      <c r="FRZ1987" s="1"/>
      <c r="FSA1987" s="1"/>
      <c r="FSB1987" s="1"/>
      <c r="FSC1987" s="1"/>
      <c r="FSD1987" s="1"/>
      <c r="FSE1987" s="1"/>
      <c r="FSF1987" s="1"/>
      <c r="FSG1987" s="1"/>
      <c r="FSH1987" s="1"/>
      <c r="FSI1987" s="1"/>
      <c r="FSJ1987" s="1"/>
      <c r="FSK1987" s="1"/>
      <c r="FSL1987" s="1"/>
      <c r="FSM1987" s="1"/>
      <c r="FSN1987" s="1"/>
      <c r="FSO1987" s="1"/>
      <c r="FSP1987" s="1"/>
      <c r="FSQ1987" s="1"/>
      <c r="FSR1987" s="1"/>
      <c r="FSS1987" s="1"/>
      <c r="FST1987" s="1"/>
      <c r="FSU1987" s="1"/>
      <c r="FSV1987" s="1"/>
      <c r="FSW1987" s="1"/>
      <c r="FSX1987" s="1"/>
      <c r="FSY1987" s="1"/>
      <c r="FSZ1987" s="1"/>
      <c r="FTA1987" s="1"/>
      <c r="FTB1987" s="1"/>
      <c r="FTC1987" s="1"/>
      <c r="FTD1987" s="1"/>
      <c r="FTE1987" s="1"/>
      <c r="FTF1987" s="1"/>
      <c r="FTG1987" s="1"/>
      <c r="FTH1987" s="1"/>
      <c r="FTI1987" s="1"/>
      <c r="FTJ1987" s="1"/>
      <c r="FTK1987" s="1"/>
      <c r="FTL1987" s="1"/>
      <c r="FTM1987" s="1"/>
      <c r="FTN1987" s="1"/>
      <c r="FTO1987" s="1"/>
      <c r="FTP1987" s="1"/>
      <c r="FTQ1987" s="1"/>
      <c r="FTR1987" s="1"/>
      <c r="FTS1987" s="1"/>
      <c r="FTT1987" s="1"/>
      <c r="FTU1987" s="1"/>
      <c r="FTV1987" s="1"/>
      <c r="FTW1987" s="1"/>
      <c r="FTX1987" s="1"/>
      <c r="FTY1987" s="1"/>
      <c r="FTZ1987" s="1"/>
      <c r="FUA1987" s="1"/>
      <c r="FUB1987" s="1"/>
      <c r="FUC1987" s="1"/>
      <c r="FUD1987" s="1"/>
      <c r="FUE1987" s="1"/>
      <c r="FUF1987" s="1"/>
      <c r="FUG1987" s="1"/>
      <c r="FUH1987" s="1"/>
      <c r="FUI1987" s="1"/>
      <c r="FUJ1987" s="1"/>
      <c r="FUK1987" s="1"/>
      <c r="FUL1987" s="1"/>
      <c r="FUM1987" s="1"/>
      <c r="FUN1987" s="1"/>
      <c r="FUO1987" s="1"/>
      <c r="FUP1987" s="1"/>
      <c r="FUQ1987" s="1"/>
      <c r="FUR1987" s="1"/>
      <c r="FUS1987" s="1"/>
      <c r="FUT1987" s="1"/>
      <c r="FUU1987" s="1"/>
      <c r="FUV1987" s="1"/>
      <c r="FUW1987" s="1"/>
      <c r="FUX1987" s="1"/>
      <c r="FUY1987" s="1"/>
      <c r="FUZ1987" s="1"/>
      <c r="FVA1987" s="1"/>
      <c r="FVB1987" s="1"/>
      <c r="FVC1987" s="1"/>
      <c r="FVD1987" s="1"/>
      <c r="FVE1987" s="1"/>
      <c r="FVF1987" s="1"/>
      <c r="FVG1987" s="1"/>
      <c r="FVH1987" s="1"/>
      <c r="FVI1987" s="1"/>
      <c r="FVJ1987" s="1"/>
      <c r="FVK1987" s="1"/>
      <c r="FVL1987" s="1"/>
      <c r="FVM1987" s="1"/>
      <c r="FVN1987" s="1"/>
      <c r="FVO1987" s="1"/>
      <c r="FVP1987" s="1"/>
      <c r="FVQ1987" s="1"/>
      <c r="FVR1987" s="1"/>
      <c r="FVS1987" s="1"/>
      <c r="FVT1987" s="1"/>
      <c r="FVU1987" s="1"/>
      <c r="FVV1987" s="1"/>
      <c r="FVW1987" s="1"/>
      <c r="FVX1987" s="1"/>
      <c r="FVY1987" s="1"/>
      <c r="FVZ1987" s="1"/>
      <c r="FWA1987" s="1"/>
      <c r="FWB1987" s="1"/>
      <c r="FWC1987" s="1"/>
      <c r="FWD1987" s="1"/>
      <c r="FWE1987" s="1"/>
      <c r="FWF1987" s="1"/>
      <c r="FWG1987" s="1"/>
      <c r="FWH1987" s="1"/>
      <c r="FWI1987" s="1"/>
      <c r="FWJ1987" s="1"/>
      <c r="FWK1987" s="1"/>
      <c r="FWL1987" s="1"/>
      <c r="FWM1987" s="1"/>
      <c r="FWN1987" s="1"/>
      <c r="FWO1987" s="1"/>
      <c r="FWP1987" s="1"/>
      <c r="FWQ1987" s="1"/>
      <c r="FWR1987" s="1"/>
      <c r="FWS1987" s="1"/>
      <c r="FWT1987" s="1"/>
      <c r="FWU1987" s="1"/>
      <c r="FWV1987" s="1"/>
      <c r="FWW1987" s="1"/>
      <c r="FWX1987" s="1"/>
      <c r="FWY1987" s="1"/>
      <c r="FWZ1987" s="1"/>
      <c r="FXA1987" s="1"/>
      <c r="FXB1987" s="1"/>
      <c r="FXC1987" s="1"/>
      <c r="FXD1987" s="1"/>
      <c r="FXE1987" s="1"/>
      <c r="FXF1987" s="1"/>
      <c r="FXG1987" s="1"/>
      <c r="FXH1987" s="1"/>
      <c r="FXI1987" s="1"/>
      <c r="FXJ1987" s="1"/>
      <c r="FXK1987" s="1"/>
      <c r="FXL1987" s="1"/>
      <c r="FXM1987" s="1"/>
      <c r="FXN1987" s="1"/>
      <c r="FXO1987" s="1"/>
      <c r="FXP1987" s="1"/>
      <c r="FXQ1987" s="1"/>
      <c r="FXR1987" s="1"/>
      <c r="FXS1987" s="1"/>
      <c r="FXT1987" s="1"/>
      <c r="FXU1987" s="1"/>
      <c r="FXV1987" s="1"/>
      <c r="FXW1987" s="1"/>
      <c r="FXX1987" s="1"/>
      <c r="FXY1987" s="1"/>
      <c r="FXZ1987" s="1"/>
      <c r="FYA1987" s="1"/>
      <c r="FYB1987" s="1"/>
      <c r="FYC1987" s="1"/>
      <c r="FYD1987" s="1"/>
      <c r="FYE1987" s="1"/>
      <c r="FYF1987" s="1"/>
      <c r="FYG1987" s="1"/>
      <c r="FYH1987" s="1"/>
      <c r="FYI1987" s="1"/>
      <c r="FYJ1987" s="1"/>
      <c r="FYK1987" s="1"/>
      <c r="FYL1987" s="1"/>
      <c r="FYM1987" s="1"/>
      <c r="FYN1987" s="1"/>
      <c r="FYO1987" s="1"/>
      <c r="FYP1987" s="1"/>
      <c r="FYQ1987" s="1"/>
      <c r="FYR1987" s="1"/>
      <c r="FYS1987" s="1"/>
      <c r="FYT1987" s="1"/>
      <c r="FYU1987" s="1"/>
      <c r="FYV1987" s="1"/>
      <c r="FYW1987" s="1"/>
      <c r="FYX1987" s="1"/>
      <c r="FYY1987" s="1"/>
      <c r="FYZ1987" s="1"/>
      <c r="FZA1987" s="1"/>
      <c r="FZB1987" s="1"/>
      <c r="FZC1987" s="1"/>
      <c r="FZD1987" s="1"/>
      <c r="FZE1987" s="1"/>
      <c r="FZF1987" s="1"/>
      <c r="FZG1987" s="1"/>
      <c r="FZH1987" s="1"/>
      <c r="FZI1987" s="1"/>
      <c r="FZJ1987" s="1"/>
      <c r="FZK1987" s="1"/>
      <c r="FZL1987" s="1"/>
      <c r="FZM1987" s="1"/>
      <c r="FZN1987" s="1"/>
      <c r="FZO1987" s="1"/>
      <c r="FZP1987" s="1"/>
      <c r="FZQ1987" s="1"/>
      <c r="FZR1987" s="1"/>
      <c r="FZS1987" s="1"/>
      <c r="FZT1987" s="1"/>
      <c r="FZU1987" s="1"/>
      <c r="FZV1987" s="1"/>
      <c r="FZW1987" s="1"/>
      <c r="FZX1987" s="1"/>
      <c r="FZY1987" s="1"/>
      <c r="FZZ1987" s="1"/>
      <c r="GAA1987" s="1"/>
      <c r="GAB1987" s="1"/>
      <c r="GAC1987" s="1"/>
      <c r="GAD1987" s="1"/>
      <c r="GAE1987" s="1"/>
      <c r="GAF1987" s="1"/>
      <c r="GAG1987" s="1"/>
      <c r="GAH1987" s="1"/>
      <c r="GAI1987" s="1"/>
      <c r="GAJ1987" s="1"/>
      <c r="GAK1987" s="1"/>
      <c r="GAL1987" s="1"/>
      <c r="GAM1987" s="1"/>
      <c r="GAN1987" s="1"/>
      <c r="GAO1987" s="1"/>
      <c r="GAP1987" s="1"/>
      <c r="GAQ1987" s="1"/>
      <c r="GAR1987" s="1"/>
      <c r="GAS1987" s="1"/>
      <c r="GAT1987" s="1"/>
      <c r="GAU1987" s="1"/>
      <c r="GAV1987" s="1"/>
      <c r="GAW1987" s="1"/>
      <c r="GAX1987" s="1"/>
      <c r="GAY1987" s="1"/>
      <c r="GAZ1987" s="1"/>
      <c r="GBA1987" s="1"/>
      <c r="GBB1987" s="1"/>
      <c r="GBC1987" s="1"/>
      <c r="GBD1987" s="1"/>
      <c r="GBE1987" s="1"/>
      <c r="GBF1987" s="1"/>
      <c r="GBG1987" s="1"/>
      <c r="GBH1987" s="1"/>
      <c r="GBI1987" s="1"/>
      <c r="GBJ1987" s="1"/>
      <c r="GBK1987" s="1"/>
      <c r="GBL1987" s="1"/>
      <c r="GBM1987" s="1"/>
      <c r="GBN1987" s="1"/>
      <c r="GBO1987" s="1"/>
      <c r="GBP1987" s="1"/>
      <c r="GBQ1987" s="1"/>
      <c r="GBR1987" s="1"/>
      <c r="GBS1987" s="1"/>
      <c r="GBT1987" s="1"/>
      <c r="GBU1987" s="1"/>
      <c r="GBV1987" s="1"/>
      <c r="GBW1987" s="1"/>
      <c r="GBX1987" s="1"/>
      <c r="GBY1987" s="1"/>
      <c r="GBZ1987" s="1"/>
      <c r="GCA1987" s="1"/>
      <c r="GCB1987" s="1"/>
      <c r="GCC1987" s="1"/>
      <c r="GCD1987" s="1"/>
      <c r="GCE1987" s="1"/>
      <c r="GCF1987" s="1"/>
      <c r="GCG1987" s="1"/>
      <c r="GCH1987" s="1"/>
      <c r="GCI1987" s="1"/>
      <c r="GCJ1987" s="1"/>
      <c r="GCK1987" s="1"/>
      <c r="GCL1987" s="1"/>
      <c r="GCM1987" s="1"/>
      <c r="GCN1987" s="1"/>
      <c r="GCO1987" s="1"/>
      <c r="GCP1987" s="1"/>
      <c r="GCQ1987" s="1"/>
      <c r="GCR1987" s="1"/>
      <c r="GCS1987" s="1"/>
      <c r="GCT1987" s="1"/>
      <c r="GCU1987" s="1"/>
      <c r="GCV1987" s="1"/>
      <c r="GCW1987" s="1"/>
      <c r="GCX1987" s="1"/>
      <c r="GCY1987" s="1"/>
      <c r="GCZ1987" s="1"/>
      <c r="GDA1987" s="1"/>
      <c r="GDB1987" s="1"/>
      <c r="GDC1987" s="1"/>
      <c r="GDD1987" s="1"/>
      <c r="GDE1987" s="1"/>
      <c r="GDF1987" s="1"/>
      <c r="GDG1987" s="1"/>
      <c r="GDH1987" s="1"/>
      <c r="GDI1987" s="1"/>
      <c r="GDJ1987" s="1"/>
      <c r="GDK1987" s="1"/>
      <c r="GDL1987" s="1"/>
      <c r="GDM1987" s="1"/>
      <c r="GDN1987" s="1"/>
      <c r="GDO1987" s="1"/>
      <c r="GDP1987" s="1"/>
      <c r="GDQ1987" s="1"/>
      <c r="GDR1987" s="1"/>
      <c r="GDS1987" s="1"/>
      <c r="GDT1987" s="1"/>
      <c r="GDU1987" s="1"/>
      <c r="GDV1987" s="1"/>
      <c r="GDW1987" s="1"/>
      <c r="GDX1987" s="1"/>
      <c r="GDY1987" s="1"/>
      <c r="GDZ1987" s="1"/>
      <c r="GEA1987" s="1"/>
      <c r="GEB1987" s="1"/>
      <c r="GEC1987" s="1"/>
      <c r="GED1987" s="1"/>
      <c r="GEE1987" s="1"/>
      <c r="GEF1987" s="1"/>
      <c r="GEG1987" s="1"/>
      <c r="GEH1987" s="1"/>
      <c r="GEI1987" s="1"/>
      <c r="GEJ1987" s="1"/>
      <c r="GEK1987" s="1"/>
      <c r="GEL1987" s="1"/>
      <c r="GEM1987" s="1"/>
      <c r="GEN1987" s="1"/>
      <c r="GEO1987" s="1"/>
      <c r="GEP1987" s="1"/>
      <c r="GEQ1987" s="1"/>
      <c r="GER1987" s="1"/>
      <c r="GES1987" s="1"/>
      <c r="GET1987" s="1"/>
      <c r="GEU1987" s="1"/>
      <c r="GEV1987" s="1"/>
      <c r="GEW1987" s="1"/>
      <c r="GEX1987" s="1"/>
      <c r="GEY1987" s="1"/>
      <c r="GEZ1987" s="1"/>
      <c r="GFA1987" s="1"/>
      <c r="GFB1987" s="1"/>
      <c r="GFC1987" s="1"/>
      <c r="GFD1987" s="1"/>
      <c r="GFE1987" s="1"/>
      <c r="GFF1987" s="1"/>
      <c r="GFG1987" s="1"/>
      <c r="GFH1987" s="1"/>
      <c r="GFI1987" s="1"/>
      <c r="GFJ1987" s="1"/>
      <c r="GFK1987" s="1"/>
      <c r="GFL1987" s="1"/>
      <c r="GFM1987" s="1"/>
      <c r="GFN1987" s="1"/>
      <c r="GFO1987" s="1"/>
      <c r="GFP1987" s="1"/>
      <c r="GFQ1987" s="1"/>
      <c r="GFR1987" s="1"/>
      <c r="GFS1987" s="1"/>
      <c r="GFT1987" s="1"/>
      <c r="GFU1987" s="1"/>
      <c r="GFV1987" s="1"/>
      <c r="GFW1987" s="1"/>
      <c r="GFX1987" s="1"/>
      <c r="GFY1987" s="1"/>
      <c r="GFZ1987" s="1"/>
      <c r="GGA1987" s="1"/>
      <c r="GGB1987" s="1"/>
      <c r="GGC1987" s="1"/>
      <c r="GGD1987" s="1"/>
      <c r="GGE1987" s="1"/>
      <c r="GGF1987" s="1"/>
      <c r="GGG1987" s="1"/>
      <c r="GGH1987" s="1"/>
      <c r="GGI1987" s="1"/>
      <c r="GGJ1987" s="1"/>
      <c r="GGK1987" s="1"/>
      <c r="GGL1987" s="1"/>
      <c r="GGM1987" s="1"/>
      <c r="GGN1987" s="1"/>
      <c r="GGO1987" s="1"/>
      <c r="GGP1987" s="1"/>
      <c r="GGQ1987" s="1"/>
      <c r="GGR1987" s="1"/>
      <c r="GGS1987" s="1"/>
      <c r="GGT1987" s="1"/>
      <c r="GGU1987" s="1"/>
      <c r="GGV1987" s="1"/>
      <c r="GGW1987" s="1"/>
      <c r="GGX1987" s="1"/>
      <c r="GGY1987" s="1"/>
      <c r="GGZ1987" s="1"/>
      <c r="GHA1987" s="1"/>
      <c r="GHB1987" s="1"/>
      <c r="GHC1987" s="1"/>
      <c r="GHD1987" s="1"/>
      <c r="GHE1987" s="1"/>
      <c r="GHF1987" s="1"/>
      <c r="GHG1987" s="1"/>
      <c r="GHH1987" s="1"/>
      <c r="GHI1987" s="1"/>
      <c r="GHJ1987" s="1"/>
      <c r="GHK1987" s="1"/>
      <c r="GHL1987" s="1"/>
      <c r="GHM1987" s="1"/>
      <c r="GHN1987" s="1"/>
      <c r="GHO1987" s="1"/>
      <c r="GHP1987" s="1"/>
      <c r="GHQ1987" s="1"/>
      <c r="GHR1987" s="1"/>
      <c r="GHS1987" s="1"/>
      <c r="GHT1987" s="1"/>
      <c r="GHU1987" s="1"/>
      <c r="GHV1987" s="1"/>
      <c r="GHW1987" s="1"/>
      <c r="GHX1987" s="1"/>
      <c r="GHY1987" s="1"/>
      <c r="GHZ1987" s="1"/>
      <c r="GIA1987" s="1"/>
      <c r="GIB1987" s="1"/>
      <c r="GIC1987" s="1"/>
      <c r="GID1987" s="1"/>
      <c r="GIE1987" s="1"/>
      <c r="GIF1987" s="1"/>
      <c r="GIG1987" s="1"/>
      <c r="GIH1987" s="1"/>
      <c r="GII1987" s="1"/>
      <c r="GIJ1987" s="1"/>
      <c r="GIK1987" s="1"/>
      <c r="GIL1987" s="1"/>
      <c r="GIM1987" s="1"/>
      <c r="GIN1987" s="1"/>
      <c r="GIO1987" s="1"/>
      <c r="GIP1987" s="1"/>
      <c r="GIQ1987" s="1"/>
      <c r="GIR1987" s="1"/>
      <c r="GIS1987" s="1"/>
      <c r="GIT1987" s="1"/>
      <c r="GIU1987" s="1"/>
      <c r="GIV1987" s="1"/>
      <c r="GIW1987" s="1"/>
      <c r="GIX1987" s="1"/>
      <c r="GIY1987" s="1"/>
      <c r="GIZ1987" s="1"/>
      <c r="GJA1987" s="1"/>
      <c r="GJB1987" s="1"/>
      <c r="GJC1987" s="1"/>
      <c r="GJD1987" s="1"/>
      <c r="GJE1987" s="1"/>
      <c r="GJF1987" s="1"/>
      <c r="GJG1987" s="1"/>
      <c r="GJH1987" s="1"/>
      <c r="GJI1987" s="1"/>
      <c r="GJJ1987" s="1"/>
      <c r="GJK1987" s="1"/>
      <c r="GJL1987" s="1"/>
      <c r="GJM1987" s="1"/>
      <c r="GJN1987" s="1"/>
      <c r="GJO1987" s="1"/>
      <c r="GJP1987" s="1"/>
      <c r="GJQ1987" s="1"/>
      <c r="GJR1987" s="1"/>
      <c r="GJS1987" s="1"/>
      <c r="GJT1987" s="1"/>
      <c r="GJU1987" s="1"/>
      <c r="GJV1987" s="1"/>
      <c r="GJW1987" s="1"/>
      <c r="GJX1987" s="1"/>
      <c r="GJY1987" s="1"/>
      <c r="GJZ1987" s="1"/>
      <c r="GKA1987" s="1"/>
      <c r="GKB1987" s="1"/>
      <c r="GKC1987" s="1"/>
      <c r="GKD1987" s="1"/>
      <c r="GKE1987" s="1"/>
      <c r="GKF1987" s="1"/>
      <c r="GKG1987" s="1"/>
      <c r="GKH1987" s="1"/>
      <c r="GKI1987" s="1"/>
      <c r="GKJ1987" s="1"/>
      <c r="GKK1987" s="1"/>
      <c r="GKL1987" s="1"/>
      <c r="GKM1987" s="1"/>
      <c r="GKN1987" s="1"/>
      <c r="GKO1987" s="1"/>
      <c r="GKP1987" s="1"/>
      <c r="GKQ1987" s="1"/>
      <c r="GKR1987" s="1"/>
      <c r="GKS1987" s="1"/>
      <c r="GKT1987" s="1"/>
      <c r="GKU1987" s="1"/>
      <c r="GKV1987" s="1"/>
      <c r="GKW1987" s="1"/>
      <c r="GKX1987" s="1"/>
      <c r="GKY1987" s="1"/>
      <c r="GKZ1987" s="1"/>
      <c r="GLA1987" s="1"/>
      <c r="GLB1987" s="1"/>
      <c r="GLC1987" s="1"/>
      <c r="GLD1987" s="1"/>
      <c r="GLE1987" s="1"/>
      <c r="GLF1987" s="1"/>
      <c r="GLG1987" s="1"/>
      <c r="GLH1987" s="1"/>
      <c r="GLI1987" s="1"/>
      <c r="GLJ1987" s="1"/>
      <c r="GLK1987" s="1"/>
      <c r="GLL1987" s="1"/>
      <c r="GLM1987" s="1"/>
      <c r="GLN1987" s="1"/>
      <c r="GLO1987" s="1"/>
      <c r="GLP1987" s="1"/>
      <c r="GLQ1987" s="1"/>
      <c r="GLR1987" s="1"/>
      <c r="GLS1987" s="1"/>
      <c r="GLT1987" s="1"/>
      <c r="GLU1987" s="1"/>
      <c r="GLV1987" s="1"/>
      <c r="GLW1987" s="1"/>
      <c r="GLX1987" s="1"/>
      <c r="GLY1987" s="1"/>
      <c r="GLZ1987" s="1"/>
      <c r="GMA1987" s="1"/>
      <c r="GMB1987" s="1"/>
      <c r="GMC1987" s="1"/>
      <c r="GMD1987" s="1"/>
      <c r="GME1987" s="1"/>
      <c r="GMF1987" s="1"/>
      <c r="GMG1987" s="1"/>
      <c r="GMH1987" s="1"/>
      <c r="GMI1987" s="1"/>
      <c r="GMJ1987" s="1"/>
      <c r="GMK1987" s="1"/>
      <c r="GML1987" s="1"/>
      <c r="GMM1987" s="1"/>
      <c r="GMN1987" s="1"/>
      <c r="GMO1987" s="1"/>
      <c r="GMP1987" s="1"/>
      <c r="GMQ1987" s="1"/>
      <c r="GMR1987" s="1"/>
      <c r="GMS1987" s="1"/>
      <c r="GMT1987" s="1"/>
      <c r="GMU1987" s="1"/>
      <c r="GMV1987" s="1"/>
      <c r="GMW1987" s="1"/>
      <c r="GMX1987" s="1"/>
      <c r="GMY1987" s="1"/>
      <c r="GMZ1987" s="1"/>
      <c r="GNA1987" s="1"/>
      <c r="GNB1987" s="1"/>
      <c r="GNC1987" s="1"/>
      <c r="GND1987" s="1"/>
      <c r="GNE1987" s="1"/>
      <c r="GNF1987" s="1"/>
      <c r="GNG1987" s="1"/>
      <c r="GNH1987" s="1"/>
      <c r="GNI1987" s="1"/>
      <c r="GNJ1987" s="1"/>
      <c r="GNK1987" s="1"/>
      <c r="GNL1987" s="1"/>
      <c r="GNM1987" s="1"/>
      <c r="GNN1987" s="1"/>
      <c r="GNO1987" s="1"/>
      <c r="GNP1987" s="1"/>
      <c r="GNQ1987" s="1"/>
      <c r="GNR1987" s="1"/>
      <c r="GNS1987" s="1"/>
      <c r="GNT1987" s="1"/>
      <c r="GNU1987" s="1"/>
      <c r="GNV1987" s="1"/>
      <c r="GNW1987" s="1"/>
      <c r="GNX1987" s="1"/>
      <c r="GNY1987" s="1"/>
      <c r="GNZ1987" s="1"/>
      <c r="GOA1987" s="1"/>
      <c r="GOB1987" s="1"/>
      <c r="GOC1987" s="1"/>
      <c r="GOD1987" s="1"/>
      <c r="GOE1987" s="1"/>
      <c r="GOF1987" s="1"/>
      <c r="GOG1987" s="1"/>
      <c r="GOH1987" s="1"/>
      <c r="GOI1987" s="1"/>
      <c r="GOJ1987" s="1"/>
      <c r="GOK1987" s="1"/>
      <c r="GOL1987" s="1"/>
      <c r="GOM1987" s="1"/>
      <c r="GON1987" s="1"/>
      <c r="GOO1987" s="1"/>
      <c r="GOP1987" s="1"/>
      <c r="GOQ1987" s="1"/>
      <c r="GOR1987" s="1"/>
      <c r="GOS1987" s="1"/>
      <c r="GOT1987" s="1"/>
      <c r="GOU1987" s="1"/>
      <c r="GOV1987" s="1"/>
      <c r="GOW1987" s="1"/>
      <c r="GOX1987" s="1"/>
      <c r="GOY1987" s="1"/>
      <c r="GOZ1987" s="1"/>
      <c r="GPA1987" s="1"/>
      <c r="GPB1987" s="1"/>
      <c r="GPC1987" s="1"/>
      <c r="GPD1987" s="1"/>
      <c r="GPE1987" s="1"/>
      <c r="GPF1987" s="1"/>
      <c r="GPG1987" s="1"/>
      <c r="GPH1987" s="1"/>
      <c r="GPI1987" s="1"/>
      <c r="GPJ1987" s="1"/>
      <c r="GPK1987" s="1"/>
      <c r="GPL1987" s="1"/>
      <c r="GPM1987" s="1"/>
      <c r="GPN1987" s="1"/>
      <c r="GPO1987" s="1"/>
      <c r="GPP1987" s="1"/>
      <c r="GPQ1987" s="1"/>
      <c r="GPR1987" s="1"/>
      <c r="GPS1987" s="1"/>
      <c r="GPT1987" s="1"/>
      <c r="GPU1987" s="1"/>
      <c r="GPV1987" s="1"/>
      <c r="GPW1987" s="1"/>
      <c r="GPX1987" s="1"/>
      <c r="GPY1987" s="1"/>
      <c r="GPZ1987" s="1"/>
      <c r="GQA1987" s="1"/>
      <c r="GQB1987" s="1"/>
      <c r="GQC1987" s="1"/>
      <c r="GQD1987" s="1"/>
      <c r="GQE1987" s="1"/>
      <c r="GQF1987" s="1"/>
      <c r="GQG1987" s="1"/>
      <c r="GQH1987" s="1"/>
      <c r="GQI1987" s="1"/>
      <c r="GQJ1987" s="1"/>
      <c r="GQK1987" s="1"/>
      <c r="GQL1987" s="1"/>
      <c r="GQM1987" s="1"/>
      <c r="GQN1987" s="1"/>
      <c r="GQO1987" s="1"/>
      <c r="GQP1987" s="1"/>
      <c r="GQQ1987" s="1"/>
      <c r="GQR1987" s="1"/>
      <c r="GQS1987" s="1"/>
      <c r="GQT1987" s="1"/>
      <c r="GQU1987" s="1"/>
      <c r="GQV1987" s="1"/>
      <c r="GQW1987" s="1"/>
      <c r="GQX1987" s="1"/>
      <c r="GQY1987" s="1"/>
      <c r="GQZ1987" s="1"/>
      <c r="GRA1987" s="1"/>
      <c r="GRB1987" s="1"/>
      <c r="GRC1987" s="1"/>
      <c r="GRD1987" s="1"/>
      <c r="GRE1987" s="1"/>
      <c r="GRF1987" s="1"/>
      <c r="GRG1987" s="1"/>
      <c r="GRH1987" s="1"/>
      <c r="GRI1987" s="1"/>
      <c r="GRJ1987" s="1"/>
      <c r="GRK1987" s="1"/>
      <c r="GRL1987" s="1"/>
      <c r="GRM1987" s="1"/>
      <c r="GRN1987" s="1"/>
      <c r="GRO1987" s="1"/>
      <c r="GRP1987" s="1"/>
      <c r="GRQ1987" s="1"/>
      <c r="GRR1987" s="1"/>
      <c r="GRS1987" s="1"/>
      <c r="GRT1987" s="1"/>
      <c r="GRU1987" s="1"/>
      <c r="GRV1987" s="1"/>
      <c r="GRW1987" s="1"/>
      <c r="GRX1987" s="1"/>
      <c r="GRY1987" s="1"/>
      <c r="GRZ1987" s="1"/>
      <c r="GSA1987" s="1"/>
      <c r="GSB1987" s="1"/>
      <c r="GSC1987" s="1"/>
      <c r="GSD1987" s="1"/>
      <c r="GSE1987" s="1"/>
      <c r="GSF1987" s="1"/>
      <c r="GSG1987" s="1"/>
      <c r="GSH1987" s="1"/>
      <c r="GSI1987" s="1"/>
      <c r="GSJ1987" s="1"/>
      <c r="GSK1987" s="1"/>
      <c r="GSL1987" s="1"/>
      <c r="GSM1987" s="1"/>
      <c r="GSN1987" s="1"/>
      <c r="GSO1987" s="1"/>
      <c r="GSP1987" s="1"/>
      <c r="GSQ1987" s="1"/>
      <c r="GSR1987" s="1"/>
      <c r="GSS1987" s="1"/>
      <c r="GST1987" s="1"/>
      <c r="GSU1987" s="1"/>
      <c r="GSV1987" s="1"/>
      <c r="GSW1987" s="1"/>
      <c r="GSX1987" s="1"/>
      <c r="GSY1987" s="1"/>
      <c r="GSZ1987" s="1"/>
      <c r="GTA1987" s="1"/>
      <c r="GTB1987" s="1"/>
      <c r="GTC1987" s="1"/>
      <c r="GTD1987" s="1"/>
      <c r="GTE1987" s="1"/>
      <c r="GTF1987" s="1"/>
      <c r="GTG1987" s="1"/>
      <c r="GTH1987" s="1"/>
      <c r="GTI1987" s="1"/>
      <c r="GTJ1987" s="1"/>
      <c r="GTK1987" s="1"/>
      <c r="GTL1987" s="1"/>
      <c r="GTM1987" s="1"/>
      <c r="GTN1987" s="1"/>
      <c r="GTO1987" s="1"/>
      <c r="GTP1987" s="1"/>
      <c r="GTQ1987" s="1"/>
      <c r="GTR1987" s="1"/>
      <c r="GTS1987" s="1"/>
      <c r="GTT1987" s="1"/>
      <c r="GTU1987" s="1"/>
      <c r="GTV1987" s="1"/>
      <c r="GTW1987" s="1"/>
      <c r="GTX1987" s="1"/>
      <c r="GTY1987" s="1"/>
      <c r="GTZ1987" s="1"/>
      <c r="GUA1987" s="1"/>
      <c r="GUB1987" s="1"/>
      <c r="GUC1987" s="1"/>
      <c r="GUD1987" s="1"/>
      <c r="GUE1987" s="1"/>
      <c r="GUF1987" s="1"/>
      <c r="GUG1987" s="1"/>
      <c r="GUH1987" s="1"/>
      <c r="GUI1987" s="1"/>
      <c r="GUJ1987" s="1"/>
      <c r="GUK1987" s="1"/>
      <c r="GUL1987" s="1"/>
      <c r="GUM1987" s="1"/>
      <c r="GUN1987" s="1"/>
      <c r="GUO1987" s="1"/>
      <c r="GUP1987" s="1"/>
      <c r="GUQ1987" s="1"/>
      <c r="GUR1987" s="1"/>
      <c r="GUS1987" s="1"/>
      <c r="GUT1987" s="1"/>
      <c r="GUU1987" s="1"/>
      <c r="GUV1987" s="1"/>
      <c r="GUW1987" s="1"/>
      <c r="GUX1987" s="1"/>
      <c r="GUY1987" s="1"/>
      <c r="GUZ1987" s="1"/>
      <c r="GVA1987" s="1"/>
      <c r="GVB1987" s="1"/>
      <c r="GVC1987" s="1"/>
      <c r="GVD1987" s="1"/>
      <c r="GVE1987" s="1"/>
      <c r="GVF1987" s="1"/>
      <c r="GVG1987" s="1"/>
      <c r="GVH1987" s="1"/>
      <c r="GVI1987" s="1"/>
      <c r="GVJ1987" s="1"/>
      <c r="GVK1987" s="1"/>
      <c r="GVL1987" s="1"/>
      <c r="GVM1987" s="1"/>
      <c r="GVN1987" s="1"/>
      <c r="GVO1987" s="1"/>
      <c r="GVP1987" s="1"/>
      <c r="GVQ1987" s="1"/>
      <c r="GVR1987" s="1"/>
      <c r="GVS1987" s="1"/>
      <c r="GVT1987" s="1"/>
      <c r="GVU1987" s="1"/>
      <c r="GVV1987" s="1"/>
      <c r="GVW1987" s="1"/>
      <c r="GVX1987" s="1"/>
      <c r="GVY1987" s="1"/>
      <c r="GVZ1987" s="1"/>
      <c r="GWA1987" s="1"/>
      <c r="GWB1987" s="1"/>
      <c r="GWC1987" s="1"/>
      <c r="GWD1987" s="1"/>
      <c r="GWE1987" s="1"/>
      <c r="GWF1987" s="1"/>
      <c r="GWG1987" s="1"/>
      <c r="GWH1987" s="1"/>
      <c r="GWI1987" s="1"/>
      <c r="GWJ1987" s="1"/>
      <c r="GWK1987" s="1"/>
      <c r="GWL1987" s="1"/>
      <c r="GWM1987" s="1"/>
      <c r="GWN1987" s="1"/>
      <c r="GWO1987" s="1"/>
      <c r="GWP1987" s="1"/>
      <c r="GWQ1987" s="1"/>
      <c r="GWR1987" s="1"/>
      <c r="GWS1987" s="1"/>
      <c r="GWT1987" s="1"/>
      <c r="GWU1987" s="1"/>
      <c r="GWV1987" s="1"/>
      <c r="GWW1987" s="1"/>
      <c r="GWX1987" s="1"/>
      <c r="GWY1987" s="1"/>
      <c r="GWZ1987" s="1"/>
      <c r="GXA1987" s="1"/>
      <c r="GXB1987" s="1"/>
      <c r="GXC1987" s="1"/>
      <c r="GXD1987" s="1"/>
      <c r="GXE1987" s="1"/>
      <c r="GXF1987" s="1"/>
      <c r="GXG1987" s="1"/>
      <c r="GXH1987" s="1"/>
      <c r="GXI1987" s="1"/>
      <c r="GXJ1987" s="1"/>
      <c r="GXK1987" s="1"/>
      <c r="GXL1987" s="1"/>
      <c r="GXM1987" s="1"/>
      <c r="GXN1987" s="1"/>
      <c r="GXO1987" s="1"/>
      <c r="GXP1987" s="1"/>
      <c r="GXQ1987" s="1"/>
      <c r="GXR1987" s="1"/>
      <c r="GXS1987" s="1"/>
      <c r="GXT1987" s="1"/>
      <c r="GXU1987" s="1"/>
      <c r="GXV1987" s="1"/>
      <c r="GXW1987" s="1"/>
      <c r="GXX1987" s="1"/>
      <c r="GXY1987" s="1"/>
      <c r="GXZ1987" s="1"/>
      <c r="GYA1987" s="1"/>
      <c r="GYB1987" s="1"/>
      <c r="GYC1987" s="1"/>
      <c r="GYD1987" s="1"/>
      <c r="GYE1987" s="1"/>
      <c r="GYF1987" s="1"/>
      <c r="GYG1987" s="1"/>
      <c r="GYH1987" s="1"/>
      <c r="GYI1987" s="1"/>
      <c r="GYJ1987" s="1"/>
      <c r="GYK1987" s="1"/>
      <c r="GYL1987" s="1"/>
      <c r="GYM1987" s="1"/>
      <c r="GYN1987" s="1"/>
      <c r="GYO1987" s="1"/>
      <c r="GYP1987" s="1"/>
      <c r="GYQ1987" s="1"/>
      <c r="GYR1987" s="1"/>
      <c r="GYS1987" s="1"/>
      <c r="GYT1987" s="1"/>
      <c r="GYU1987" s="1"/>
      <c r="GYV1987" s="1"/>
      <c r="GYW1987" s="1"/>
      <c r="GYX1987" s="1"/>
      <c r="GYY1987" s="1"/>
      <c r="GYZ1987" s="1"/>
      <c r="GZA1987" s="1"/>
      <c r="GZB1987" s="1"/>
      <c r="GZC1987" s="1"/>
      <c r="GZD1987" s="1"/>
      <c r="GZE1987" s="1"/>
      <c r="GZF1987" s="1"/>
      <c r="GZG1987" s="1"/>
      <c r="GZH1987" s="1"/>
      <c r="GZI1987" s="1"/>
      <c r="GZJ1987" s="1"/>
      <c r="GZK1987" s="1"/>
      <c r="GZL1987" s="1"/>
      <c r="GZM1987" s="1"/>
      <c r="GZN1987" s="1"/>
      <c r="GZO1987" s="1"/>
      <c r="GZP1987" s="1"/>
      <c r="GZQ1987" s="1"/>
      <c r="GZR1987" s="1"/>
      <c r="GZS1987" s="1"/>
      <c r="GZT1987" s="1"/>
      <c r="GZU1987" s="1"/>
      <c r="GZV1987" s="1"/>
      <c r="GZW1987" s="1"/>
      <c r="GZX1987" s="1"/>
      <c r="GZY1987" s="1"/>
      <c r="GZZ1987" s="1"/>
      <c r="HAA1987" s="1"/>
      <c r="HAB1987" s="1"/>
      <c r="HAC1987" s="1"/>
      <c r="HAD1987" s="1"/>
      <c r="HAE1987" s="1"/>
      <c r="HAF1987" s="1"/>
      <c r="HAG1987" s="1"/>
      <c r="HAH1987" s="1"/>
      <c r="HAI1987" s="1"/>
      <c r="HAJ1987" s="1"/>
      <c r="HAK1987" s="1"/>
      <c r="HAL1987" s="1"/>
      <c r="HAM1987" s="1"/>
      <c r="HAN1987" s="1"/>
      <c r="HAO1987" s="1"/>
      <c r="HAP1987" s="1"/>
      <c r="HAQ1987" s="1"/>
      <c r="HAR1987" s="1"/>
      <c r="HAS1987" s="1"/>
      <c r="HAT1987" s="1"/>
      <c r="HAU1987" s="1"/>
      <c r="HAV1987" s="1"/>
      <c r="HAW1987" s="1"/>
      <c r="HAX1987" s="1"/>
      <c r="HAY1987" s="1"/>
      <c r="HAZ1987" s="1"/>
      <c r="HBA1987" s="1"/>
      <c r="HBB1987" s="1"/>
      <c r="HBC1987" s="1"/>
      <c r="HBD1987" s="1"/>
      <c r="HBE1987" s="1"/>
      <c r="HBF1987" s="1"/>
      <c r="HBG1987" s="1"/>
      <c r="HBH1987" s="1"/>
      <c r="HBI1987" s="1"/>
      <c r="HBJ1987" s="1"/>
      <c r="HBK1987" s="1"/>
      <c r="HBL1987" s="1"/>
      <c r="HBM1987" s="1"/>
      <c r="HBN1987" s="1"/>
      <c r="HBO1987" s="1"/>
      <c r="HBP1987" s="1"/>
      <c r="HBQ1987" s="1"/>
      <c r="HBR1987" s="1"/>
      <c r="HBS1987" s="1"/>
      <c r="HBT1987" s="1"/>
      <c r="HBU1987" s="1"/>
      <c r="HBV1987" s="1"/>
      <c r="HBW1987" s="1"/>
      <c r="HBX1987" s="1"/>
      <c r="HBY1987" s="1"/>
      <c r="HBZ1987" s="1"/>
      <c r="HCA1987" s="1"/>
      <c r="HCB1987" s="1"/>
      <c r="HCC1987" s="1"/>
      <c r="HCD1987" s="1"/>
      <c r="HCE1987" s="1"/>
      <c r="HCF1987" s="1"/>
      <c r="HCG1987" s="1"/>
      <c r="HCH1987" s="1"/>
      <c r="HCI1987" s="1"/>
      <c r="HCJ1987" s="1"/>
      <c r="HCK1987" s="1"/>
      <c r="HCL1987" s="1"/>
      <c r="HCM1987" s="1"/>
      <c r="HCN1987" s="1"/>
      <c r="HCO1987" s="1"/>
      <c r="HCP1987" s="1"/>
      <c r="HCQ1987" s="1"/>
      <c r="HCR1987" s="1"/>
      <c r="HCS1987" s="1"/>
      <c r="HCT1987" s="1"/>
      <c r="HCU1987" s="1"/>
      <c r="HCV1987" s="1"/>
      <c r="HCW1987" s="1"/>
      <c r="HCX1987" s="1"/>
      <c r="HCY1987" s="1"/>
      <c r="HCZ1987" s="1"/>
      <c r="HDA1987" s="1"/>
      <c r="HDB1987" s="1"/>
      <c r="HDC1987" s="1"/>
      <c r="HDD1987" s="1"/>
      <c r="HDE1987" s="1"/>
      <c r="HDF1987" s="1"/>
      <c r="HDG1987" s="1"/>
      <c r="HDH1987" s="1"/>
      <c r="HDI1987" s="1"/>
      <c r="HDJ1987" s="1"/>
      <c r="HDK1987" s="1"/>
      <c r="HDL1987" s="1"/>
      <c r="HDM1987" s="1"/>
      <c r="HDN1987" s="1"/>
      <c r="HDO1987" s="1"/>
      <c r="HDP1987" s="1"/>
      <c r="HDQ1987" s="1"/>
      <c r="HDR1987" s="1"/>
      <c r="HDS1987" s="1"/>
      <c r="HDT1987" s="1"/>
      <c r="HDU1987" s="1"/>
      <c r="HDV1987" s="1"/>
      <c r="HDW1987" s="1"/>
      <c r="HDX1987" s="1"/>
      <c r="HDY1987" s="1"/>
      <c r="HDZ1987" s="1"/>
      <c r="HEA1987" s="1"/>
      <c r="HEB1987" s="1"/>
      <c r="HEC1987" s="1"/>
      <c r="HED1987" s="1"/>
      <c r="HEE1987" s="1"/>
      <c r="HEF1987" s="1"/>
      <c r="HEG1987" s="1"/>
      <c r="HEH1987" s="1"/>
      <c r="HEI1987" s="1"/>
      <c r="HEJ1987" s="1"/>
      <c r="HEK1987" s="1"/>
      <c r="HEL1987" s="1"/>
      <c r="HEM1987" s="1"/>
      <c r="HEN1987" s="1"/>
      <c r="HEO1987" s="1"/>
      <c r="HEP1987" s="1"/>
      <c r="HEQ1987" s="1"/>
      <c r="HER1987" s="1"/>
      <c r="HES1987" s="1"/>
      <c r="HET1987" s="1"/>
      <c r="HEU1987" s="1"/>
      <c r="HEV1987" s="1"/>
      <c r="HEW1987" s="1"/>
      <c r="HEX1987" s="1"/>
      <c r="HEY1987" s="1"/>
      <c r="HEZ1987" s="1"/>
      <c r="HFA1987" s="1"/>
      <c r="HFB1987" s="1"/>
      <c r="HFC1987" s="1"/>
      <c r="HFD1987" s="1"/>
      <c r="HFE1987" s="1"/>
      <c r="HFF1987" s="1"/>
      <c r="HFG1987" s="1"/>
      <c r="HFH1987" s="1"/>
      <c r="HFI1987" s="1"/>
      <c r="HFJ1987" s="1"/>
      <c r="HFK1987" s="1"/>
      <c r="HFL1987" s="1"/>
      <c r="HFM1987" s="1"/>
      <c r="HFN1987" s="1"/>
      <c r="HFO1987" s="1"/>
      <c r="HFP1987" s="1"/>
      <c r="HFQ1987" s="1"/>
      <c r="HFR1987" s="1"/>
      <c r="HFS1987" s="1"/>
      <c r="HFT1987" s="1"/>
      <c r="HFU1987" s="1"/>
      <c r="HFV1987" s="1"/>
      <c r="HFW1987" s="1"/>
      <c r="HFX1987" s="1"/>
      <c r="HFY1987" s="1"/>
      <c r="HFZ1987" s="1"/>
      <c r="HGA1987" s="1"/>
      <c r="HGB1987" s="1"/>
      <c r="HGC1987" s="1"/>
      <c r="HGD1987" s="1"/>
      <c r="HGE1987" s="1"/>
      <c r="HGF1987" s="1"/>
      <c r="HGG1987" s="1"/>
      <c r="HGH1987" s="1"/>
      <c r="HGI1987" s="1"/>
      <c r="HGJ1987" s="1"/>
      <c r="HGK1987" s="1"/>
      <c r="HGL1987" s="1"/>
      <c r="HGM1987" s="1"/>
      <c r="HGN1987" s="1"/>
      <c r="HGO1987" s="1"/>
      <c r="HGP1987" s="1"/>
      <c r="HGQ1987" s="1"/>
      <c r="HGR1987" s="1"/>
      <c r="HGS1987" s="1"/>
      <c r="HGT1987" s="1"/>
      <c r="HGU1987" s="1"/>
      <c r="HGV1987" s="1"/>
      <c r="HGW1987" s="1"/>
      <c r="HGX1987" s="1"/>
      <c r="HGY1987" s="1"/>
      <c r="HGZ1987" s="1"/>
      <c r="HHA1987" s="1"/>
      <c r="HHB1987" s="1"/>
      <c r="HHC1987" s="1"/>
      <c r="HHD1987" s="1"/>
      <c r="HHE1987" s="1"/>
      <c r="HHF1987" s="1"/>
      <c r="HHG1987" s="1"/>
      <c r="HHH1987" s="1"/>
      <c r="HHI1987" s="1"/>
      <c r="HHJ1987" s="1"/>
      <c r="HHK1987" s="1"/>
      <c r="HHL1987" s="1"/>
      <c r="HHM1987" s="1"/>
      <c r="HHN1987" s="1"/>
      <c r="HHO1987" s="1"/>
      <c r="HHP1987" s="1"/>
      <c r="HHQ1987" s="1"/>
      <c r="HHR1987" s="1"/>
      <c r="HHS1987" s="1"/>
      <c r="HHT1987" s="1"/>
      <c r="HHU1987" s="1"/>
      <c r="HHV1987" s="1"/>
      <c r="HHW1987" s="1"/>
      <c r="HHX1987" s="1"/>
      <c r="HHY1987" s="1"/>
      <c r="HHZ1987" s="1"/>
      <c r="HIA1987" s="1"/>
      <c r="HIB1987" s="1"/>
      <c r="HIC1987" s="1"/>
      <c r="HID1987" s="1"/>
      <c r="HIE1987" s="1"/>
      <c r="HIF1987" s="1"/>
      <c r="HIG1987" s="1"/>
      <c r="HIH1987" s="1"/>
      <c r="HII1987" s="1"/>
      <c r="HIJ1987" s="1"/>
      <c r="HIK1987" s="1"/>
      <c r="HIL1987" s="1"/>
      <c r="HIM1987" s="1"/>
      <c r="HIN1987" s="1"/>
      <c r="HIO1987" s="1"/>
      <c r="HIP1987" s="1"/>
      <c r="HIQ1987" s="1"/>
      <c r="HIR1987" s="1"/>
      <c r="HIS1987" s="1"/>
      <c r="HIT1987" s="1"/>
      <c r="HIU1987" s="1"/>
      <c r="HIV1987" s="1"/>
      <c r="HIW1987" s="1"/>
      <c r="HIX1987" s="1"/>
      <c r="HIY1987" s="1"/>
      <c r="HIZ1987" s="1"/>
      <c r="HJA1987" s="1"/>
      <c r="HJB1987" s="1"/>
      <c r="HJC1987" s="1"/>
      <c r="HJD1987" s="1"/>
      <c r="HJE1987" s="1"/>
      <c r="HJF1987" s="1"/>
      <c r="HJG1987" s="1"/>
      <c r="HJH1987" s="1"/>
      <c r="HJI1987" s="1"/>
      <c r="HJJ1987" s="1"/>
      <c r="HJK1987" s="1"/>
      <c r="HJL1987" s="1"/>
      <c r="HJM1987" s="1"/>
      <c r="HJN1987" s="1"/>
      <c r="HJO1987" s="1"/>
      <c r="HJP1987" s="1"/>
      <c r="HJQ1987" s="1"/>
      <c r="HJR1987" s="1"/>
      <c r="HJS1987" s="1"/>
      <c r="HJT1987" s="1"/>
      <c r="HJU1987" s="1"/>
      <c r="HJV1987" s="1"/>
      <c r="HJW1987" s="1"/>
      <c r="HJX1987" s="1"/>
      <c r="HJY1987" s="1"/>
      <c r="HJZ1987" s="1"/>
      <c r="HKA1987" s="1"/>
      <c r="HKB1987" s="1"/>
      <c r="HKC1987" s="1"/>
      <c r="HKD1987" s="1"/>
      <c r="HKE1987" s="1"/>
      <c r="HKF1987" s="1"/>
      <c r="HKG1987" s="1"/>
      <c r="HKH1987" s="1"/>
      <c r="HKI1987" s="1"/>
      <c r="HKJ1987" s="1"/>
      <c r="HKK1987" s="1"/>
      <c r="HKL1987" s="1"/>
      <c r="HKM1987" s="1"/>
      <c r="HKN1987" s="1"/>
      <c r="HKO1987" s="1"/>
      <c r="HKP1987" s="1"/>
      <c r="HKQ1987" s="1"/>
      <c r="HKR1987" s="1"/>
      <c r="HKS1987" s="1"/>
      <c r="HKT1987" s="1"/>
      <c r="HKU1987" s="1"/>
      <c r="HKV1987" s="1"/>
      <c r="HKW1987" s="1"/>
      <c r="HKX1987" s="1"/>
      <c r="HKY1987" s="1"/>
      <c r="HKZ1987" s="1"/>
      <c r="HLA1987" s="1"/>
      <c r="HLB1987" s="1"/>
      <c r="HLC1987" s="1"/>
      <c r="HLD1987" s="1"/>
      <c r="HLE1987" s="1"/>
      <c r="HLF1987" s="1"/>
      <c r="HLG1987" s="1"/>
      <c r="HLH1987" s="1"/>
      <c r="HLI1987" s="1"/>
      <c r="HLJ1987" s="1"/>
      <c r="HLK1987" s="1"/>
      <c r="HLL1987" s="1"/>
      <c r="HLM1987" s="1"/>
      <c r="HLN1987" s="1"/>
      <c r="HLO1987" s="1"/>
      <c r="HLP1987" s="1"/>
      <c r="HLQ1987" s="1"/>
      <c r="HLR1987" s="1"/>
      <c r="HLS1987" s="1"/>
      <c r="HLT1987" s="1"/>
      <c r="HLU1987" s="1"/>
      <c r="HLV1987" s="1"/>
      <c r="HLW1987" s="1"/>
      <c r="HLX1987" s="1"/>
      <c r="HLY1987" s="1"/>
      <c r="HLZ1987" s="1"/>
      <c r="HMA1987" s="1"/>
      <c r="HMB1987" s="1"/>
      <c r="HMC1987" s="1"/>
      <c r="HMD1987" s="1"/>
      <c r="HME1987" s="1"/>
      <c r="HMF1987" s="1"/>
      <c r="HMG1987" s="1"/>
      <c r="HMH1987" s="1"/>
      <c r="HMI1987" s="1"/>
      <c r="HMJ1987" s="1"/>
      <c r="HMK1987" s="1"/>
      <c r="HML1987" s="1"/>
      <c r="HMM1987" s="1"/>
      <c r="HMN1987" s="1"/>
      <c r="HMO1987" s="1"/>
      <c r="HMP1987" s="1"/>
      <c r="HMQ1987" s="1"/>
      <c r="HMR1987" s="1"/>
      <c r="HMS1987" s="1"/>
      <c r="HMT1987" s="1"/>
      <c r="HMU1987" s="1"/>
      <c r="HMV1987" s="1"/>
      <c r="HMW1987" s="1"/>
      <c r="HMX1987" s="1"/>
      <c r="HMY1987" s="1"/>
      <c r="HMZ1987" s="1"/>
      <c r="HNA1987" s="1"/>
      <c r="HNB1987" s="1"/>
      <c r="HNC1987" s="1"/>
      <c r="HND1987" s="1"/>
      <c r="HNE1987" s="1"/>
      <c r="HNF1987" s="1"/>
      <c r="HNG1987" s="1"/>
      <c r="HNH1987" s="1"/>
      <c r="HNI1987" s="1"/>
      <c r="HNJ1987" s="1"/>
      <c r="HNK1987" s="1"/>
      <c r="HNL1987" s="1"/>
      <c r="HNM1987" s="1"/>
      <c r="HNN1987" s="1"/>
      <c r="HNO1987" s="1"/>
      <c r="HNP1987" s="1"/>
      <c r="HNQ1987" s="1"/>
      <c r="HNR1987" s="1"/>
      <c r="HNS1987" s="1"/>
      <c r="HNT1987" s="1"/>
      <c r="HNU1987" s="1"/>
      <c r="HNV1987" s="1"/>
      <c r="HNW1987" s="1"/>
      <c r="HNX1987" s="1"/>
      <c r="HNY1987" s="1"/>
      <c r="HNZ1987" s="1"/>
      <c r="HOA1987" s="1"/>
      <c r="HOB1987" s="1"/>
      <c r="HOC1987" s="1"/>
      <c r="HOD1987" s="1"/>
      <c r="HOE1987" s="1"/>
      <c r="HOF1987" s="1"/>
      <c r="HOG1987" s="1"/>
      <c r="HOH1987" s="1"/>
      <c r="HOI1987" s="1"/>
      <c r="HOJ1987" s="1"/>
      <c r="HOK1987" s="1"/>
      <c r="HOL1987" s="1"/>
      <c r="HOM1987" s="1"/>
      <c r="HON1987" s="1"/>
      <c r="HOO1987" s="1"/>
      <c r="HOP1987" s="1"/>
      <c r="HOQ1987" s="1"/>
      <c r="HOR1987" s="1"/>
      <c r="HOS1987" s="1"/>
      <c r="HOT1987" s="1"/>
      <c r="HOU1987" s="1"/>
      <c r="HOV1987" s="1"/>
      <c r="HOW1987" s="1"/>
      <c r="HOX1987" s="1"/>
      <c r="HOY1987" s="1"/>
      <c r="HOZ1987" s="1"/>
      <c r="HPA1987" s="1"/>
      <c r="HPB1987" s="1"/>
      <c r="HPC1987" s="1"/>
      <c r="HPD1987" s="1"/>
      <c r="HPE1987" s="1"/>
      <c r="HPF1987" s="1"/>
      <c r="HPG1987" s="1"/>
      <c r="HPH1987" s="1"/>
      <c r="HPI1987" s="1"/>
      <c r="HPJ1987" s="1"/>
      <c r="HPK1987" s="1"/>
      <c r="HPL1987" s="1"/>
      <c r="HPM1987" s="1"/>
      <c r="HPN1987" s="1"/>
      <c r="HPO1987" s="1"/>
      <c r="HPP1987" s="1"/>
      <c r="HPQ1987" s="1"/>
      <c r="HPR1987" s="1"/>
      <c r="HPS1987" s="1"/>
      <c r="HPT1987" s="1"/>
      <c r="HPU1987" s="1"/>
      <c r="HPV1987" s="1"/>
      <c r="HPW1987" s="1"/>
      <c r="HPX1987" s="1"/>
      <c r="HPY1987" s="1"/>
      <c r="HPZ1987" s="1"/>
      <c r="HQA1987" s="1"/>
      <c r="HQB1987" s="1"/>
      <c r="HQC1987" s="1"/>
      <c r="HQD1987" s="1"/>
      <c r="HQE1987" s="1"/>
      <c r="HQF1987" s="1"/>
      <c r="HQG1987" s="1"/>
      <c r="HQH1987" s="1"/>
      <c r="HQI1987" s="1"/>
      <c r="HQJ1987" s="1"/>
      <c r="HQK1987" s="1"/>
      <c r="HQL1987" s="1"/>
      <c r="HQM1987" s="1"/>
      <c r="HQN1987" s="1"/>
      <c r="HQO1987" s="1"/>
      <c r="HQP1987" s="1"/>
      <c r="HQQ1987" s="1"/>
      <c r="HQR1987" s="1"/>
      <c r="HQS1987" s="1"/>
      <c r="HQT1987" s="1"/>
      <c r="HQU1987" s="1"/>
      <c r="HQV1987" s="1"/>
      <c r="HQW1987" s="1"/>
      <c r="HQX1987" s="1"/>
      <c r="HQY1987" s="1"/>
      <c r="HQZ1987" s="1"/>
      <c r="HRA1987" s="1"/>
      <c r="HRB1987" s="1"/>
      <c r="HRC1987" s="1"/>
      <c r="HRD1987" s="1"/>
      <c r="HRE1987" s="1"/>
      <c r="HRF1987" s="1"/>
      <c r="HRG1987" s="1"/>
      <c r="HRH1987" s="1"/>
      <c r="HRI1987" s="1"/>
      <c r="HRJ1987" s="1"/>
      <c r="HRK1987" s="1"/>
      <c r="HRL1987" s="1"/>
      <c r="HRM1987" s="1"/>
      <c r="HRN1987" s="1"/>
      <c r="HRO1987" s="1"/>
      <c r="HRP1987" s="1"/>
      <c r="HRQ1987" s="1"/>
      <c r="HRR1987" s="1"/>
      <c r="HRS1987" s="1"/>
      <c r="HRT1987" s="1"/>
      <c r="HRU1987" s="1"/>
      <c r="HRV1987" s="1"/>
      <c r="HRW1987" s="1"/>
      <c r="HRX1987" s="1"/>
      <c r="HRY1987" s="1"/>
      <c r="HRZ1987" s="1"/>
      <c r="HSA1987" s="1"/>
      <c r="HSB1987" s="1"/>
      <c r="HSC1987" s="1"/>
      <c r="HSD1987" s="1"/>
      <c r="HSE1987" s="1"/>
      <c r="HSF1987" s="1"/>
      <c r="HSG1987" s="1"/>
      <c r="HSH1987" s="1"/>
      <c r="HSI1987" s="1"/>
      <c r="HSJ1987" s="1"/>
      <c r="HSK1987" s="1"/>
      <c r="HSL1987" s="1"/>
      <c r="HSM1987" s="1"/>
      <c r="HSN1987" s="1"/>
      <c r="HSO1987" s="1"/>
      <c r="HSP1987" s="1"/>
      <c r="HSQ1987" s="1"/>
      <c r="HSR1987" s="1"/>
      <c r="HSS1987" s="1"/>
      <c r="HST1987" s="1"/>
      <c r="HSU1987" s="1"/>
      <c r="HSV1987" s="1"/>
      <c r="HSW1987" s="1"/>
      <c r="HSX1987" s="1"/>
      <c r="HSY1987" s="1"/>
      <c r="HSZ1987" s="1"/>
      <c r="HTA1987" s="1"/>
      <c r="HTB1987" s="1"/>
      <c r="HTC1987" s="1"/>
      <c r="HTD1987" s="1"/>
      <c r="HTE1987" s="1"/>
      <c r="HTF1987" s="1"/>
      <c r="HTG1987" s="1"/>
      <c r="HTH1987" s="1"/>
      <c r="HTI1987" s="1"/>
      <c r="HTJ1987" s="1"/>
      <c r="HTK1987" s="1"/>
      <c r="HTL1987" s="1"/>
      <c r="HTM1987" s="1"/>
      <c r="HTN1987" s="1"/>
      <c r="HTO1987" s="1"/>
      <c r="HTP1987" s="1"/>
      <c r="HTQ1987" s="1"/>
      <c r="HTR1987" s="1"/>
      <c r="HTS1987" s="1"/>
      <c r="HTT1987" s="1"/>
      <c r="HTU1987" s="1"/>
      <c r="HTV1987" s="1"/>
      <c r="HTW1987" s="1"/>
      <c r="HTX1987" s="1"/>
      <c r="HTY1987" s="1"/>
      <c r="HTZ1987" s="1"/>
      <c r="HUA1987" s="1"/>
      <c r="HUB1987" s="1"/>
      <c r="HUC1987" s="1"/>
      <c r="HUD1987" s="1"/>
      <c r="HUE1987" s="1"/>
      <c r="HUF1987" s="1"/>
      <c r="HUG1987" s="1"/>
      <c r="HUH1987" s="1"/>
      <c r="HUI1987" s="1"/>
      <c r="HUJ1987" s="1"/>
      <c r="HUK1987" s="1"/>
      <c r="HUL1987" s="1"/>
      <c r="HUM1987" s="1"/>
      <c r="HUN1987" s="1"/>
      <c r="HUO1987" s="1"/>
      <c r="HUP1987" s="1"/>
      <c r="HUQ1987" s="1"/>
      <c r="HUR1987" s="1"/>
      <c r="HUS1987" s="1"/>
      <c r="HUT1987" s="1"/>
      <c r="HUU1987" s="1"/>
      <c r="HUV1987" s="1"/>
      <c r="HUW1987" s="1"/>
      <c r="HUX1987" s="1"/>
      <c r="HUY1987" s="1"/>
      <c r="HUZ1987" s="1"/>
      <c r="HVA1987" s="1"/>
      <c r="HVB1987" s="1"/>
      <c r="HVC1987" s="1"/>
      <c r="HVD1987" s="1"/>
      <c r="HVE1987" s="1"/>
      <c r="HVF1987" s="1"/>
      <c r="HVG1987" s="1"/>
      <c r="HVH1987" s="1"/>
      <c r="HVI1987" s="1"/>
      <c r="HVJ1987" s="1"/>
      <c r="HVK1987" s="1"/>
      <c r="HVL1987" s="1"/>
      <c r="HVM1987" s="1"/>
      <c r="HVN1987" s="1"/>
      <c r="HVO1987" s="1"/>
      <c r="HVP1987" s="1"/>
      <c r="HVQ1987" s="1"/>
      <c r="HVR1987" s="1"/>
      <c r="HVS1987" s="1"/>
      <c r="HVT1987" s="1"/>
      <c r="HVU1987" s="1"/>
      <c r="HVV1987" s="1"/>
      <c r="HVW1987" s="1"/>
      <c r="HVX1987" s="1"/>
      <c r="HVY1987" s="1"/>
      <c r="HVZ1987" s="1"/>
      <c r="HWA1987" s="1"/>
      <c r="HWB1987" s="1"/>
      <c r="HWC1987" s="1"/>
      <c r="HWD1987" s="1"/>
      <c r="HWE1987" s="1"/>
      <c r="HWF1987" s="1"/>
      <c r="HWG1987" s="1"/>
      <c r="HWH1987" s="1"/>
      <c r="HWI1987" s="1"/>
      <c r="HWJ1987" s="1"/>
      <c r="HWK1987" s="1"/>
      <c r="HWL1987" s="1"/>
      <c r="HWM1987" s="1"/>
      <c r="HWN1987" s="1"/>
      <c r="HWO1987" s="1"/>
      <c r="HWP1987" s="1"/>
      <c r="HWQ1987" s="1"/>
      <c r="HWR1987" s="1"/>
      <c r="HWS1987" s="1"/>
      <c r="HWT1987" s="1"/>
      <c r="HWU1987" s="1"/>
      <c r="HWV1987" s="1"/>
      <c r="HWW1987" s="1"/>
      <c r="HWX1987" s="1"/>
      <c r="HWY1987" s="1"/>
      <c r="HWZ1987" s="1"/>
      <c r="HXA1987" s="1"/>
      <c r="HXB1987" s="1"/>
      <c r="HXC1987" s="1"/>
      <c r="HXD1987" s="1"/>
      <c r="HXE1987" s="1"/>
      <c r="HXF1987" s="1"/>
      <c r="HXG1987" s="1"/>
      <c r="HXH1987" s="1"/>
      <c r="HXI1987" s="1"/>
      <c r="HXJ1987" s="1"/>
      <c r="HXK1987" s="1"/>
      <c r="HXL1987" s="1"/>
      <c r="HXM1987" s="1"/>
      <c r="HXN1987" s="1"/>
      <c r="HXO1987" s="1"/>
      <c r="HXP1987" s="1"/>
      <c r="HXQ1987" s="1"/>
      <c r="HXR1987" s="1"/>
      <c r="HXS1987" s="1"/>
      <c r="HXT1987" s="1"/>
      <c r="HXU1987" s="1"/>
      <c r="HXV1987" s="1"/>
      <c r="HXW1987" s="1"/>
      <c r="HXX1987" s="1"/>
      <c r="HXY1987" s="1"/>
      <c r="HXZ1987" s="1"/>
      <c r="HYA1987" s="1"/>
      <c r="HYB1987" s="1"/>
      <c r="HYC1987" s="1"/>
      <c r="HYD1987" s="1"/>
      <c r="HYE1987" s="1"/>
      <c r="HYF1987" s="1"/>
      <c r="HYG1987" s="1"/>
      <c r="HYH1987" s="1"/>
      <c r="HYI1987" s="1"/>
      <c r="HYJ1987" s="1"/>
      <c r="HYK1987" s="1"/>
      <c r="HYL1987" s="1"/>
      <c r="HYM1987" s="1"/>
      <c r="HYN1987" s="1"/>
      <c r="HYO1987" s="1"/>
      <c r="HYP1987" s="1"/>
      <c r="HYQ1987" s="1"/>
      <c r="HYR1987" s="1"/>
      <c r="HYS1987" s="1"/>
      <c r="HYT1987" s="1"/>
      <c r="HYU1987" s="1"/>
      <c r="HYV1987" s="1"/>
      <c r="HYW1987" s="1"/>
      <c r="HYX1987" s="1"/>
      <c r="HYY1987" s="1"/>
      <c r="HYZ1987" s="1"/>
      <c r="HZA1987" s="1"/>
      <c r="HZB1987" s="1"/>
      <c r="HZC1987" s="1"/>
      <c r="HZD1987" s="1"/>
      <c r="HZE1987" s="1"/>
      <c r="HZF1987" s="1"/>
      <c r="HZG1987" s="1"/>
      <c r="HZH1987" s="1"/>
      <c r="HZI1987" s="1"/>
      <c r="HZJ1987" s="1"/>
      <c r="HZK1987" s="1"/>
      <c r="HZL1987" s="1"/>
      <c r="HZM1987" s="1"/>
      <c r="HZN1987" s="1"/>
      <c r="HZO1987" s="1"/>
      <c r="HZP1987" s="1"/>
      <c r="HZQ1987" s="1"/>
      <c r="HZR1987" s="1"/>
      <c r="HZS1987" s="1"/>
      <c r="HZT1987" s="1"/>
      <c r="HZU1987" s="1"/>
      <c r="HZV1987" s="1"/>
      <c r="HZW1987" s="1"/>
      <c r="HZX1987" s="1"/>
      <c r="HZY1987" s="1"/>
      <c r="HZZ1987" s="1"/>
      <c r="IAA1987" s="1"/>
      <c r="IAB1987" s="1"/>
      <c r="IAC1987" s="1"/>
      <c r="IAD1987" s="1"/>
      <c r="IAE1987" s="1"/>
      <c r="IAF1987" s="1"/>
      <c r="IAG1987" s="1"/>
      <c r="IAH1987" s="1"/>
      <c r="IAI1987" s="1"/>
      <c r="IAJ1987" s="1"/>
      <c r="IAK1987" s="1"/>
      <c r="IAL1987" s="1"/>
      <c r="IAM1987" s="1"/>
      <c r="IAN1987" s="1"/>
      <c r="IAO1987" s="1"/>
      <c r="IAP1987" s="1"/>
      <c r="IAQ1987" s="1"/>
      <c r="IAR1987" s="1"/>
      <c r="IAS1987" s="1"/>
      <c r="IAT1987" s="1"/>
      <c r="IAU1987" s="1"/>
      <c r="IAV1987" s="1"/>
      <c r="IAW1987" s="1"/>
      <c r="IAX1987" s="1"/>
      <c r="IAY1987" s="1"/>
      <c r="IAZ1987" s="1"/>
      <c r="IBA1987" s="1"/>
      <c r="IBB1987" s="1"/>
      <c r="IBC1987" s="1"/>
      <c r="IBD1987" s="1"/>
      <c r="IBE1987" s="1"/>
      <c r="IBF1987" s="1"/>
      <c r="IBG1987" s="1"/>
      <c r="IBH1987" s="1"/>
      <c r="IBI1987" s="1"/>
      <c r="IBJ1987" s="1"/>
      <c r="IBK1987" s="1"/>
      <c r="IBL1987" s="1"/>
      <c r="IBM1987" s="1"/>
      <c r="IBN1987" s="1"/>
      <c r="IBO1987" s="1"/>
      <c r="IBP1987" s="1"/>
      <c r="IBQ1987" s="1"/>
      <c r="IBR1987" s="1"/>
      <c r="IBS1987" s="1"/>
      <c r="IBT1987" s="1"/>
      <c r="IBU1987" s="1"/>
      <c r="IBV1987" s="1"/>
      <c r="IBW1987" s="1"/>
      <c r="IBX1987" s="1"/>
      <c r="IBY1987" s="1"/>
      <c r="IBZ1987" s="1"/>
      <c r="ICA1987" s="1"/>
      <c r="ICB1987" s="1"/>
      <c r="ICC1987" s="1"/>
      <c r="ICD1987" s="1"/>
      <c r="ICE1987" s="1"/>
      <c r="ICF1987" s="1"/>
      <c r="ICG1987" s="1"/>
      <c r="ICH1987" s="1"/>
      <c r="ICI1987" s="1"/>
      <c r="ICJ1987" s="1"/>
      <c r="ICK1987" s="1"/>
      <c r="ICL1987" s="1"/>
      <c r="ICM1987" s="1"/>
      <c r="ICN1987" s="1"/>
      <c r="ICO1987" s="1"/>
      <c r="ICP1987" s="1"/>
      <c r="ICQ1987" s="1"/>
      <c r="ICR1987" s="1"/>
      <c r="ICS1987" s="1"/>
      <c r="ICT1987" s="1"/>
      <c r="ICU1987" s="1"/>
      <c r="ICV1987" s="1"/>
      <c r="ICW1987" s="1"/>
      <c r="ICX1987" s="1"/>
      <c r="ICY1987" s="1"/>
      <c r="ICZ1987" s="1"/>
      <c r="IDA1987" s="1"/>
      <c r="IDB1987" s="1"/>
      <c r="IDC1987" s="1"/>
      <c r="IDD1987" s="1"/>
      <c r="IDE1987" s="1"/>
      <c r="IDF1987" s="1"/>
      <c r="IDG1987" s="1"/>
      <c r="IDH1987" s="1"/>
      <c r="IDI1987" s="1"/>
      <c r="IDJ1987" s="1"/>
      <c r="IDK1987" s="1"/>
      <c r="IDL1987" s="1"/>
      <c r="IDM1987" s="1"/>
      <c r="IDN1987" s="1"/>
      <c r="IDO1987" s="1"/>
      <c r="IDP1987" s="1"/>
      <c r="IDQ1987" s="1"/>
      <c r="IDR1987" s="1"/>
      <c r="IDS1987" s="1"/>
      <c r="IDT1987" s="1"/>
      <c r="IDU1987" s="1"/>
      <c r="IDV1987" s="1"/>
      <c r="IDW1987" s="1"/>
      <c r="IDX1987" s="1"/>
      <c r="IDY1987" s="1"/>
      <c r="IDZ1987" s="1"/>
      <c r="IEA1987" s="1"/>
      <c r="IEB1987" s="1"/>
      <c r="IEC1987" s="1"/>
      <c r="IED1987" s="1"/>
      <c r="IEE1987" s="1"/>
      <c r="IEF1987" s="1"/>
      <c r="IEG1987" s="1"/>
      <c r="IEH1987" s="1"/>
      <c r="IEI1987" s="1"/>
      <c r="IEJ1987" s="1"/>
      <c r="IEK1987" s="1"/>
      <c r="IEL1987" s="1"/>
      <c r="IEM1987" s="1"/>
      <c r="IEN1987" s="1"/>
      <c r="IEO1987" s="1"/>
      <c r="IEP1987" s="1"/>
      <c r="IEQ1987" s="1"/>
      <c r="IER1987" s="1"/>
      <c r="IES1987" s="1"/>
      <c r="IET1987" s="1"/>
      <c r="IEU1987" s="1"/>
      <c r="IEV1987" s="1"/>
      <c r="IEW1987" s="1"/>
      <c r="IEX1987" s="1"/>
      <c r="IEY1987" s="1"/>
      <c r="IEZ1987" s="1"/>
      <c r="IFA1987" s="1"/>
      <c r="IFB1987" s="1"/>
      <c r="IFC1987" s="1"/>
      <c r="IFD1987" s="1"/>
      <c r="IFE1987" s="1"/>
      <c r="IFF1987" s="1"/>
      <c r="IFG1987" s="1"/>
      <c r="IFH1987" s="1"/>
      <c r="IFI1987" s="1"/>
      <c r="IFJ1987" s="1"/>
      <c r="IFK1987" s="1"/>
      <c r="IFL1987" s="1"/>
      <c r="IFM1987" s="1"/>
      <c r="IFN1987" s="1"/>
      <c r="IFO1987" s="1"/>
      <c r="IFP1987" s="1"/>
      <c r="IFQ1987" s="1"/>
      <c r="IFR1987" s="1"/>
      <c r="IFS1987" s="1"/>
      <c r="IFT1987" s="1"/>
      <c r="IFU1987" s="1"/>
      <c r="IFV1987" s="1"/>
      <c r="IFW1987" s="1"/>
      <c r="IFX1987" s="1"/>
      <c r="IFY1987" s="1"/>
      <c r="IFZ1987" s="1"/>
      <c r="IGA1987" s="1"/>
      <c r="IGB1987" s="1"/>
      <c r="IGC1987" s="1"/>
      <c r="IGD1987" s="1"/>
      <c r="IGE1987" s="1"/>
      <c r="IGF1987" s="1"/>
      <c r="IGG1987" s="1"/>
      <c r="IGH1987" s="1"/>
      <c r="IGI1987" s="1"/>
      <c r="IGJ1987" s="1"/>
      <c r="IGK1987" s="1"/>
      <c r="IGL1987" s="1"/>
      <c r="IGM1987" s="1"/>
      <c r="IGN1987" s="1"/>
      <c r="IGO1987" s="1"/>
      <c r="IGP1987" s="1"/>
      <c r="IGQ1987" s="1"/>
      <c r="IGR1987" s="1"/>
      <c r="IGS1987" s="1"/>
      <c r="IGT1987" s="1"/>
      <c r="IGU1987" s="1"/>
      <c r="IGV1987" s="1"/>
      <c r="IGW1987" s="1"/>
      <c r="IGX1987" s="1"/>
      <c r="IGY1987" s="1"/>
      <c r="IGZ1987" s="1"/>
      <c r="IHA1987" s="1"/>
      <c r="IHB1987" s="1"/>
      <c r="IHC1987" s="1"/>
      <c r="IHD1987" s="1"/>
      <c r="IHE1987" s="1"/>
      <c r="IHF1987" s="1"/>
      <c r="IHG1987" s="1"/>
      <c r="IHH1987" s="1"/>
      <c r="IHI1987" s="1"/>
      <c r="IHJ1987" s="1"/>
      <c r="IHK1987" s="1"/>
      <c r="IHL1987" s="1"/>
      <c r="IHM1987" s="1"/>
      <c r="IHN1987" s="1"/>
      <c r="IHO1987" s="1"/>
      <c r="IHP1987" s="1"/>
      <c r="IHQ1987" s="1"/>
      <c r="IHR1987" s="1"/>
      <c r="IHS1987" s="1"/>
      <c r="IHT1987" s="1"/>
      <c r="IHU1987" s="1"/>
      <c r="IHV1987" s="1"/>
      <c r="IHW1987" s="1"/>
      <c r="IHX1987" s="1"/>
      <c r="IHY1987" s="1"/>
      <c r="IHZ1987" s="1"/>
      <c r="IIA1987" s="1"/>
      <c r="IIB1987" s="1"/>
      <c r="IIC1987" s="1"/>
      <c r="IID1987" s="1"/>
      <c r="IIE1987" s="1"/>
      <c r="IIF1987" s="1"/>
      <c r="IIG1987" s="1"/>
      <c r="IIH1987" s="1"/>
      <c r="III1987" s="1"/>
      <c r="IIJ1987" s="1"/>
      <c r="IIK1987" s="1"/>
      <c r="IIL1987" s="1"/>
      <c r="IIM1987" s="1"/>
      <c r="IIN1987" s="1"/>
      <c r="IIO1987" s="1"/>
      <c r="IIP1987" s="1"/>
      <c r="IIQ1987" s="1"/>
      <c r="IIR1987" s="1"/>
      <c r="IIS1987" s="1"/>
      <c r="IIT1987" s="1"/>
      <c r="IIU1987" s="1"/>
      <c r="IIV1987" s="1"/>
      <c r="IIW1987" s="1"/>
      <c r="IIX1987" s="1"/>
      <c r="IIY1987" s="1"/>
      <c r="IIZ1987" s="1"/>
      <c r="IJA1987" s="1"/>
      <c r="IJB1987" s="1"/>
      <c r="IJC1987" s="1"/>
      <c r="IJD1987" s="1"/>
      <c r="IJE1987" s="1"/>
      <c r="IJF1987" s="1"/>
      <c r="IJG1987" s="1"/>
      <c r="IJH1987" s="1"/>
      <c r="IJI1987" s="1"/>
      <c r="IJJ1987" s="1"/>
      <c r="IJK1987" s="1"/>
      <c r="IJL1987" s="1"/>
      <c r="IJM1987" s="1"/>
      <c r="IJN1987" s="1"/>
      <c r="IJO1987" s="1"/>
      <c r="IJP1987" s="1"/>
      <c r="IJQ1987" s="1"/>
      <c r="IJR1987" s="1"/>
      <c r="IJS1987" s="1"/>
      <c r="IJT1987" s="1"/>
      <c r="IJU1987" s="1"/>
      <c r="IJV1987" s="1"/>
      <c r="IJW1987" s="1"/>
      <c r="IJX1987" s="1"/>
      <c r="IJY1987" s="1"/>
      <c r="IJZ1987" s="1"/>
      <c r="IKA1987" s="1"/>
      <c r="IKB1987" s="1"/>
      <c r="IKC1987" s="1"/>
      <c r="IKD1987" s="1"/>
      <c r="IKE1987" s="1"/>
      <c r="IKF1987" s="1"/>
      <c r="IKG1987" s="1"/>
      <c r="IKH1987" s="1"/>
      <c r="IKI1987" s="1"/>
      <c r="IKJ1987" s="1"/>
      <c r="IKK1987" s="1"/>
      <c r="IKL1987" s="1"/>
      <c r="IKM1987" s="1"/>
      <c r="IKN1987" s="1"/>
      <c r="IKO1987" s="1"/>
      <c r="IKP1987" s="1"/>
      <c r="IKQ1987" s="1"/>
      <c r="IKR1987" s="1"/>
      <c r="IKS1987" s="1"/>
      <c r="IKT1987" s="1"/>
      <c r="IKU1987" s="1"/>
      <c r="IKV1987" s="1"/>
      <c r="IKW1987" s="1"/>
      <c r="IKX1987" s="1"/>
      <c r="IKY1987" s="1"/>
      <c r="IKZ1987" s="1"/>
      <c r="ILA1987" s="1"/>
      <c r="ILB1987" s="1"/>
      <c r="ILC1987" s="1"/>
      <c r="ILD1987" s="1"/>
      <c r="ILE1987" s="1"/>
      <c r="ILF1987" s="1"/>
      <c r="ILG1987" s="1"/>
      <c r="ILH1987" s="1"/>
      <c r="ILI1987" s="1"/>
      <c r="ILJ1987" s="1"/>
      <c r="ILK1987" s="1"/>
      <c r="ILL1987" s="1"/>
      <c r="ILM1987" s="1"/>
      <c r="ILN1987" s="1"/>
      <c r="ILO1987" s="1"/>
      <c r="ILP1987" s="1"/>
      <c r="ILQ1987" s="1"/>
      <c r="ILR1987" s="1"/>
      <c r="ILS1987" s="1"/>
      <c r="ILT1987" s="1"/>
      <c r="ILU1987" s="1"/>
      <c r="ILV1987" s="1"/>
      <c r="ILW1987" s="1"/>
      <c r="ILX1987" s="1"/>
      <c r="ILY1987" s="1"/>
      <c r="ILZ1987" s="1"/>
      <c r="IMA1987" s="1"/>
      <c r="IMB1987" s="1"/>
      <c r="IMC1987" s="1"/>
      <c r="IMD1987" s="1"/>
      <c r="IME1987" s="1"/>
      <c r="IMF1987" s="1"/>
      <c r="IMG1987" s="1"/>
      <c r="IMH1987" s="1"/>
      <c r="IMI1987" s="1"/>
      <c r="IMJ1987" s="1"/>
      <c r="IMK1987" s="1"/>
      <c r="IML1987" s="1"/>
      <c r="IMM1987" s="1"/>
      <c r="IMN1987" s="1"/>
      <c r="IMO1987" s="1"/>
      <c r="IMP1987" s="1"/>
      <c r="IMQ1987" s="1"/>
      <c r="IMR1987" s="1"/>
      <c r="IMS1987" s="1"/>
      <c r="IMT1987" s="1"/>
      <c r="IMU1987" s="1"/>
      <c r="IMV1987" s="1"/>
      <c r="IMW1987" s="1"/>
      <c r="IMX1987" s="1"/>
      <c r="IMY1987" s="1"/>
      <c r="IMZ1987" s="1"/>
      <c r="INA1987" s="1"/>
      <c r="INB1987" s="1"/>
      <c r="INC1987" s="1"/>
      <c r="IND1987" s="1"/>
      <c r="INE1987" s="1"/>
      <c r="INF1987" s="1"/>
      <c r="ING1987" s="1"/>
      <c r="INH1987" s="1"/>
      <c r="INI1987" s="1"/>
      <c r="INJ1987" s="1"/>
      <c r="INK1987" s="1"/>
      <c r="INL1987" s="1"/>
      <c r="INM1987" s="1"/>
      <c r="INN1987" s="1"/>
      <c r="INO1987" s="1"/>
      <c r="INP1987" s="1"/>
      <c r="INQ1987" s="1"/>
      <c r="INR1987" s="1"/>
      <c r="INS1987" s="1"/>
      <c r="INT1987" s="1"/>
      <c r="INU1987" s="1"/>
      <c r="INV1987" s="1"/>
      <c r="INW1987" s="1"/>
      <c r="INX1987" s="1"/>
      <c r="INY1987" s="1"/>
      <c r="INZ1987" s="1"/>
      <c r="IOA1987" s="1"/>
      <c r="IOB1987" s="1"/>
      <c r="IOC1987" s="1"/>
      <c r="IOD1987" s="1"/>
      <c r="IOE1987" s="1"/>
      <c r="IOF1987" s="1"/>
      <c r="IOG1987" s="1"/>
      <c r="IOH1987" s="1"/>
      <c r="IOI1987" s="1"/>
      <c r="IOJ1987" s="1"/>
      <c r="IOK1987" s="1"/>
      <c r="IOL1987" s="1"/>
      <c r="IOM1987" s="1"/>
      <c r="ION1987" s="1"/>
      <c r="IOO1987" s="1"/>
      <c r="IOP1987" s="1"/>
      <c r="IOQ1987" s="1"/>
      <c r="IOR1987" s="1"/>
      <c r="IOS1987" s="1"/>
      <c r="IOT1987" s="1"/>
      <c r="IOU1987" s="1"/>
      <c r="IOV1987" s="1"/>
      <c r="IOW1987" s="1"/>
      <c r="IOX1987" s="1"/>
      <c r="IOY1987" s="1"/>
      <c r="IOZ1987" s="1"/>
      <c r="IPA1987" s="1"/>
      <c r="IPB1987" s="1"/>
      <c r="IPC1987" s="1"/>
      <c r="IPD1987" s="1"/>
      <c r="IPE1987" s="1"/>
      <c r="IPF1987" s="1"/>
      <c r="IPG1987" s="1"/>
      <c r="IPH1987" s="1"/>
      <c r="IPI1987" s="1"/>
      <c r="IPJ1987" s="1"/>
      <c r="IPK1987" s="1"/>
      <c r="IPL1987" s="1"/>
      <c r="IPM1987" s="1"/>
      <c r="IPN1987" s="1"/>
      <c r="IPO1987" s="1"/>
      <c r="IPP1987" s="1"/>
      <c r="IPQ1987" s="1"/>
      <c r="IPR1987" s="1"/>
      <c r="IPS1987" s="1"/>
      <c r="IPT1987" s="1"/>
      <c r="IPU1987" s="1"/>
      <c r="IPV1987" s="1"/>
      <c r="IPW1987" s="1"/>
      <c r="IPX1987" s="1"/>
      <c r="IPY1987" s="1"/>
      <c r="IPZ1987" s="1"/>
      <c r="IQA1987" s="1"/>
      <c r="IQB1987" s="1"/>
      <c r="IQC1987" s="1"/>
      <c r="IQD1987" s="1"/>
      <c r="IQE1987" s="1"/>
      <c r="IQF1987" s="1"/>
      <c r="IQG1987" s="1"/>
      <c r="IQH1987" s="1"/>
      <c r="IQI1987" s="1"/>
      <c r="IQJ1987" s="1"/>
      <c r="IQK1987" s="1"/>
      <c r="IQL1987" s="1"/>
      <c r="IQM1987" s="1"/>
      <c r="IQN1987" s="1"/>
      <c r="IQO1987" s="1"/>
      <c r="IQP1987" s="1"/>
      <c r="IQQ1987" s="1"/>
      <c r="IQR1987" s="1"/>
      <c r="IQS1987" s="1"/>
      <c r="IQT1987" s="1"/>
      <c r="IQU1987" s="1"/>
      <c r="IQV1987" s="1"/>
      <c r="IQW1987" s="1"/>
      <c r="IQX1987" s="1"/>
      <c r="IQY1987" s="1"/>
      <c r="IQZ1987" s="1"/>
      <c r="IRA1987" s="1"/>
      <c r="IRB1987" s="1"/>
      <c r="IRC1987" s="1"/>
      <c r="IRD1987" s="1"/>
      <c r="IRE1987" s="1"/>
      <c r="IRF1987" s="1"/>
      <c r="IRG1987" s="1"/>
      <c r="IRH1987" s="1"/>
      <c r="IRI1987" s="1"/>
      <c r="IRJ1987" s="1"/>
      <c r="IRK1987" s="1"/>
      <c r="IRL1987" s="1"/>
      <c r="IRM1987" s="1"/>
      <c r="IRN1987" s="1"/>
      <c r="IRO1987" s="1"/>
      <c r="IRP1987" s="1"/>
      <c r="IRQ1987" s="1"/>
      <c r="IRR1987" s="1"/>
      <c r="IRS1987" s="1"/>
      <c r="IRT1987" s="1"/>
      <c r="IRU1987" s="1"/>
      <c r="IRV1987" s="1"/>
      <c r="IRW1987" s="1"/>
      <c r="IRX1987" s="1"/>
      <c r="IRY1987" s="1"/>
      <c r="IRZ1987" s="1"/>
      <c r="ISA1987" s="1"/>
      <c r="ISB1987" s="1"/>
      <c r="ISC1987" s="1"/>
      <c r="ISD1987" s="1"/>
      <c r="ISE1987" s="1"/>
      <c r="ISF1987" s="1"/>
      <c r="ISG1987" s="1"/>
      <c r="ISH1987" s="1"/>
      <c r="ISI1987" s="1"/>
      <c r="ISJ1987" s="1"/>
      <c r="ISK1987" s="1"/>
      <c r="ISL1987" s="1"/>
      <c r="ISM1987" s="1"/>
      <c r="ISN1987" s="1"/>
      <c r="ISO1987" s="1"/>
      <c r="ISP1987" s="1"/>
      <c r="ISQ1987" s="1"/>
      <c r="ISR1987" s="1"/>
      <c r="ISS1987" s="1"/>
      <c r="IST1987" s="1"/>
      <c r="ISU1987" s="1"/>
      <c r="ISV1987" s="1"/>
      <c r="ISW1987" s="1"/>
      <c r="ISX1987" s="1"/>
      <c r="ISY1987" s="1"/>
      <c r="ISZ1987" s="1"/>
      <c r="ITA1987" s="1"/>
      <c r="ITB1987" s="1"/>
      <c r="ITC1987" s="1"/>
      <c r="ITD1987" s="1"/>
      <c r="ITE1987" s="1"/>
      <c r="ITF1987" s="1"/>
      <c r="ITG1987" s="1"/>
      <c r="ITH1987" s="1"/>
      <c r="ITI1987" s="1"/>
      <c r="ITJ1987" s="1"/>
      <c r="ITK1987" s="1"/>
      <c r="ITL1987" s="1"/>
      <c r="ITM1987" s="1"/>
      <c r="ITN1987" s="1"/>
      <c r="ITO1987" s="1"/>
      <c r="ITP1987" s="1"/>
      <c r="ITQ1987" s="1"/>
      <c r="ITR1987" s="1"/>
      <c r="ITS1987" s="1"/>
      <c r="ITT1987" s="1"/>
      <c r="ITU1987" s="1"/>
      <c r="ITV1987" s="1"/>
      <c r="ITW1987" s="1"/>
      <c r="ITX1987" s="1"/>
      <c r="ITY1987" s="1"/>
      <c r="ITZ1987" s="1"/>
      <c r="IUA1987" s="1"/>
      <c r="IUB1987" s="1"/>
      <c r="IUC1987" s="1"/>
      <c r="IUD1987" s="1"/>
      <c r="IUE1987" s="1"/>
      <c r="IUF1987" s="1"/>
      <c r="IUG1987" s="1"/>
      <c r="IUH1987" s="1"/>
      <c r="IUI1987" s="1"/>
      <c r="IUJ1987" s="1"/>
      <c r="IUK1987" s="1"/>
      <c r="IUL1987" s="1"/>
      <c r="IUM1987" s="1"/>
      <c r="IUN1987" s="1"/>
      <c r="IUO1987" s="1"/>
      <c r="IUP1987" s="1"/>
      <c r="IUQ1987" s="1"/>
      <c r="IUR1987" s="1"/>
      <c r="IUS1987" s="1"/>
      <c r="IUT1987" s="1"/>
      <c r="IUU1987" s="1"/>
      <c r="IUV1987" s="1"/>
      <c r="IUW1987" s="1"/>
      <c r="IUX1987" s="1"/>
      <c r="IUY1987" s="1"/>
      <c r="IUZ1987" s="1"/>
      <c r="IVA1987" s="1"/>
      <c r="IVB1987" s="1"/>
      <c r="IVC1987" s="1"/>
      <c r="IVD1987" s="1"/>
      <c r="IVE1987" s="1"/>
      <c r="IVF1987" s="1"/>
      <c r="IVG1987" s="1"/>
      <c r="IVH1987" s="1"/>
      <c r="IVI1987" s="1"/>
      <c r="IVJ1987" s="1"/>
      <c r="IVK1987" s="1"/>
      <c r="IVL1987" s="1"/>
      <c r="IVM1987" s="1"/>
      <c r="IVN1987" s="1"/>
      <c r="IVO1987" s="1"/>
      <c r="IVP1987" s="1"/>
      <c r="IVQ1987" s="1"/>
      <c r="IVR1987" s="1"/>
      <c r="IVS1987" s="1"/>
      <c r="IVT1987" s="1"/>
      <c r="IVU1987" s="1"/>
      <c r="IVV1987" s="1"/>
      <c r="IVW1987" s="1"/>
      <c r="IVX1987" s="1"/>
      <c r="IVY1987" s="1"/>
      <c r="IVZ1987" s="1"/>
      <c r="IWA1987" s="1"/>
      <c r="IWB1987" s="1"/>
      <c r="IWC1987" s="1"/>
      <c r="IWD1987" s="1"/>
      <c r="IWE1987" s="1"/>
      <c r="IWF1987" s="1"/>
      <c r="IWG1987" s="1"/>
      <c r="IWH1987" s="1"/>
      <c r="IWI1987" s="1"/>
      <c r="IWJ1987" s="1"/>
      <c r="IWK1987" s="1"/>
      <c r="IWL1987" s="1"/>
      <c r="IWM1987" s="1"/>
      <c r="IWN1987" s="1"/>
      <c r="IWO1987" s="1"/>
      <c r="IWP1987" s="1"/>
      <c r="IWQ1987" s="1"/>
      <c r="IWR1987" s="1"/>
      <c r="IWS1987" s="1"/>
      <c r="IWT1987" s="1"/>
      <c r="IWU1987" s="1"/>
      <c r="IWV1987" s="1"/>
      <c r="IWW1987" s="1"/>
      <c r="IWX1987" s="1"/>
      <c r="IWY1987" s="1"/>
      <c r="IWZ1987" s="1"/>
      <c r="IXA1987" s="1"/>
      <c r="IXB1987" s="1"/>
      <c r="IXC1987" s="1"/>
      <c r="IXD1987" s="1"/>
      <c r="IXE1987" s="1"/>
      <c r="IXF1987" s="1"/>
      <c r="IXG1987" s="1"/>
      <c r="IXH1987" s="1"/>
      <c r="IXI1987" s="1"/>
      <c r="IXJ1987" s="1"/>
      <c r="IXK1987" s="1"/>
      <c r="IXL1987" s="1"/>
      <c r="IXM1987" s="1"/>
      <c r="IXN1987" s="1"/>
      <c r="IXO1987" s="1"/>
      <c r="IXP1987" s="1"/>
      <c r="IXQ1987" s="1"/>
      <c r="IXR1987" s="1"/>
      <c r="IXS1987" s="1"/>
      <c r="IXT1987" s="1"/>
      <c r="IXU1987" s="1"/>
      <c r="IXV1987" s="1"/>
      <c r="IXW1987" s="1"/>
      <c r="IXX1987" s="1"/>
      <c r="IXY1987" s="1"/>
      <c r="IXZ1987" s="1"/>
      <c r="IYA1987" s="1"/>
      <c r="IYB1987" s="1"/>
      <c r="IYC1987" s="1"/>
      <c r="IYD1987" s="1"/>
      <c r="IYE1987" s="1"/>
      <c r="IYF1987" s="1"/>
      <c r="IYG1987" s="1"/>
      <c r="IYH1987" s="1"/>
      <c r="IYI1987" s="1"/>
      <c r="IYJ1987" s="1"/>
      <c r="IYK1987" s="1"/>
      <c r="IYL1987" s="1"/>
      <c r="IYM1987" s="1"/>
      <c r="IYN1987" s="1"/>
      <c r="IYO1987" s="1"/>
      <c r="IYP1987" s="1"/>
      <c r="IYQ1987" s="1"/>
      <c r="IYR1987" s="1"/>
      <c r="IYS1987" s="1"/>
      <c r="IYT1987" s="1"/>
      <c r="IYU1987" s="1"/>
      <c r="IYV1987" s="1"/>
      <c r="IYW1987" s="1"/>
      <c r="IYX1987" s="1"/>
      <c r="IYY1987" s="1"/>
      <c r="IYZ1987" s="1"/>
      <c r="IZA1987" s="1"/>
      <c r="IZB1987" s="1"/>
      <c r="IZC1987" s="1"/>
      <c r="IZD1987" s="1"/>
      <c r="IZE1987" s="1"/>
      <c r="IZF1987" s="1"/>
      <c r="IZG1987" s="1"/>
      <c r="IZH1987" s="1"/>
      <c r="IZI1987" s="1"/>
      <c r="IZJ1987" s="1"/>
      <c r="IZK1987" s="1"/>
      <c r="IZL1987" s="1"/>
      <c r="IZM1987" s="1"/>
      <c r="IZN1987" s="1"/>
      <c r="IZO1987" s="1"/>
      <c r="IZP1987" s="1"/>
      <c r="IZQ1987" s="1"/>
      <c r="IZR1987" s="1"/>
      <c r="IZS1987" s="1"/>
      <c r="IZT1987" s="1"/>
      <c r="IZU1987" s="1"/>
      <c r="IZV1987" s="1"/>
      <c r="IZW1987" s="1"/>
      <c r="IZX1987" s="1"/>
      <c r="IZY1987" s="1"/>
      <c r="IZZ1987" s="1"/>
      <c r="JAA1987" s="1"/>
      <c r="JAB1987" s="1"/>
      <c r="JAC1987" s="1"/>
      <c r="JAD1987" s="1"/>
      <c r="JAE1987" s="1"/>
      <c r="JAF1987" s="1"/>
      <c r="JAG1987" s="1"/>
      <c r="JAH1987" s="1"/>
      <c r="JAI1987" s="1"/>
      <c r="JAJ1987" s="1"/>
      <c r="JAK1987" s="1"/>
      <c r="JAL1987" s="1"/>
      <c r="JAM1987" s="1"/>
      <c r="JAN1987" s="1"/>
      <c r="JAO1987" s="1"/>
      <c r="JAP1987" s="1"/>
      <c r="JAQ1987" s="1"/>
      <c r="JAR1987" s="1"/>
      <c r="JAS1987" s="1"/>
      <c r="JAT1987" s="1"/>
      <c r="JAU1987" s="1"/>
      <c r="JAV1987" s="1"/>
      <c r="JAW1987" s="1"/>
      <c r="JAX1987" s="1"/>
      <c r="JAY1987" s="1"/>
      <c r="JAZ1987" s="1"/>
      <c r="JBA1987" s="1"/>
      <c r="JBB1987" s="1"/>
      <c r="JBC1987" s="1"/>
      <c r="JBD1987" s="1"/>
      <c r="JBE1987" s="1"/>
      <c r="JBF1987" s="1"/>
      <c r="JBG1987" s="1"/>
      <c r="JBH1987" s="1"/>
      <c r="JBI1987" s="1"/>
      <c r="JBJ1987" s="1"/>
      <c r="JBK1987" s="1"/>
      <c r="JBL1987" s="1"/>
      <c r="JBM1987" s="1"/>
      <c r="JBN1987" s="1"/>
      <c r="JBO1987" s="1"/>
      <c r="JBP1987" s="1"/>
      <c r="JBQ1987" s="1"/>
      <c r="JBR1987" s="1"/>
      <c r="JBS1987" s="1"/>
      <c r="JBT1987" s="1"/>
      <c r="JBU1987" s="1"/>
      <c r="JBV1987" s="1"/>
      <c r="JBW1987" s="1"/>
      <c r="JBX1987" s="1"/>
      <c r="JBY1987" s="1"/>
      <c r="JBZ1987" s="1"/>
      <c r="JCA1987" s="1"/>
      <c r="JCB1987" s="1"/>
      <c r="JCC1987" s="1"/>
      <c r="JCD1987" s="1"/>
      <c r="JCE1987" s="1"/>
      <c r="JCF1987" s="1"/>
      <c r="JCG1987" s="1"/>
      <c r="JCH1987" s="1"/>
      <c r="JCI1987" s="1"/>
      <c r="JCJ1987" s="1"/>
      <c r="JCK1987" s="1"/>
      <c r="JCL1987" s="1"/>
      <c r="JCM1987" s="1"/>
      <c r="JCN1987" s="1"/>
      <c r="JCO1987" s="1"/>
      <c r="JCP1987" s="1"/>
      <c r="JCQ1987" s="1"/>
      <c r="JCR1987" s="1"/>
      <c r="JCS1987" s="1"/>
      <c r="JCT1987" s="1"/>
      <c r="JCU1987" s="1"/>
      <c r="JCV1987" s="1"/>
      <c r="JCW1987" s="1"/>
      <c r="JCX1987" s="1"/>
      <c r="JCY1987" s="1"/>
      <c r="JCZ1987" s="1"/>
      <c r="JDA1987" s="1"/>
      <c r="JDB1987" s="1"/>
      <c r="JDC1987" s="1"/>
      <c r="JDD1987" s="1"/>
      <c r="JDE1987" s="1"/>
      <c r="JDF1987" s="1"/>
      <c r="JDG1987" s="1"/>
      <c r="JDH1987" s="1"/>
      <c r="JDI1987" s="1"/>
      <c r="JDJ1987" s="1"/>
      <c r="JDK1987" s="1"/>
      <c r="JDL1987" s="1"/>
      <c r="JDM1987" s="1"/>
      <c r="JDN1987" s="1"/>
      <c r="JDO1987" s="1"/>
      <c r="JDP1987" s="1"/>
      <c r="JDQ1987" s="1"/>
      <c r="JDR1987" s="1"/>
      <c r="JDS1987" s="1"/>
      <c r="JDT1987" s="1"/>
      <c r="JDU1987" s="1"/>
      <c r="JDV1987" s="1"/>
      <c r="JDW1987" s="1"/>
      <c r="JDX1987" s="1"/>
      <c r="JDY1987" s="1"/>
      <c r="JDZ1987" s="1"/>
      <c r="JEA1987" s="1"/>
      <c r="JEB1987" s="1"/>
      <c r="JEC1987" s="1"/>
      <c r="JED1987" s="1"/>
      <c r="JEE1987" s="1"/>
      <c r="JEF1987" s="1"/>
      <c r="JEG1987" s="1"/>
      <c r="JEH1987" s="1"/>
      <c r="JEI1987" s="1"/>
      <c r="JEJ1987" s="1"/>
      <c r="JEK1987" s="1"/>
      <c r="JEL1987" s="1"/>
      <c r="JEM1987" s="1"/>
      <c r="JEN1987" s="1"/>
      <c r="JEO1987" s="1"/>
      <c r="JEP1987" s="1"/>
      <c r="JEQ1987" s="1"/>
      <c r="JER1987" s="1"/>
      <c r="JES1987" s="1"/>
      <c r="JET1987" s="1"/>
      <c r="JEU1987" s="1"/>
      <c r="JEV1987" s="1"/>
      <c r="JEW1987" s="1"/>
      <c r="JEX1987" s="1"/>
      <c r="JEY1987" s="1"/>
      <c r="JEZ1987" s="1"/>
      <c r="JFA1987" s="1"/>
      <c r="JFB1987" s="1"/>
      <c r="JFC1987" s="1"/>
      <c r="JFD1987" s="1"/>
      <c r="JFE1987" s="1"/>
      <c r="JFF1987" s="1"/>
      <c r="JFG1987" s="1"/>
      <c r="JFH1987" s="1"/>
      <c r="JFI1987" s="1"/>
      <c r="JFJ1987" s="1"/>
      <c r="JFK1987" s="1"/>
      <c r="JFL1987" s="1"/>
      <c r="JFM1987" s="1"/>
      <c r="JFN1987" s="1"/>
      <c r="JFO1987" s="1"/>
      <c r="JFP1987" s="1"/>
      <c r="JFQ1987" s="1"/>
      <c r="JFR1987" s="1"/>
      <c r="JFS1987" s="1"/>
      <c r="JFT1987" s="1"/>
      <c r="JFU1987" s="1"/>
      <c r="JFV1987" s="1"/>
      <c r="JFW1987" s="1"/>
      <c r="JFX1987" s="1"/>
      <c r="JFY1987" s="1"/>
      <c r="JFZ1987" s="1"/>
      <c r="JGA1987" s="1"/>
      <c r="JGB1987" s="1"/>
      <c r="JGC1987" s="1"/>
      <c r="JGD1987" s="1"/>
      <c r="JGE1987" s="1"/>
      <c r="JGF1987" s="1"/>
      <c r="JGG1987" s="1"/>
      <c r="JGH1987" s="1"/>
      <c r="JGI1987" s="1"/>
      <c r="JGJ1987" s="1"/>
      <c r="JGK1987" s="1"/>
      <c r="JGL1987" s="1"/>
      <c r="JGM1987" s="1"/>
      <c r="JGN1987" s="1"/>
      <c r="JGO1987" s="1"/>
      <c r="JGP1987" s="1"/>
      <c r="JGQ1987" s="1"/>
      <c r="JGR1987" s="1"/>
      <c r="JGS1987" s="1"/>
      <c r="JGT1987" s="1"/>
      <c r="JGU1987" s="1"/>
      <c r="JGV1987" s="1"/>
      <c r="JGW1987" s="1"/>
      <c r="JGX1987" s="1"/>
      <c r="JGY1987" s="1"/>
      <c r="JGZ1987" s="1"/>
      <c r="JHA1987" s="1"/>
      <c r="JHB1987" s="1"/>
      <c r="JHC1987" s="1"/>
      <c r="JHD1987" s="1"/>
      <c r="JHE1987" s="1"/>
      <c r="JHF1987" s="1"/>
      <c r="JHG1987" s="1"/>
      <c r="JHH1987" s="1"/>
      <c r="JHI1987" s="1"/>
      <c r="JHJ1987" s="1"/>
      <c r="JHK1987" s="1"/>
      <c r="JHL1987" s="1"/>
      <c r="JHM1987" s="1"/>
      <c r="JHN1987" s="1"/>
      <c r="JHO1987" s="1"/>
      <c r="JHP1987" s="1"/>
      <c r="JHQ1987" s="1"/>
      <c r="JHR1987" s="1"/>
      <c r="JHS1987" s="1"/>
      <c r="JHT1987" s="1"/>
      <c r="JHU1987" s="1"/>
      <c r="JHV1987" s="1"/>
      <c r="JHW1987" s="1"/>
      <c r="JHX1987" s="1"/>
      <c r="JHY1987" s="1"/>
      <c r="JHZ1987" s="1"/>
      <c r="JIA1987" s="1"/>
      <c r="JIB1987" s="1"/>
      <c r="JIC1987" s="1"/>
      <c r="JID1987" s="1"/>
      <c r="JIE1987" s="1"/>
      <c r="JIF1987" s="1"/>
      <c r="JIG1987" s="1"/>
      <c r="JIH1987" s="1"/>
      <c r="JII1987" s="1"/>
      <c r="JIJ1987" s="1"/>
      <c r="JIK1987" s="1"/>
      <c r="JIL1987" s="1"/>
      <c r="JIM1987" s="1"/>
      <c r="JIN1987" s="1"/>
      <c r="JIO1987" s="1"/>
      <c r="JIP1987" s="1"/>
      <c r="JIQ1987" s="1"/>
      <c r="JIR1987" s="1"/>
      <c r="JIS1987" s="1"/>
      <c r="JIT1987" s="1"/>
      <c r="JIU1987" s="1"/>
      <c r="JIV1987" s="1"/>
      <c r="JIW1987" s="1"/>
      <c r="JIX1987" s="1"/>
      <c r="JIY1987" s="1"/>
      <c r="JIZ1987" s="1"/>
      <c r="JJA1987" s="1"/>
      <c r="JJB1987" s="1"/>
      <c r="JJC1987" s="1"/>
      <c r="JJD1987" s="1"/>
      <c r="JJE1987" s="1"/>
      <c r="JJF1987" s="1"/>
      <c r="JJG1987" s="1"/>
      <c r="JJH1987" s="1"/>
      <c r="JJI1987" s="1"/>
      <c r="JJJ1987" s="1"/>
      <c r="JJK1987" s="1"/>
      <c r="JJL1987" s="1"/>
      <c r="JJM1987" s="1"/>
      <c r="JJN1987" s="1"/>
      <c r="JJO1987" s="1"/>
      <c r="JJP1987" s="1"/>
      <c r="JJQ1987" s="1"/>
      <c r="JJR1987" s="1"/>
      <c r="JJS1987" s="1"/>
      <c r="JJT1987" s="1"/>
      <c r="JJU1987" s="1"/>
      <c r="JJV1987" s="1"/>
      <c r="JJW1987" s="1"/>
      <c r="JJX1987" s="1"/>
      <c r="JJY1987" s="1"/>
      <c r="JJZ1987" s="1"/>
      <c r="JKA1987" s="1"/>
      <c r="JKB1987" s="1"/>
      <c r="JKC1987" s="1"/>
      <c r="JKD1987" s="1"/>
      <c r="JKE1987" s="1"/>
      <c r="JKF1987" s="1"/>
      <c r="JKG1987" s="1"/>
      <c r="JKH1987" s="1"/>
      <c r="JKI1987" s="1"/>
      <c r="JKJ1987" s="1"/>
      <c r="JKK1987" s="1"/>
      <c r="JKL1987" s="1"/>
      <c r="JKM1987" s="1"/>
      <c r="JKN1987" s="1"/>
      <c r="JKO1987" s="1"/>
      <c r="JKP1987" s="1"/>
      <c r="JKQ1987" s="1"/>
      <c r="JKR1987" s="1"/>
      <c r="JKS1987" s="1"/>
      <c r="JKT1987" s="1"/>
      <c r="JKU1987" s="1"/>
      <c r="JKV1987" s="1"/>
      <c r="JKW1987" s="1"/>
      <c r="JKX1987" s="1"/>
      <c r="JKY1987" s="1"/>
      <c r="JKZ1987" s="1"/>
      <c r="JLA1987" s="1"/>
      <c r="JLB1987" s="1"/>
      <c r="JLC1987" s="1"/>
      <c r="JLD1987" s="1"/>
      <c r="JLE1987" s="1"/>
      <c r="JLF1987" s="1"/>
      <c r="JLG1987" s="1"/>
      <c r="JLH1987" s="1"/>
      <c r="JLI1987" s="1"/>
      <c r="JLJ1987" s="1"/>
      <c r="JLK1987" s="1"/>
      <c r="JLL1987" s="1"/>
      <c r="JLM1987" s="1"/>
      <c r="JLN1987" s="1"/>
      <c r="JLO1987" s="1"/>
      <c r="JLP1987" s="1"/>
      <c r="JLQ1987" s="1"/>
      <c r="JLR1987" s="1"/>
      <c r="JLS1987" s="1"/>
      <c r="JLT1987" s="1"/>
      <c r="JLU1987" s="1"/>
      <c r="JLV1987" s="1"/>
      <c r="JLW1987" s="1"/>
      <c r="JLX1987" s="1"/>
      <c r="JLY1987" s="1"/>
      <c r="JLZ1987" s="1"/>
      <c r="JMA1987" s="1"/>
      <c r="JMB1987" s="1"/>
      <c r="JMC1987" s="1"/>
      <c r="JMD1987" s="1"/>
      <c r="JME1987" s="1"/>
      <c r="JMF1987" s="1"/>
      <c r="JMG1987" s="1"/>
      <c r="JMH1987" s="1"/>
      <c r="JMI1987" s="1"/>
      <c r="JMJ1987" s="1"/>
      <c r="JMK1987" s="1"/>
      <c r="JML1987" s="1"/>
      <c r="JMM1987" s="1"/>
      <c r="JMN1987" s="1"/>
      <c r="JMO1987" s="1"/>
      <c r="JMP1987" s="1"/>
      <c r="JMQ1987" s="1"/>
      <c r="JMR1987" s="1"/>
      <c r="JMS1987" s="1"/>
      <c r="JMT1987" s="1"/>
      <c r="JMU1987" s="1"/>
      <c r="JMV1987" s="1"/>
      <c r="JMW1987" s="1"/>
      <c r="JMX1987" s="1"/>
      <c r="JMY1987" s="1"/>
      <c r="JMZ1987" s="1"/>
      <c r="JNA1987" s="1"/>
      <c r="JNB1987" s="1"/>
      <c r="JNC1987" s="1"/>
      <c r="JND1987" s="1"/>
      <c r="JNE1987" s="1"/>
      <c r="JNF1987" s="1"/>
      <c r="JNG1987" s="1"/>
      <c r="JNH1987" s="1"/>
      <c r="JNI1987" s="1"/>
      <c r="JNJ1987" s="1"/>
      <c r="JNK1987" s="1"/>
      <c r="JNL1987" s="1"/>
      <c r="JNM1987" s="1"/>
      <c r="JNN1987" s="1"/>
      <c r="JNO1987" s="1"/>
      <c r="JNP1987" s="1"/>
      <c r="JNQ1987" s="1"/>
      <c r="JNR1987" s="1"/>
      <c r="JNS1987" s="1"/>
      <c r="JNT1987" s="1"/>
      <c r="JNU1987" s="1"/>
      <c r="JNV1987" s="1"/>
      <c r="JNW1987" s="1"/>
      <c r="JNX1987" s="1"/>
      <c r="JNY1987" s="1"/>
      <c r="JNZ1987" s="1"/>
      <c r="JOA1987" s="1"/>
      <c r="JOB1987" s="1"/>
      <c r="JOC1987" s="1"/>
      <c r="JOD1987" s="1"/>
      <c r="JOE1987" s="1"/>
      <c r="JOF1987" s="1"/>
      <c r="JOG1987" s="1"/>
      <c r="JOH1987" s="1"/>
      <c r="JOI1987" s="1"/>
      <c r="JOJ1987" s="1"/>
      <c r="JOK1987" s="1"/>
      <c r="JOL1987" s="1"/>
      <c r="JOM1987" s="1"/>
      <c r="JON1987" s="1"/>
      <c r="JOO1987" s="1"/>
      <c r="JOP1987" s="1"/>
      <c r="JOQ1987" s="1"/>
      <c r="JOR1987" s="1"/>
      <c r="JOS1987" s="1"/>
      <c r="JOT1987" s="1"/>
      <c r="JOU1987" s="1"/>
      <c r="JOV1987" s="1"/>
      <c r="JOW1987" s="1"/>
      <c r="JOX1987" s="1"/>
      <c r="JOY1987" s="1"/>
      <c r="JOZ1987" s="1"/>
      <c r="JPA1987" s="1"/>
      <c r="JPB1987" s="1"/>
      <c r="JPC1987" s="1"/>
      <c r="JPD1987" s="1"/>
      <c r="JPE1987" s="1"/>
      <c r="JPF1987" s="1"/>
      <c r="JPG1987" s="1"/>
      <c r="JPH1987" s="1"/>
      <c r="JPI1987" s="1"/>
      <c r="JPJ1987" s="1"/>
      <c r="JPK1987" s="1"/>
      <c r="JPL1987" s="1"/>
      <c r="JPM1987" s="1"/>
      <c r="JPN1987" s="1"/>
      <c r="JPO1987" s="1"/>
      <c r="JPP1987" s="1"/>
      <c r="JPQ1987" s="1"/>
      <c r="JPR1987" s="1"/>
      <c r="JPS1987" s="1"/>
      <c r="JPT1987" s="1"/>
      <c r="JPU1987" s="1"/>
      <c r="JPV1987" s="1"/>
      <c r="JPW1987" s="1"/>
      <c r="JPX1987" s="1"/>
      <c r="JPY1987" s="1"/>
      <c r="JPZ1987" s="1"/>
      <c r="JQA1987" s="1"/>
      <c r="JQB1987" s="1"/>
      <c r="JQC1987" s="1"/>
      <c r="JQD1987" s="1"/>
      <c r="JQE1987" s="1"/>
      <c r="JQF1987" s="1"/>
      <c r="JQG1987" s="1"/>
      <c r="JQH1987" s="1"/>
      <c r="JQI1987" s="1"/>
      <c r="JQJ1987" s="1"/>
      <c r="JQK1987" s="1"/>
      <c r="JQL1987" s="1"/>
      <c r="JQM1987" s="1"/>
      <c r="JQN1987" s="1"/>
      <c r="JQO1987" s="1"/>
      <c r="JQP1987" s="1"/>
      <c r="JQQ1987" s="1"/>
      <c r="JQR1987" s="1"/>
      <c r="JQS1987" s="1"/>
      <c r="JQT1987" s="1"/>
      <c r="JQU1987" s="1"/>
      <c r="JQV1987" s="1"/>
      <c r="JQW1987" s="1"/>
      <c r="JQX1987" s="1"/>
      <c r="JQY1987" s="1"/>
      <c r="JQZ1987" s="1"/>
      <c r="JRA1987" s="1"/>
      <c r="JRB1987" s="1"/>
      <c r="JRC1987" s="1"/>
      <c r="JRD1987" s="1"/>
      <c r="JRE1987" s="1"/>
      <c r="JRF1987" s="1"/>
      <c r="JRG1987" s="1"/>
      <c r="JRH1987" s="1"/>
      <c r="JRI1987" s="1"/>
      <c r="JRJ1987" s="1"/>
      <c r="JRK1987" s="1"/>
      <c r="JRL1987" s="1"/>
      <c r="JRM1987" s="1"/>
      <c r="JRN1987" s="1"/>
      <c r="JRO1987" s="1"/>
      <c r="JRP1987" s="1"/>
      <c r="JRQ1987" s="1"/>
      <c r="JRR1987" s="1"/>
      <c r="JRS1987" s="1"/>
      <c r="JRT1987" s="1"/>
      <c r="JRU1987" s="1"/>
      <c r="JRV1987" s="1"/>
      <c r="JRW1987" s="1"/>
      <c r="JRX1987" s="1"/>
      <c r="JRY1987" s="1"/>
      <c r="JRZ1987" s="1"/>
      <c r="JSA1987" s="1"/>
      <c r="JSB1987" s="1"/>
      <c r="JSC1987" s="1"/>
      <c r="JSD1987" s="1"/>
      <c r="JSE1987" s="1"/>
      <c r="JSF1987" s="1"/>
      <c r="JSG1987" s="1"/>
      <c r="JSH1987" s="1"/>
      <c r="JSI1987" s="1"/>
      <c r="JSJ1987" s="1"/>
      <c r="JSK1987" s="1"/>
      <c r="JSL1987" s="1"/>
      <c r="JSM1987" s="1"/>
      <c r="JSN1987" s="1"/>
      <c r="JSO1987" s="1"/>
      <c r="JSP1987" s="1"/>
      <c r="JSQ1987" s="1"/>
      <c r="JSR1987" s="1"/>
      <c r="JSS1987" s="1"/>
      <c r="JST1987" s="1"/>
      <c r="JSU1987" s="1"/>
      <c r="JSV1987" s="1"/>
      <c r="JSW1987" s="1"/>
      <c r="JSX1987" s="1"/>
      <c r="JSY1987" s="1"/>
      <c r="JSZ1987" s="1"/>
      <c r="JTA1987" s="1"/>
      <c r="JTB1987" s="1"/>
      <c r="JTC1987" s="1"/>
      <c r="JTD1987" s="1"/>
      <c r="JTE1987" s="1"/>
      <c r="JTF1987" s="1"/>
      <c r="JTG1987" s="1"/>
      <c r="JTH1987" s="1"/>
      <c r="JTI1987" s="1"/>
      <c r="JTJ1987" s="1"/>
      <c r="JTK1987" s="1"/>
      <c r="JTL1987" s="1"/>
      <c r="JTM1987" s="1"/>
      <c r="JTN1987" s="1"/>
      <c r="JTO1987" s="1"/>
      <c r="JTP1987" s="1"/>
      <c r="JTQ1987" s="1"/>
      <c r="JTR1987" s="1"/>
      <c r="JTS1987" s="1"/>
      <c r="JTT1987" s="1"/>
      <c r="JTU1987" s="1"/>
      <c r="JTV1987" s="1"/>
      <c r="JTW1987" s="1"/>
      <c r="JTX1987" s="1"/>
      <c r="JTY1987" s="1"/>
      <c r="JTZ1987" s="1"/>
      <c r="JUA1987" s="1"/>
      <c r="JUB1987" s="1"/>
      <c r="JUC1987" s="1"/>
      <c r="JUD1987" s="1"/>
      <c r="JUE1987" s="1"/>
      <c r="JUF1987" s="1"/>
      <c r="JUG1987" s="1"/>
      <c r="JUH1987" s="1"/>
      <c r="JUI1987" s="1"/>
      <c r="JUJ1987" s="1"/>
      <c r="JUK1987" s="1"/>
      <c r="JUL1987" s="1"/>
      <c r="JUM1987" s="1"/>
      <c r="JUN1987" s="1"/>
      <c r="JUO1987" s="1"/>
      <c r="JUP1987" s="1"/>
      <c r="JUQ1987" s="1"/>
      <c r="JUR1987" s="1"/>
      <c r="JUS1987" s="1"/>
      <c r="JUT1987" s="1"/>
      <c r="JUU1987" s="1"/>
      <c r="JUV1987" s="1"/>
      <c r="JUW1987" s="1"/>
      <c r="JUX1987" s="1"/>
      <c r="JUY1987" s="1"/>
      <c r="JUZ1987" s="1"/>
      <c r="JVA1987" s="1"/>
      <c r="JVB1987" s="1"/>
      <c r="JVC1987" s="1"/>
      <c r="JVD1987" s="1"/>
      <c r="JVE1987" s="1"/>
      <c r="JVF1987" s="1"/>
      <c r="JVG1987" s="1"/>
      <c r="JVH1987" s="1"/>
      <c r="JVI1987" s="1"/>
      <c r="JVJ1987" s="1"/>
      <c r="JVK1987" s="1"/>
      <c r="JVL1987" s="1"/>
      <c r="JVM1987" s="1"/>
      <c r="JVN1987" s="1"/>
      <c r="JVO1987" s="1"/>
      <c r="JVP1987" s="1"/>
      <c r="JVQ1987" s="1"/>
      <c r="JVR1987" s="1"/>
      <c r="JVS1987" s="1"/>
      <c r="JVT1987" s="1"/>
      <c r="JVU1987" s="1"/>
      <c r="JVV1987" s="1"/>
      <c r="JVW1987" s="1"/>
      <c r="JVX1987" s="1"/>
      <c r="JVY1987" s="1"/>
      <c r="JVZ1987" s="1"/>
      <c r="JWA1987" s="1"/>
      <c r="JWB1987" s="1"/>
      <c r="JWC1987" s="1"/>
      <c r="JWD1987" s="1"/>
      <c r="JWE1987" s="1"/>
      <c r="JWF1987" s="1"/>
      <c r="JWG1987" s="1"/>
      <c r="JWH1987" s="1"/>
      <c r="JWI1987" s="1"/>
      <c r="JWJ1987" s="1"/>
      <c r="JWK1987" s="1"/>
      <c r="JWL1987" s="1"/>
      <c r="JWM1987" s="1"/>
      <c r="JWN1987" s="1"/>
      <c r="JWO1987" s="1"/>
      <c r="JWP1987" s="1"/>
      <c r="JWQ1987" s="1"/>
      <c r="JWR1987" s="1"/>
      <c r="JWS1987" s="1"/>
      <c r="JWT1987" s="1"/>
      <c r="JWU1987" s="1"/>
      <c r="JWV1987" s="1"/>
      <c r="JWW1987" s="1"/>
      <c r="JWX1987" s="1"/>
      <c r="JWY1987" s="1"/>
      <c r="JWZ1987" s="1"/>
      <c r="JXA1987" s="1"/>
      <c r="JXB1987" s="1"/>
      <c r="JXC1987" s="1"/>
      <c r="JXD1987" s="1"/>
      <c r="JXE1987" s="1"/>
      <c r="JXF1987" s="1"/>
      <c r="JXG1987" s="1"/>
      <c r="JXH1987" s="1"/>
      <c r="JXI1987" s="1"/>
      <c r="JXJ1987" s="1"/>
      <c r="JXK1987" s="1"/>
      <c r="JXL1987" s="1"/>
      <c r="JXM1987" s="1"/>
      <c r="JXN1987" s="1"/>
      <c r="JXO1987" s="1"/>
      <c r="JXP1987" s="1"/>
      <c r="JXQ1987" s="1"/>
      <c r="JXR1987" s="1"/>
      <c r="JXS1987" s="1"/>
      <c r="JXT1987" s="1"/>
      <c r="JXU1987" s="1"/>
      <c r="JXV1987" s="1"/>
      <c r="JXW1987" s="1"/>
      <c r="JXX1987" s="1"/>
      <c r="JXY1987" s="1"/>
      <c r="JXZ1987" s="1"/>
      <c r="JYA1987" s="1"/>
      <c r="JYB1987" s="1"/>
      <c r="JYC1987" s="1"/>
      <c r="JYD1987" s="1"/>
      <c r="JYE1987" s="1"/>
      <c r="JYF1987" s="1"/>
      <c r="JYG1987" s="1"/>
      <c r="JYH1987" s="1"/>
      <c r="JYI1987" s="1"/>
      <c r="JYJ1987" s="1"/>
      <c r="JYK1987" s="1"/>
      <c r="JYL1987" s="1"/>
      <c r="JYM1987" s="1"/>
      <c r="JYN1987" s="1"/>
      <c r="JYO1987" s="1"/>
      <c r="JYP1987" s="1"/>
      <c r="JYQ1987" s="1"/>
      <c r="JYR1987" s="1"/>
      <c r="JYS1987" s="1"/>
      <c r="JYT1987" s="1"/>
      <c r="JYU1987" s="1"/>
      <c r="JYV1987" s="1"/>
      <c r="JYW1987" s="1"/>
      <c r="JYX1987" s="1"/>
      <c r="JYY1987" s="1"/>
      <c r="JYZ1987" s="1"/>
      <c r="JZA1987" s="1"/>
      <c r="JZB1987" s="1"/>
      <c r="JZC1987" s="1"/>
      <c r="JZD1987" s="1"/>
      <c r="JZE1987" s="1"/>
      <c r="JZF1987" s="1"/>
      <c r="JZG1987" s="1"/>
      <c r="JZH1987" s="1"/>
      <c r="JZI1987" s="1"/>
      <c r="JZJ1987" s="1"/>
      <c r="JZK1987" s="1"/>
      <c r="JZL1987" s="1"/>
      <c r="JZM1987" s="1"/>
      <c r="JZN1987" s="1"/>
      <c r="JZO1987" s="1"/>
      <c r="JZP1987" s="1"/>
      <c r="JZQ1987" s="1"/>
      <c r="JZR1987" s="1"/>
      <c r="JZS1987" s="1"/>
      <c r="JZT1987" s="1"/>
      <c r="JZU1987" s="1"/>
      <c r="JZV1987" s="1"/>
      <c r="JZW1987" s="1"/>
      <c r="JZX1987" s="1"/>
      <c r="JZY1987" s="1"/>
      <c r="JZZ1987" s="1"/>
      <c r="KAA1987" s="1"/>
      <c r="KAB1987" s="1"/>
      <c r="KAC1987" s="1"/>
      <c r="KAD1987" s="1"/>
      <c r="KAE1987" s="1"/>
      <c r="KAF1987" s="1"/>
      <c r="KAG1987" s="1"/>
      <c r="KAH1987" s="1"/>
      <c r="KAI1987" s="1"/>
      <c r="KAJ1987" s="1"/>
      <c r="KAK1987" s="1"/>
      <c r="KAL1987" s="1"/>
      <c r="KAM1987" s="1"/>
      <c r="KAN1987" s="1"/>
      <c r="KAO1987" s="1"/>
      <c r="KAP1987" s="1"/>
      <c r="KAQ1987" s="1"/>
      <c r="KAR1987" s="1"/>
      <c r="KAS1987" s="1"/>
      <c r="KAT1987" s="1"/>
      <c r="KAU1987" s="1"/>
      <c r="KAV1987" s="1"/>
      <c r="KAW1987" s="1"/>
      <c r="KAX1987" s="1"/>
      <c r="KAY1987" s="1"/>
      <c r="KAZ1987" s="1"/>
      <c r="KBA1987" s="1"/>
      <c r="KBB1987" s="1"/>
      <c r="KBC1987" s="1"/>
      <c r="KBD1987" s="1"/>
      <c r="KBE1987" s="1"/>
      <c r="KBF1987" s="1"/>
      <c r="KBG1987" s="1"/>
      <c r="KBH1987" s="1"/>
      <c r="KBI1987" s="1"/>
      <c r="KBJ1987" s="1"/>
      <c r="KBK1987" s="1"/>
      <c r="KBL1987" s="1"/>
      <c r="KBM1987" s="1"/>
      <c r="KBN1987" s="1"/>
      <c r="KBO1987" s="1"/>
      <c r="KBP1987" s="1"/>
      <c r="KBQ1987" s="1"/>
      <c r="KBR1987" s="1"/>
      <c r="KBS1987" s="1"/>
      <c r="KBT1987" s="1"/>
      <c r="KBU1987" s="1"/>
      <c r="KBV1987" s="1"/>
      <c r="KBW1987" s="1"/>
      <c r="KBX1987" s="1"/>
      <c r="KBY1987" s="1"/>
      <c r="KBZ1987" s="1"/>
      <c r="KCA1987" s="1"/>
      <c r="KCB1987" s="1"/>
      <c r="KCC1987" s="1"/>
      <c r="KCD1987" s="1"/>
      <c r="KCE1987" s="1"/>
      <c r="KCF1987" s="1"/>
      <c r="KCG1987" s="1"/>
      <c r="KCH1987" s="1"/>
      <c r="KCI1987" s="1"/>
      <c r="KCJ1987" s="1"/>
      <c r="KCK1987" s="1"/>
      <c r="KCL1987" s="1"/>
      <c r="KCM1987" s="1"/>
      <c r="KCN1987" s="1"/>
      <c r="KCO1987" s="1"/>
      <c r="KCP1987" s="1"/>
      <c r="KCQ1987" s="1"/>
      <c r="KCR1987" s="1"/>
      <c r="KCS1987" s="1"/>
      <c r="KCT1987" s="1"/>
      <c r="KCU1987" s="1"/>
      <c r="KCV1987" s="1"/>
      <c r="KCW1987" s="1"/>
      <c r="KCX1987" s="1"/>
      <c r="KCY1987" s="1"/>
      <c r="KCZ1987" s="1"/>
      <c r="KDA1987" s="1"/>
      <c r="KDB1987" s="1"/>
      <c r="KDC1987" s="1"/>
      <c r="KDD1987" s="1"/>
      <c r="KDE1987" s="1"/>
      <c r="KDF1987" s="1"/>
      <c r="KDG1987" s="1"/>
      <c r="KDH1987" s="1"/>
      <c r="KDI1987" s="1"/>
      <c r="KDJ1987" s="1"/>
      <c r="KDK1987" s="1"/>
      <c r="KDL1987" s="1"/>
      <c r="KDM1987" s="1"/>
      <c r="KDN1987" s="1"/>
      <c r="KDO1987" s="1"/>
      <c r="KDP1987" s="1"/>
      <c r="KDQ1987" s="1"/>
      <c r="KDR1987" s="1"/>
      <c r="KDS1987" s="1"/>
      <c r="KDT1987" s="1"/>
      <c r="KDU1987" s="1"/>
      <c r="KDV1987" s="1"/>
      <c r="KDW1987" s="1"/>
      <c r="KDX1987" s="1"/>
      <c r="KDY1987" s="1"/>
      <c r="KDZ1987" s="1"/>
      <c r="KEA1987" s="1"/>
      <c r="KEB1987" s="1"/>
      <c r="KEC1987" s="1"/>
      <c r="KED1987" s="1"/>
      <c r="KEE1987" s="1"/>
      <c r="KEF1987" s="1"/>
      <c r="KEG1987" s="1"/>
      <c r="KEH1987" s="1"/>
      <c r="KEI1987" s="1"/>
      <c r="KEJ1987" s="1"/>
      <c r="KEK1987" s="1"/>
      <c r="KEL1987" s="1"/>
      <c r="KEM1987" s="1"/>
      <c r="KEN1987" s="1"/>
      <c r="KEO1987" s="1"/>
      <c r="KEP1987" s="1"/>
      <c r="KEQ1987" s="1"/>
      <c r="KER1987" s="1"/>
      <c r="KES1987" s="1"/>
      <c r="KET1987" s="1"/>
      <c r="KEU1987" s="1"/>
      <c r="KEV1987" s="1"/>
      <c r="KEW1987" s="1"/>
      <c r="KEX1987" s="1"/>
      <c r="KEY1987" s="1"/>
      <c r="KEZ1987" s="1"/>
      <c r="KFA1987" s="1"/>
      <c r="KFB1987" s="1"/>
      <c r="KFC1987" s="1"/>
      <c r="KFD1987" s="1"/>
      <c r="KFE1987" s="1"/>
      <c r="KFF1987" s="1"/>
      <c r="KFG1987" s="1"/>
      <c r="KFH1987" s="1"/>
      <c r="KFI1987" s="1"/>
      <c r="KFJ1987" s="1"/>
      <c r="KFK1987" s="1"/>
      <c r="KFL1987" s="1"/>
      <c r="KFM1987" s="1"/>
      <c r="KFN1987" s="1"/>
      <c r="KFO1987" s="1"/>
      <c r="KFP1987" s="1"/>
      <c r="KFQ1987" s="1"/>
      <c r="KFR1987" s="1"/>
      <c r="KFS1987" s="1"/>
      <c r="KFT1987" s="1"/>
      <c r="KFU1987" s="1"/>
      <c r="KFV1987" s="1"/>
      <c r="KFW1987" s="1"/>
      <c r="KFX1987" s="1"/>
      <c r="KFY1987" s="1"/>
      <c r="KFZ1987" s="1"/>
      <c r="KGA1987" s="1"/>
      <c r="KGB1987" s="1"/>
      <c r="KGC1987" s="1"/>
      <c r="KGD1987" s="1"/>
      <c r="KGE1987" s="1"/>
      <c r="KGF1987" s="1"/>
      <c r="KGG1987" s="1"/>
      <c r="KGH1987" s="1"/>
      <c r="KGI1987" s="1"/>
      <c r="KGJ1987" s="1"/>
      <c r="KGK1987" s="1"/>
      <c r="KGL1987" s="1"/>
      <c r="KGM1987" s="1"/>
      <c r="KGN1987" s="1"/>
      <c r="KGO1987" s="1"/>
      <c r="KGP1987" s="1"/>
      <c r="KGQ1987" s="1"/>
      <c r="KGR1987" s="1"/>
      <c r="KGS1987" s="1"/>
      <c r="KGT1987" s="1"/>
      <c r="KGU1987" s="1"/>
      <c r="KGV1987" s="1"/>
      <c r="KGW1987" s="1"/>
      <c r="KGX1987" s="1"/>
      <c r="KGY1987" s="1"/>
      <c r="KGZ1987" s="1"/>
      <c r="KHA1987" s="1"/>
      <c r="KHB1987" s="1"/>
      <c r="KHC1987" s="1"/>
      <c r="KHD1987" s="1"/>
      <c r="KHE1987" s="1"/>
      <c r="KHF1987" s="1"/>
      <c r="KHG1987" s="1"/>
      <c r="KHH1987" s="1"/>
      <c r="KHI1987" s="1"/>
      <c r="KHJ1987" s="1"/>
      <c r="KHK1987" s="1"/>
      <c r="KHL1987" s="1"/>
      <c r="KHM1987" s="1"/>
      <c r="KHN1987" s="1"/>
      <c r="KHO1987" s="1"/>
      <c r="KHP1987" s="1"/>
      <c r="KHQ1987" s="1"/>
      <c r="KHR1987" s="1"/>
      <c r="KHS1987" s="1"/>
      <c r="KHT1987" s="1"/>
      <c r="KHU1987" s="1"/>
      <c r="KHV1987" s="1"/>
      <c r="KHW1987" s="1"/>
      <c r="KHX1987" s="1"/>
      <c r="KHY1987" s="1"/>
      <c r="KHZ1987" s="1"/>
      <c r="KIA1987" s="1"/>
      <c r="KIB1987" s="1"/>
      <c r="KIC1987" s="1"/>
      <c r="KID1987" s="1"/>
      <c r="KIE1987" s="1"/>
      <c r="KIF1987" s="1"/>
      <c r="KIG1987" s="1"/>
      <c r="KIH1987" s="1"/>
      <c r="KII1987" s="1"/>
      <c r="KIJ1987" s="1"/>
      <c r="KIK1987" s="1"/>
      <c r="KIL1987" s="1"/>
      <c r="KIM1987" s="1"/>
      <c r="KIN1987" s="1"/>
      <c r="KIO1987" s="1"/>
      <c r="KIP1987" s="1"/>
      <c r="KIQ1987" s="1"/>
      <c r="KIR1987" s="1"/>
      <c r="KIS1987" s="1"/>
      <c r="KIT1987" s="1"/>
      <c r="KIU1987" s="1"/>
      <c r="KIV1987" s="1"/>
      <c r="KIW1987" s="1"/>
      <c r="KIX1987" s="1"/>
      <c r="KIY1987" s="1"/>
      <c r="KIZ1987" s="1"/>
      <c r="KJA1987" s="1"/>
      <c r="KJB1987" s="1"/>
      <c r="KJC1987" s="1"/>
      <c r="KJD1987" s="1"/>
      <c r="KJE1987" s="1"/>
      <c r="KJF1987" s="1"/>
      <c r="KJG1987" s="1"/>
      <c r="KJH1987" s="1"/>
      <c r="KJI1987" s="1"/>
      <c r="KJJ1987" s="1"/>
      <c r="KJK1987" s="1"/>
      <c r="KJL1987" s="1"/>
      <c r="KJM1987" s="1"/>
      <c r="KJN1987" s="1"/>
      <c r="KJO1987" s="1"/>
      <c r="KJP1987" s="1"/>
      <c r="KJQ1987" s="1"/>
      <c r="KJR1987" s="1"/>
      <c r="KJS1987" s="1"/>
      <c r="KJT1987" s="1"/>
      <c r="KJU1987" s="1"/>
      <c r="KJV1987" s="1"/>
      <c r="KJW1987" s="1"/>
      <c r="KJX1987" s="1"/>
      <c r="KJY1987" s="1"/>
      <c r="KJZ1987" s="1"/>
      <c r="KKA1987" s="1"/>
      <c r="KKB1987" s="1"/>
      <c r="KKC1987" s="1"/>
      <c r="KKD1987" s="1"/>
      <c r="KKE1987" s="1"/>
      <c r="KKF1987" s="1"/>
      <c r="KKG1987" s="1"/>
      <c r="KKH1987" s="1"/>
      <c r="KKI1987" s="1"/>
      <c r="KKJ1987" s="1"/>
      <c r="KKK1987" s="1"/>
      <c r="KKL1987" s="1"/>
      <c r="KKM1987" s="1"/>
      <c r="KKN1987" s="1"/>
      <c r="KKO1987" s="1"/>
      <c r="KKP1987" s="1"/>
      <c r="KKQ1987" s="1"/>
      <c r="KKR1987" s="1"/>
      <c r="KKS1987" s="1"/>
      <c r="KKT1987" s="1"/>
      <c r="KKU1987" s="1"/>
      <c r="KKV1987" s="1"/>
      <c r="KKW1987" s="1"/>
      <c r="KKX1987" s="1"/>
      <c r="KKY1987" s="1"/>
      <c r="KKZ1987" s="1"/>
      <c r="KLA1987" s="1"/>
      <c r="KLB1987" s="1"/>
      <c r="KLC1987" s="1"/>
      <c r="KLD1987" s="1"/>
      <c r="KLE1987" s="1"/>
      <c r="KLF1987" s="1"/>
      <c r="KLG1987" s="1"/>
      <c r="KLH1987" s="1"/>
      <c r="KLI1987" s="1"/>
      <c r="KLJ1987" s="1"/>
      <c r="KLK1987" s="1"/>
      <c r="KLL1987" s="1"/>
      <c r="KLM1987" s="1"/>
      <c r="KLN1987" s="1"/>
      <c r="KLO1987" s="1"/>
      <c r="KLP1987" s="1"/>
      <c r="KLQ1987" s="1"/>
      <c r="KLR1987" s="1"/>
      <c r="KLS1987" s="1"/>
      <c r="KLT1987" s="1"/>
      <c r="KLU1987" s="1"/>
      <c r="KLV1987" s="1"/>
      <c r="KLW1987" s="1"/>
      <c r="KLX1987" s="1"/>
      <c r="KLY1987" s="1"/>
      <c r="KLZ1987" s="1"/>
      <c r="KMA1987" s="1"/>
      <c r="KMB1987" s="1"/>
      <c r="KMC1987" s="1"/>
      <c r="KMD1987" s="1"/>
      <c r="KME1987" s="1"/>
      <c r="KMF1987" s="1"/>
      <c r="KMG1987" s="1"/>
      <c r="KMH1987" s="1"/>
      <c r="KMI1987" s="1"/>
      <c r="KMJ1987" s="1"/>
      <c r="KMK1987" s="1"/>
      <c r="KML1987" s="1"/>
      <c r="KMM1987" s="1"/>
      <c r="KMN1987" s="1"/>
      <c r="KMO1987" s="1"/>
      <c r="KMP1987" s="1"/>
      <c r="KMQ1987" s="1"/>
      <c r="KMR1987" s="1"/>
      <c r="KMS1987" s="1"/>
      <c r="KMT1987" s="1"/>
      <c r="KMU1987" s="1"/>
      <c r="KMV1987" s="1"/>
      <c r="KMW1987" s="1"/>
      <c r="KMX1987" s="1"/>
      <c r="KMY1987" s="1"/>
      <c r="KMZ1987" s="1"/>
      <c r="KNA1987" s="1"/>
      <c r="KNB1987" s="1"/>
      <c r="KNC1987" s="1"/>
      <c r="KND1987" s="1"/>
      <c r="KNE1987" s="1"/>
      <c r="KNF1987" s="1"/>
      <c r="KNG1987" s="1"/>
      <c r="KNH1987" s="1"/>
      <c r="KNI1987" s="1"/>
      <c r="KNJ1987" s="1"/>
      <c r="KNK1987" s="1"/>
      <c r="KNL1987" s="1"/>
      <c r="KNM1987" s="1"/>
      <c r="KNN1987" s="1"/>
      <c r="KNO1987" s="1"/>
      <c r="KNP1987" s="1"/>
      <c r="KNQ1987" s="1"/>
      <c r="KNR1987" s="1"/>
      <c r="KNS1987" s="1"/>
      <c r="KNT1987" s="1"/>
      <c r="KNU1987" s="1"/>
      <c r="KNV1987" s="1"/>
      <c r="KNW1987" s="1"/>
      <c r="KNX1987" s="1"/>
      <c r="KNY1987" s="1"/>
      <c r="KNZ1987" s="1"/>
      <c r="KOA1987" s="1"/>
      <c r="KOB1987" s="1"/>
      <c r="KOC1987" s="1"/>
      <c r="KOD1987" s="1"/>
      <c r="KOE1987" s="1"/>
      <c r="KOF1987" s="1"/>
      <c r="KOG1987" s="1"/>
      <c r="KOH1987" s="1"/>
      <c r="KOI1987" s="1"/>
      <c r="KOJ1987" s="1"/>
      <c r="KOK1987" s="1"/>
      <c r="KOL1987" s="1"/>
      <c r="KOM1987" s="1"/>
      <c r="KON1987" s="1"/>
      <c r="KOO1987" s="1"/>
      <c r="KOP1987" s="1"/>
      <c r="KOQ1987" s="1"/>
      <c r="KOR1987" s="1"/>
      <c r="KOS1987" s="1"/>
      <c r="KOT1987" s="1"/>
      <c r="KOU1987" s="1"/>
      <c r="KOV1987" s="1"/>
      <c r="KOW1987" s="1"/>
      <c r="KOX1987" s="1"/>
      <c r="KOY1987" s="1"/>
      <c r="KOZ1987" s="1"/>
      <c r="KPA1987" s="1"/>
      <c r="KPB1987" s="1"/>
      <c r="KPC1987" s="1"/>
      <c r="KPD1987" s="1"/>
      <c r="KPE1987" s="1"/>
      <c r="KPF1987" s="1"/>
      <c r="KPG1987" s="1"/>
      <c r="KPH1987" s="1"/>
      <c r="KPI1987" s="1"/>
      <c r="KPJ1987" s="1"/>
      <c r="KPK1987" s="1"/>
      <c r="KPL1987" s="1"/>
      <c r="KPM1987" s="1"/>
      <c r="KPN1987" s="1"/>
      <c r="KPO1987" s="1"/>
      <c r="KPP1987" s="1"/>
      <c r="KPQ1987" s="1"/>
      <c r="KPR1987" s="1"/>
      <c r="KPS1987" s="1"/>
      <c r="KPT1987" s="1"/>
      <c r="KPU1987" s="1"/>
      <c r="KPV1987" s="1"/>
      <c r="KPW1987" s="1"/>
      <c r="KPX1987" s="1"/>
      <c r="KPY1987" s="1"/>
      <c r="KPZ1987" s="1"/>
      <c r="KQA1987" s="1"/>
      <c r="KQB1987" s="1"/>
      <c r="KQC1987" s="1"/>
      <c r="KQD1987" s="1"/>
      <c r="KQE1987" s="1"/>
      <c r="KQF1987" s="1"/>
      <c r="KQG1987" s="1"/>
      <c r="KQH1987" s="1"/>
      <c r="KQI1987" s="1"/>
      <c r="KQJ1987" s="1"/>
      <c r="KQK1987" s="1"/>
      <c r="KQL1987" s="1"/>
      <c r="KQM1987" s="1"/>
      <c r="KQN1987" s="1"/>
      <c r="KQO1987" s="1"/>
      <c r="KQP1987" s="1"/>
      <c r="KQQ1987" s="1"/>
      <c r="KQR1987" s="1"/>
      <c r="KQS1987" s="1"/>
      <c r="KQT1987" s="1"/>
      <c r="KQU1987" s="1"/>
      <c r="KQV1987" s="1"/>
      <c r="KQW1987" s="1"/>
      <c r="KQX1987" s="1"/>
      <c r="KQY1987" s="1"/>
      <c r="KQZ1987" s="1"/>
      <c r="KRA1987" s="1"/>
      <c r="KRB1987" s="1"/>
      <c r="KRC1987" s="1"/>
      <c r="KRD1987" s="1"/>
      <c r="KRE1987" s="1"/>
      <c r="KRF1987" s="1"/>
      <c r="KRG1987" s="1"/>
      <c r="KRH1987" s="1"/>
      <c r="KRI1987" s="1"/>
      <c r="KRJ1987" s="1"/>
      <c r="KRK1987" s="1"/>
      <c r="KRL1987" s="1"/>
      <c r="KRM1987" s="1"/>
      <c r="KRN1987" s="1"/>
      <c r="KRO1987" s="1"/>
      <c r="KRP1987" s="1"/>
      <c r="KRQ1987" s="1"/>
      <c r="KRR1987" s="1"/>
      <c r="KRS1987" s="1"/>
      <c r="KRT1987" s="1"/>
      <c r="KRU1987" s="1"/>
      <c r="KRV1987" s="1"/>
      <c r="KRW1987" s="1"/>
      <c r="KRX1987" s="1"/>
      <c r="KRY1987" s="1"/>
      <c r="KRZ1987" s="1"/>
      <c r="KSA1987" s="1"/>
      <c r="KSB1987" s="1"/>
      <c r="KSC1987" s="1"/>
      <c r="KSD1987" s="1"/>
      <c r="KSE1987" s="1"/>
      <c r="KSF1987" s="1"/>
      <c r="KSG1987" s="1"/>
      <c r="KSH1987" s="1"/>
      <c r="KSI1987" s="1"/>
      <c r="KSJ1987" s="1"/>
      <c r="KSK1987" s="1"/>
      <c r="KSL1987" s="1"/>
      <c r="KSM1987" s="1"/>
      <c r="KSN1987" s="1"/>
      <c r="KSO1987" s="1"/>
      <c r="KSP1987" s="1"/>
      <c r="KSQ1987" s="1"/>
      <c r="KSR1987" s="1"/>
      <c r="KSS1987" s="1"/>
      <c r="KST1987" s="1"/>
      <c r="KSU1987" s="1"/>
      <c r="KSV1987" s="1"/>
      <c r="KSW1987" s="1"/>
      <c r="KSX1987" s="1"/>
      <c r="KSY1987" s="1"/>
      <c r="KSZ1987" s="1"/>
      <c r="KTA1987" s="1"/>
      <c r="KTB1987" s="1"/>
      <c r="KTC1987" s="1"/>
      <c r="KTD1987" s="1"/>
      <c r="KTE1987" s="1"/>
      <c r="KTF1987" s="1"/>
      <c r="KTG1987" s="1"/>
      <c r="KTH1987" s="1"/>
      <c r="KTI1987" s="1"/>
      <c r="KTJ1987" s="1"/>
      <c r="KTK1987" s="1"/>
      <c r="KTL1987" s="1"/>
      <c r="KTM1987" s="1"/>
      <c r="KTN1987" s="1"/>
      <c r="KTO1987" s="1"/>
      <c r="KTP1987" s="1"/>
      <c r="KTQ1987" s="1"/>
      <c r="KTR1987" s="1"/>
      <c r="KTS1987" s="1"/>
      <c r="KTT1987" s="1"/>
      <c r="KTU1987" s="1"/>
      <c r="KTV1987" s="1"/>
      <c r="KTW1987" s="1"/>
      <c r="KTX1987" s="1"/>
      <c r="KTY1987" s="1"/>
      <c r="KTZ1987" s="1"/>
      <c r="KUA1987" s="1"/>
      <c r="KUB1987" s="1"/>
      <c r="KUC1987" s="1"/>
      <c r="KUD1987" s="1"/>
      <c r="KUE1987" s="1"/>
      <c r="KUF1987" s="1"/>
      <c r="KUG1987" s="1"/>
      <c r="KUH1987" s="1"/>
      <c r="KUI1987" s="1"/>
      <c r="KUJ1987" s="1"/>
      <c r="KUK1987" s="1"/>
      <c r="KUL1987" s="1"/>
      <c r="KUM1987" s="1"/>
      <c r="KUN1987" s="1"/>
      <c r="KUO1987" s="1"/>
      <c r="KUP1987" s="1"/>
      <c r="KUQ1987" s="1"/>
      <c r="KUR1987" s="1"/>
      <c r="KUS1987" s="1"/>
      <c r="KUT1987" s="1"/>
      <c r="KUU1987" s="1"/>
      <c r="KUV1987" s="1"/>
      <c r="KUW1987" s="1"/>
      <c r="KUX1987" s="1"/>
      <c r="KUY1987" s="1"/>
      <c r="KUZ1987" s="1"/>
      <c r="KVA1987" s="1"/>
      <c r="KVB1987" s="1"/>
      <c r="KVC1987" s="1"/>
      <c r="KVD1987" s="1"/>
      <c r="KVE1987" s="1"/>
      <c r="KVF1987" s="1"/>
      <c r="KVG1987" s="1"/>
      <c r="KVH1987" s="1"/>
      <c r="KVI1987" s="1"/>
      <c r="KVJ1987" s="1"/>
      <c r="KVK1987" s="1"/>
      <c r="KVL1987" s="1"/>
      <c r="KVM1987" s="1"/>
      <c r="KVN1987" s="1"/>
      <c r="KVO1987" s="1"/>
      <c r="KVP1987" s="1"/>
      <c r="KVQ1987" s="1"/>
      <c r="KVR1987" s="1"/>
      <c r="KVS1987" s="1"/>
      <c r="KVT1987" s="1"/>
      <c r="KVU1987" s="1"/>
      <c r="KVV1987" s="1"/>
      <c r="KVW1987" s="1"/>
      <c r="KVX1987" s="1"/>
      <c r="KVY1987" s="1"/>
      <c r="KVZ1987" s="1"/>
      <c r="KWA1987" s="1"/>
      <c r="KWB1987" s="1"/>
      <c r="KWC1987" s="1"/>
      <c r="KWD1987" s="1"/>
      <c r="KWE1987" s="1"/>
      <c r="KWF1987" s="1"/>
      <c r="KWG1987" s="1"/>
      <c r="KWH1987" s="1"/>
      <c r="KWI1987" s="1"/>
      <c r="KWJ1987" s="1"/>
      <c r="KWK1987" s="1"/>
      <c r="KWL1987" s="1"/>
      <c r="KWM1987" s="1"/>
      <c r="KWN1987" s="1"/>
      <c r="KWO1987" s="1"/>
      <c r="KWP1987" s="1"/>
      <c r="KWQ1987" s="1"/>
      <c r="KWR1987" s="1"/>
      <c r="KWS1987" s="1"/>
      <c r="KWT1987" s="1"/>
      <c r="KWU1987" s="1"/>
      <c r="KWV1987" s="1"/>
      <c r="KWW1987" s="1"/>
      <c r="KWX1987" s="1"/>
      <c r="KWY1987" s="1"/>
      <c r="KWZ1987" s="1"/>
      <c r="KXA1987" s="1"/>
      <c r="KXB1987" s="1"/>
      <c r="KXC1987" s="1"/>
      <c r="KXD1987" s="1"/>
      <c r="KXE1987" s="1"/>
      <c r="KXF1987" s="1"/>
      <c r="KXG1987" s="1"/>
      <c r="KXH1987" s="1"/>
      <c r="KXI1987" s="1"/>
      <c r="KXJ1987" s="1"/>
      <c r="KXK1987" s="1"/>
      <c r="KXL1987" s="1"/>
      <c r="KXM1987" s="1"/>
      <c r="KXN1987" s="1"/>
      <c r="KXO1987" s="1"/>
      <c r="KXP1987" s="1"/>
      <c r="KXQ1987" s="1"/>
      <c r="KXR1987" s="1"/>
      <c r="KXS1987" s="1"/>
      <c r="KXT1987" s="1"/>
      <c r="KXU1987" s="1"/>
      <c r="KXV1987" s="1"/>
      <c r="KXW1987" s="1"/>
      <c r="KXX1987" s="1"/>
      <c r="KXY1987" s="1"/>
      <c r="KXZ1987" s="1"/>
      <c r="KYA1987" s="1"/>
      <c r="KYB1987" s="1"/>
      <c r="KYC1987" s="1"/>
      <c r="KYD1987" s="1"/>
      <c r="KYE1987" s="1"/>
      <c r="KYF1987" s="1"/>
      <c r="KYG1987" s="1"/>
      <c r="KYH1987" s="1"/>
      <c r="KYI1987" s="1"/>
      <c r="KYJ1987" s="1"/>
      <c r="KYK1987" s="1"/>
      <c r="KYL1987" s="1"/>
      <c r="KYM1987" s="1"/>
      <c r="KYN1987" s="1"/>
      <c r="KYO1987" s="1"/>
      <c r="KYP1987" s="1"/>
      <c r="KYQ1987" s="1"/>
      <c r="KYR1987" s="1"/>
      <c r="KYS1987" s="1"/>
      <c r="KYT1987" s="1"/>
      <c r="KYU1987" s="1"/>
      <c r="KYV1987" s="1"/>
      <c r="KYW1987" s="1"/>
      <c r="KYX1987" s="1"/>
      <c r="KYY1987" s="1"/>
      <c r="KYZ1987" s="1"/>
      <c r="KZA1987" s="1"/>
      <c r="KZB1987" s="1"/>
      <c r="KZC1987" s="1"/>
      <c r="KZD1987" s="1"/>
      <c r="KZE1987" s="1"/>
      <c r="KZF1987" s="1"/>
      <c r="KZG1987" s="1"/>
      <c r="KZH1987" s="1"/>
      <c r="KZI1987" s="1"/>
      <c r="KZJ1987" s="1"/>
      <c r="KZK1987" s="1"/>
      <c r="KZL1987" s="1"/>
      <c r="KZM1987" s="1"/>
      <c r="KZN1987" s="1"/>
      <c r="KZO1987" s="1"/>
      <c r="KZP1987" s="1"/>
      <c r="KZQ1987" s="1"/>
      <c r="KZR1987" s="1"/>
      <c r="KZS1987" s="1"/>
      <c r="KZT1987" s="1"/>
      <c r="KZU1987" s="1"/>
      <c r="KZV1987" s="1"/>
      <c r="KZW1987" s="1"/>
      <c r="KZX1987" s="1"/>
      <c r="KZY1987" s="1"/>
      <c r="KZZ1987" s="1"/>
      <c r="LAA1987" s="1"/>
      <c r="LAB1987" s="1"/>
      <c r="LAC1987" s="1"/>
      <c r="LAD1987" s="1"/>
      <c r="LAE1987" s="1"/>
      <c r="LAF1987" s="1"/>
      <c r="LAG1987" s="1"/>
      <c r="LAH1987" s="1"/>
      <c r="LAI1987" s="1"/>
      <c r="LAJ1987" s="1"/>
      <c r="LAK1987" s="1"/>
      <c r="LAL1987" s="1"/>
      <c r="LAM1987" s="1"/>
      <c r="LAN1987" s="1"/>
      <c r="LAO1987" s="1"/>
      <c r="LAP1987" s="1"/>
      <c r="LAQ1987" s="1"/>
      <c r="LAR1987" s="1"/>
      <c r="LAS1987" s="1"/>
      <c r="LAT1987" s="1"/>
      <c r="LAU1987" s="1"/>
      <c r="LAV1987" s="1"/>
      <c r="LAW1987" s="1"/>
      <c r="LAX1987" s="1"/>
      <c r="LAY1987" s="1"/>
      <c r="LAZ1987" s="1"/>
      <c r="LBA1987" s="1"/>
      <c r="LBB1987" s="1"/>
      <c r="LBC1987" s="1"/>
      <c r="LBD1987" s="1"/>
      <c r="LBE1987" s="1"/>
      <c r="LBF1987" s="1"/>
      <c r="LBG1987" s="1"/>
      <c r="LBH1987" s="1"/>
      <c r="LBI1987" s="1"/>
      <c r="LBJ1987" s="1"/>
      <c r="LBK1987" s="1"/>
      <c r="LBL1987" s="1"/>
      <c r="LBM1987" s="1"/>
      <c r="LBN1987" s="1"/>
      <c r="LBO1987" s="1"/>
      <c r="LBP1987" s="1"/>
      <c r="LBQ1987" s="1"/>
      <c r="LBR1987" s="1"/>
      <c r="LBS1987" s="1"/>
      <c r="LBT1987" s="1"/>
      <c r="LBU1987" s="1"/>
      <c r="LBV1987" s="1"/>
      <c r="LBW1987" s="1"/>
      <c r="LBX1987" s="1"/>
      <c r="LBY1987" s="1"/>
      <c r="LBZ1987" s="1"/>
      <c r="LCA1987" s="1"/>
      <c r="LCB1987" s="1"/>
      <c r="LCC1987" s="1"/>
      <c r="LCD1987" s="1"/>
      <c r="LCE1987" s="1"/>
      <c r="LCF1987" s="1"/>
      <c r="LCG1987" s="1"/>
      <c r="LCH1987" s="1"/>
      <c r="LCI1987" s="1"/>
      <c r="LCJ1987" s="1"/>
      <c r="LCK1987" s="1"/>
      <c r="LCL1987" s="1"/>
      <c r="LCM1987" s="1"/>
      <c r="LCN1987" s="1"/>
      <c r="LCO1987" s="1"/>
      <c r="LCP1987" s="1"/>
      <c r="LCQ1987" s="1"/>
      <c r="LCR1987" s="1"/>
      <c r="LCS1987" s="1"/>
      <c r="LCT1987" s="1"/>
      <c r="LCU1987" s="1"/>
      <c r="LCV1987" s="1"/>
      <c r="LCW1987" s="1"/>
      <c r="LCX1987" s="1"/>
      <c r="LCY1987" s="1"/>
      <c r="LCZ1987" s="1"/>
      <c r="LDA1987" s="1"/>
      <c r="LDB1987" s="1"/>
      <c r="LDC1987" s="1"/>
      <c r="LDD1987" s="1"/>
      <c r="LDE1987" s="1"/>
      <c r="LDF1987" s="1"/>
      <c r="LDG1987" s="1"/>
      <c r="LDH1987" s="1"/>
      <c r="LDI1987" s="1"/>
      <c r="LDJ1987" s="1"/>
      <c r="LDK1987" s="1"/>
      <c r="LDL1987" s="1"/>
      <c r="LDM1987" s="1"/>
      <c r="LDN1987" s="1"/>
      <c r="LDO1987" s="1"/>
      <c r="LDP1987" s="1"/>
      <c r="LDQ1987" s="1"/>
      <c r="LDR1987" s="1"/>
      <c r="LDS1987" s="1"/>
      <c r="LDT1987" s="1"/>
      <c r="LDU1987" s="1"/>
      <c r="LDV1987" s="1"/>
      <c r="LDW1987" s="1"/>
      <c r="LDX1987" s="1"/>
      <c r="LDY1987" s="1"/>
      <c r="LDZ1987" s="1"/>
      <c r="LEA1987" s="1"/>
      <c r="LEB1987" s="1"/>
      <c r="LEC1987" s="1"/>
      <c r="LED1987" s="1"/>
      <c r="LEE1987" s="1"/>
      <c r="LEF1987" s="1"/>
      <c r="LEG1987" s="1"/>
      <c r="LEH1987" s="1"/>
      <c r="LEI1987" s="1"/>
      <c r="LEJ1987" s="1"/>
      <c r="LEK1987" s="1"/>
      <c r="LEL1987" s="1"/>
      <c r="LEM1987" s="1"/>
      <c r="LEN1987" s="1"/>
      <c r="LEO1987" s="1"/>
      <c r="LEP1987" s="1"/>
      <c r="LEQ1987" s="1"/>
      <c r="LER1987" s="1"/>
      <c r="LES1987" s="1"/>
      <c r="LET1987" s="1"/>
      <c r="LEU1987" s="1"/>
      <c r="LEV1987" s="1"/>
      <c r="LEW1987" s="1"/>
      <c r="LEX1987" s="1"/>
      <c r="LEY1987" s="1"/>
      <c r="LEZ1987" s="1"/>
      <c r="LFA1987" s="1"/>
      <c r="LFB1987" s="1"/>
      <c r="LFC1987" s="1"/>
      <c r="LFD1987" s="1"/>
      <c r="LFE1987" s="1"/>
      <c r="LFF1987" s="1"/>
      <c r="LFG1987" s="1"/>
      <c r="LFH1987" s="1"/>
      <c r="LFI1987" s="1"/>
      <c r="LFJ1987" s="1"/>
      <c r="LFK1987" s="1"/>
      <c r="LFL1987" s="1"/>
      <c r="LFM1987" s="1"/>
      <c r="LFN1987" s="1"/>
      <c r="LFO1987" s="1"/>
      <c r="LFP1987" s="1"/>
      <c r="LFQ1987" s="1"/>
      <c r="LFR1987" s="1"/>
      <c r="LFS1987" s="1"/>
      <c r="LFT1987" s="1"/>
      <c r="LFU1987" s="1"/>
      <c r="LFV1987" s="1"/>
      <c r="LFW1987" s="1"/>
      <c r="LFX1987" s="1"/>
      <c r="LFY1987" s="1"/>
      <c r="LFZ1987" s="1"/>
      <c r="LGA1987" s="1"/>
      <c r="LGB1987" s="1"/>
      <c r="LGC1987" s="1"/>
      <c r="LGD1987" s="1"/>
      <c r="LGE1987" s="1"/>
      <c r="LGF1987" s="1"/>
      <c r="LGG1987" s="1"/>
      <c r="LGH1987" s="1"/>
      <c r="LGI1987" s="1"/>
      <c r="LGJ1987" s="1"/>
      <c r="LGK1987" s="1"/>
      <c r="LGL1987" s="1"/>
      <c r="LGM1987" s="1"/>
      <c r="LGN1987" s="1"/>
      <c r="LGO1987" s="1"/>
      <c r="LGP1987" s="1"/>
      <c r="LGQ1987" s="1"/>
      <c r="LGR1987" s="1"/>
      <c r="LGS1987" s="1"/>
      <c r="LGT1987" s="1"/>
      <c r="LGU1987" s="1"/>
      <c r="LGV1987" s="1"/>
      <c r="LGW1987" s="1"/>
      <c r="LGX1987" s="1"/>
      <c r="LGY1987" s="1"/>
      <c r="LGZ1987" s="1"/>
      <c r="LHA1987" s="1"/>
      <c r="LHB1987" s="1"/>
      <c r="LHC1987" s="1"/>
      <c r="LHD1987" s="1"/>
      <c r="LHE1987" s="1"/>
      <c r="LHF1987" s="1"/>
      <c r="LHG1987" s="1"/>
      <c r="LHH1987" s="1"/>
      <c r="LHI1987" s="1"/>
      <c r="LHJ1987" s="1"/>
      <c r="LHK1987" s="1"/>
      <c r="LHL1987" s="1"/>
      <c r="LHM1987" s="1"/>
      <c r="LHN1987" s="1"/>
      <c r="LHO1987" s="1"/>
      <c r="LHP1987" s="1"/>
      <c r="LHQ1987" s="1"/>
      <c r="LHR1987" s="1"/>
      <c r="LHS1987" s="1"/>
      <c r="LHT1987" s="1"/>
      <c r="LHU1987" s="1"/>
      <c r="LHV1987" s="1"/>
      <c r="LHW1987" s="1"/>
      <c r="LHX1987" s="1"/>
      <c r="LHY1987" s="1"/>
      <c r="LHZ1987" s="1"/>
      <c r="LIA1987" s="1"/>
      <c r="LIB1987" s="1"/>
      <c r="LIC1987" s="1"/>
      <c r="LID1987" s="1"/>
      <c r="LIE1987" s="1"/>
      <c r="LIF1987" s="1"/>
      <c r="LIG1987" s="1"/>
      <c r="LIH1987" s="1"/>
      <c r="LII1987" s="1"/>
      <c r="LIJ1987" s="1"/>
      <c r="LIK1987" s="1"/>
      <c r="LIL1987" s="1"/>
      <c r="LIM1987" s="1"/>
      <c r="LIN1987" s="1"/>
      <c r="LIO1987" s="1"/>
      <c r="LIP1987" s="1"/>
      <c r="LIQ1987" s="1"/>
      <c r="LIR1987" s="1"/>
      <c r="LIS1987" s="1"/>
      <c r="LIT1987" s="1"/>
      <c r="LIU1987" s="1"/>
      <c r="LIV1987" s="1"/>
      <c r="LIW1987" s="1"/>
      <c r="LIX1987" s="1"/>
      <c r="LIY1987" s="1"/>
      <c r="LIZ1987" s="1"/>
      <c r="LJA1987" s="1"/>
      <c r="LJB1987" s="1"/>
      <c r="LJC1987" s="1"/>
      <c r="LJD1987" s="1"/>
      <c r="LJE1987" s="1"/>
      <c r="LJF1987" s="1"/>
      <c r="LJG1987" s="1"/>
      <c r="LJH1987" s="1"/>
      <c r="LJI1987" s="1"/>
      <c r="LJJ1987" s="1"/>
      <c r="LJK1987" s="1"/>
      <c r="LJL1987" s="1"/>
      <c r="LJM1987" s="1"/>
      <c r="LJN1987" s="1"/>
      <c r="LJO1987" s="1"/>
      <c r="LJP1987" s="1"/>
      <c r="LJQ1987" s="1"/>
      <c r="LJR1987" s="1"/>
      <c r="LJS1987" s="1"/>
      <c r="LJT1987" s="1"/>
      <c r="LJU1987" s="1"/>
      <c r="LJV1987" s="1"/>
      <c r="LJW1987" s="1"/>
      <c r="LJX1987" s="1"/>
      <c r="LJY1987" s="1"/>
      <c r="LJZ1987" s="1"/>
      <c r="LKA1987" s="1"/>
      <c r="LKB1987" s="1"/>
      <c r="LKC1987" s="1"/>
      <c r="LKD1987" s="1"/>
      <c r="LKE1987" s="1"/>
      <c r="LKF1987" s="1"/>
      <c r="LKG1987" s="1"/>
      <c r="LKH1987" s="1"/>
      <c r="LKI1987" s="1"/>
      <c r="LKJ1987" s="1"/>
      <c r="LKK1987" s="1"/>
      <c r="LKL1987" s="1"/>
      <c r="LKM1987" s="1"/>
      <c r="LKN1987" s="1"/>
      <c r="LKO1987" s="1"/>
      <c r="LKP1987" s="1"/>
      <c r="LKQ1987" s="1"/>
      <c r="LKR1987" s="1"/>
      <c r="LKS1987" s="1"/>
      <c r="LKT1987" s="1"/>
      <c r="LKU1987" s="1"/>
      <c r="LKV1987" s="1"/>
      <c r="LKW1987" s="1"/>
      <c r="LKX1987" s="1"/>
      <c r="LKY1987" s="1"/>
      <c r="LKZ1987" s="1"/>
      <c r="LLA1987" s="1"/>
      <c r="LLB1987" s="1"/>
      <c r="LLC1987" s="1"/>
      <c r="LLD1987" s="1"/>
      <c r="LLE1987" s="1"/>
      <c r="LLF1987" s="1"/>
      <c r="LLG1987" s="1"/>
      <c r="LLH1987" s="1"/>
      <c r="LLI1987" s="1"/>
      <c r="LLJ1987" s="1"/>
      <c r="LLK1987" s="1"/>
      <c r="LLL1987" s="1"/>
      <c r="LLM1987" s="1"/>
      <c r="LLN1987" s="1"/>
      <c r="LLO1987" s="1"/>
      <c r="LLP1987" s="1"/>
      <c r="LLQ1987" s="1"/>
      <c r="LLR1987" s="1"/>
      <c r="LLS1987" s="1"/>
      <c r="LLT1987" s="1"/>
      <c r="LLU1987" s="1"/>
      <c r="LLV1987" s="1"/>
      <c r="LLW1987" s="1"/>
      <c r="LLX1987" s="1"/>
      <c r="LLY1987" s="1"/>
      <c r="LLZ1987" s="1"/>
      <c r="LMA1987" s="1"/>
      <c r="LMB1987" s="1"/>
      <c r="LMC1987" s="1"/>
      <c r="LMD1987" s="1"/>
      <c r="LME1987" s="1"/>
      <c r="LMF1987" s="1"/>
      <c r="LMG1987" s="1"/>
      <c r="LMH1987" s="1"/>
      <c r="LMI1987" s="1"/>
      <c r="LMJ1987" s="1"/>
      <c r="LMK1987" s="1"/>
      <c r="LML1987" s="1"/>
      <c r="LMM1987" s="1"/>
      <c r="LMN1987" s="1"/>
      <c r="LMO1987" s="1"/>
      <c r="LMP1987" s="1"/>
      <c r="LMQ1987" s="1"/>
      <c r="LMR1987" s="1"/>
      <c r="LMS1987" s="1"/>
      <c r="LMT1987" s="1"/>
      <c r="LMU1987" s="1"/>
      <c r="LMV1987" s="1"/>
      <c r="LMW1987" s="1"/>
      <c r="LMX1987" s="1"/>
      <c r="LMY1987" s="1"/>
      <c r="LMZ1987" s="1"/>
      <c r="LNA1987" s="1"/>
      <c r="LNB1987" s="1"/>
      <c r="LNC1987" s="1"/>
      <c r="LND1987" s="1"/>
      <c r="LNE1987" s="1"/>
      <c r="LNF1987" s="1"/>
      <c r="LNG1987" s="1"/>
      <c r="LNH1987" s="1"/>
      <c r="LNI1987" s="1"/>
      <c r="LNJ1987" s="1"/>
      <c r="LNK1987" s="1"/>
      <c r="LNL1987" s="1"/>
      <c r="LNM1987" s="1"/>
      <c r="LNN1987" s="1"/>
      <c r="LNO1987" s="1"/>
      <c r="LNP1987" s="1"/>
      <c r="LNQ1987" s="1"/>
      <c r="LNR1987" s="1"/>
      <c r="LNS1987" s="1"/>
      <c r="LNT1987" s="1"/>
      <c r="LNU1987" s="1"/>
      <c r="LNV1987" s="1"/>
      <c r="LNW1987" s="1"/>
      <c r="LNX1987" s="1"/>
      <c r="LNY1987" s="1"/>
      <c r="LNZ1987" s="1"/>
      <c r="LOA1987" s="1"/>
      <c r="LOB1987" s="1"/>
      <c r="LOC1987" s="1"/>
      <c r="LOD1987" s="1"/>
      <c r="LOE1987" s="1"/>
      <c r="LOF1987" s="1"/>
      <c r="LOG1987" s="1"/>
      <c r="LOH1987" s="1"/>
      <c r="LOI1987" s="1"/>
      <c r="LOJ1987" s="1"/>
      <c r="LOK1987" s="1"/>
      <c r="LOL1987" s="1"/>
      <c r="LOM1987" s="1"/>
      <c r="LON1987" s="1"/>
      <c r="LOO1987" s="1"/>
      <c r="LOP1987" s="1"/>
      <c r="LOQ1987" s="1"/>
      <c r="LOR1987" s="1"/>
      <c r="LOS1987" s="1"/>
      <c r="LOT1987" s="1"/>
      <c r="LOU1987" s="1"/>
      <c r="LOV1987" s="1"/>
      <c r="LOW1987" s="1"/>
      <c r="LOX1987" s="1"/>
      <c r="LOY1987" s="1"/>
      <c r="LOZ1987" s="1"/>
      <c r="LPA1987" s="1"/>
      <c r="LPB1987" s="1"/>
      <c r="LPC1987" s="1"/>
      <c r="LPD1987" s="1"/>
      <c r="LPE1987" s="1"/>
      <c r="LPF1987" s="1"/>
      <c r="LPG1987" s="1"/>
      <c r="LPH1987" s="1"/>
      <c r="LPI1987" s="1"/>
      <c r="LPJ1987" s="1"/>
      <c r="LPK1987" s="1"/>
      <c r="LPL1987" s="1"/>
      <c r="LPM1987" s="1"/>
      <c r="LPN1987" s="1"/>
      <c r="LPO1987" s="1"/>
      <c r="LPP1987" s="1"/>
      <c r="LPQ1987" s="1"/>
      <c r="LPR1987" s="1"/>
      <c r="LPS1987" s="1"/>
      <c r="LPT1987" s="1"/>
      <c r="LPU1987" s="1"/>
      <c r="LPV1987" s="1"/>
      <c r="LPW1987" s="1"/>
      <c r="LPX1987" s="1"/>
      <c r="LPY1987" s="1"/>
      <c r="LPZ1987" s="1"/>
      <c r="LQA1987" s="1"/>
      <c r="LQB1987" s="1"/>
      <c r="LQC1987" s="1"/>
      <c r="LQD1987" s="1"/>
      <c r="LQE1987" s="1"/>
      <c r="LQF1987" s="1"/>
      <c r="LQG1987" s="1"/>
      <c r="LQH1987" s="1"/>
      <c r="LQI1987" s="1"/>
      <c r="LQJ1987" s="1"/>
      <c r="LQK1987" s="1"/>
      <c r="LQL1987" s="1"/>
      <c r="LQM1987" s="1"/>
      <c r="LQN1987" s="1"/>
      <c r="LQO1987" s="1"/>
      <c r="LQP1987" s="1"/>
      <c r="LQQ1987" s="1"/>
      <c r="LQR1987" s="1"/>
      <c r="LQS1987" s="1"/>
      <c r="LQT1987" s="1"/>
      <c r="LQU1987" s="1"/>
      <c r="LQV1987" s="1"/>
      <c r="LQW1987" s="1"/>
      <c r="LQX1987" s="1"/>
      <c r="LQY1987" s="1"/>
      <c r="LQZ1987" s="1"/>
      <c r="LRA1987" s="1"/>
      <c r="LRB1987" s="1"/>
      <c r="LRC1987" s="1"/>
      <c r="LRD1987" s="1"/>
      <c r="LRE1987" s="1"/>
      <c r="LRF1987" s="1"/>
      <c r="LRG1987" s="1"/>
      <c r="LRH1987" s="1"/>
      <c r="LRI1987" s="1"/>
      <c r="LRJ1987" s="1"/>
      <c r="LRK1987" s="1"/>
      <c r="LRL1987" s="1"/>
      <c r="LRM1987" s="1"/>
      <c r="LRN1987" s="1"/>
      <c r="LRO1987" s="1"/>
      <c r="LRP1987" s="1"/>
      <c r="LRQ1987" s="1"/>
      <c r="LRR1987" s="1"/>
      <c r="LRS1987" s="1"/>
      <c r="LRT1987" s="1"/>
      <c r="LRU1987" s="1"/>
      <c r="LRV1987" s="1"/>
      <c r="LRW1987" s="1"/>
      <c r="LRX1987" s="1"/>
      <c r="LRY1987" s="1"/>
      <c r="LRZ1987" s="1"/>
      <c r="LSA1987" s="1"/>
      <c r="LSB1987" s="1"/>
      <c r="LSC1987" s="1"/>
      <c r="LSD1987" s="1"/>
      <c r="LSE1987" s="1"/>
      <c r="LSF1987" s="1"/>
      <c r="LSG1987" s="1"/>
      <c r="LSH1987" s="1"/>
      <c r="LSI1987" s="1"/>
      <c r="LSJ1987" s="1"/>
      <c r="LSK1987" s="1"/>
      <c r="LSL1987" s="1"/>
      <c r="LSM1987" s="1"/>
      <c r="LSN1987" s="1"/>
      <c r="LSO1987" s="1"/>
      <c r="LSP1987" s="1"/>
      <c r="LSQ1987" s="1"/>
      <c r="LSR1987" s="1"/>
      <c r="LSS1987" s="1"/>
      <c r="LST1987" s="1"/>
      <c r="LSU1987" s="1"/>
      <c r="LSV1987" s="1"/>
      <c r="LSW1987" s="1"/>
      <c r="LSX1987" s="1"/>
      <c r="LSY1987" s="1"/>
      <c r="LSZ1987" s="1"/>
      <c r="LTA1987" s="1"/>
      <c r="LTB1987" s="1"/>
      <c r="LTC1987" s="1"/>
      <c r="LTD1987" s="1"/>
      <c r="LTE1987" s="1"/>
      <c r="LTF1987" s="1"/>
      <c r="LTG1987" s="1"/>
      <c r="LTH1987" s="1"/>
      <c r="LTI1987" s="1"/>
      <c r="LTJ1987" s="1"/>
      <c r="LTK1987" s="1"/>
      <c r="LTL1987" s="1"/>
      <c r="LTM1987" s="1"/>
      <c r="LTN1987" s="1"/>
      <c r="LTO1987" s="1"/>
      <c r="LTP1987" s="1"/>
      <c r="LTQ1987" s="1"/>
      <c r="LTR1987" s="1"/>
      <c r="LTS1987" s="1"/>
      <c r="LTT1987" s="1"/>
      <c r="LTU1987" s="1"/>
      <c r="LTV1987" s="1"/>
      <c r="LTW1987" s="1"/>
      <c r="LTX1987" s="1"/>
      <c r="LTY1987" s="1"/>
      <c r="LTZ1987" s="1"/>
      <c r="LUA1987" s="1"/>
      <c r="LUB1987" s="1"/>
      <c r="LUC1987" s="1"/>
      <c r="LUD1987" s="1"/>
      <c r="LUE1987" s="1"/>
      <c r="LUF1987" s="1"/>
      <c r="LUG1987" s="1"/>
      <c r="LUH1987" s="1"/>
      <c r="LUI1987" s="1"/>
      <c r="LUJ1987" s="1"/>
      <c r="LUK1987" s="1"/>
      <c r="LUL1987" s="1"/>
      <c r="LUM1987" s="1"/>
      <c r="LUN1987" s="1"/>
      <c r="LUO1987" s="1"/>
      <c r="LUP1987" s="1"/>
      <c r="LUQ1987" s="1"/>
      <c r="LUR1987" s="1"/>
      <c r="LUS1987" s="1"/>
      <c r="LUT1987" s="1"/>
      <c r="LUU1987" s="1"/>
      <c r="LUV1987" s="1"/>
      <c r="LUW1987" s="1"/>
      <c r="LUX1987" s="1"/>
      <c r="LUY1987" s="1"/>
      <c r="LUZ1987" s="1"/>
      <c r="LVA1987" s="1"/>
      <c r="LVB1987" s="1"/>
      <c r="LVC1987" s="1"/>
      <c r="LVD1987" s="1"/>
      <c r="LVE1987" s="1"/>
      <c r="LVF1987" s="1"/>
      <c r="LVG1987" s="1"/>
      <c r="LVH1987" s="1"/>
      <c r="LVI1987" s="1"/>
      <c r="LVJ1987" s="1"/>
      <c r="LVK1987" s="1"/>
      <c r="LVL1987" s="1"/>
      <c r="LVM1987" s="1"/>
      <c r="LVN1987" s="1"/>
      <c r="LVO1987" s="1"/>
      <c r="LVP1987" s="1"/>
      <c r="LVQ1987" s="1"/>
      <c r="LVR1987" s="1"/>
      <c r="LVS1987" s="1"/>
      <c r="LVT1987" s="1"/>
      <c r="LVU1987" s="1"/>
      <c r="LVV1987" s="1"/>
      <c r="LVW1987" s="1"/>
      <c r="LVX1987" s="1"/>
      <c r="LVY1987" s="1"/>
      <c r="LVZ1987" s="1"/>
      <c r="LWA1987" s="1"/>
      <c r="LWB1987" s="1"/>
      <c r="LWC1987" s="1"/>
      <c r="LWD1987" s="1"/>
      <c r="LWE1987" s="1"/>
      <c r="LWF1987" s="1"/>
      <c r="LWG1987" s="1"/>
      <c r="LWH1987" s="1"/>
      <c r="LWI1987" s="1"/>
      <c r="LWJ1987" s="1"/>
      <c r="LWK1987" s="1"/>
      <c r="LWL1987" s="1"/>
      <c r="LWM1987" s="1"/>
      <c r="LWN1987" s="1"/>
      <c r="LWO1987" s="1"/>
      <c r="LWP1987" s="1"/>
      <c r="LWQ1987" s="1"/>
      <c r="LWR1987" s="1"/>
      <c r="LWS1987" s="1"/>
      <c r="LWT1987" s="1"/>
      <c r="LWU1987" s="1"/>
      <c r="LWV1987" s="1"/>
      <c r="LWW1987" s="1"/>
      <c r="LWX1987" s="1"/>
      <c r="LWY1987" s="1"/>
      <c r="LWZ1987" s="1"/>
      <c r="LXA1987" s="1"/>
      <c r="LXB1987" s="1"/>
      <c r="LXC1987" s="1"/>
      <c r="LXD1987" s="1"/>
      <c r="LXE1987" s="1"/>
      <c r="LXF1987" s="1"/>
      <c r="LXG1987" s="1"/>
      <c r="LXH1987" s="1"/>
      <c r="LXI1987" s="1"/>
      <c r="LXJ1987" s="1"/>
      <c r="LXK1987" s="1"/>
      <c r="LXL1987" s="1"/>
      <c r="LXM1987" s="1"/>
      <c r="LXN1987" s="1"/>
      <c r="LXO1987" s="1"/>
      <c r="LXP1987" s="1"/>
      <c r="LXQ1987" s="1"/>
      <c r="LXR1987" s="1"/>
      <c r="LXS1987" s="1"/>
      <c r="LXT1987" s="1"/>
      <c r="LXU1987" s="1"/>
      <c r="LXV1987" s="1"/>
      <c r="LXW1987" s="1"/>
      <c r="LXX1987" s="1"/>
      <c r="LXY1987" s="1"/>
      <c r="LXZ1987" s="1"/>
      <c r="LYA1987" s="1"/>
      <c r="LYB1987" s="1"/>
      <c r="LYC1987" s="1"/>
      <c r="LYD1987" s="1"/>
      <c r="LYE1987" s="1"/>
      <c r="LYF1987" s="1"/>
      <c r="LYG1987" s="1"/>
      <c r="LYH1987" s="1"/>
      <c r="LYI1987" s="1"/>
      <c r="LYJ1987" s="1"/>
      <c r="LYK1987" s="1"/>
      <c r="LYL1987" s="1"/>
      <c r="LYM1987" s="1"/>
      <c r="LYN1987" s="1"/>
      <c r="LYO1987" s="1"/>
      <c r="LYP1987" s="1"/>
      <c r="LYQ1987" s="1"/>
      <c r="LYR1987" s="1"/>
      <c r="LYS1987" s="1"/>
      <c r="LYT1987" s="1"/>
      <c r="LYU1987" s="1"/>
      <c r="LYV1987" s="1"/>
      <c r="LYW1987" s="1"/>
      <c r="LYX1987" s="1"/>
      <c r="LYY1987" s="1"/>
      <c r="LYZ1987" s="1"/>
      <c r="LZA1987" s="1"/>
      <c r="LZB1987" s="1"/>
      <c r="LZC1987" s="1"/>
      <c r="LZD1987" s="1"/>
      <c r="LZE1987" s="1"/>
      <c r="LZF1987" s="1"/>
      <c r="LZG1987" s="1"/>
      <c r="LZH1987" s="1"/>
      <c r="LZI1987" s="1"/>
      <c r="LZJ1987" s="1"/>
      <c r="LZK1987" s="1"/>
      <c r="LZL1987" s="1"/>
      <c r="LZM1987" s="1"/>
      <c r="LZN1987" s="1"/>
      <c r="LZO1987" s="1"/>
      <c r="LZP1987" s="1"/>
      <c r="LZQ1987" s="1"/>
      <c r="LZR1987" s="1"/>
      <c r="LZS1987" s="1"/>
      <c r="LZT1987" s="1"/>
      <c r="LZU1987" s="1"/>
      <c r="LZV1987" s="1"/>
      <c r="LZW1987" s="1"/>
      <c r="LZX1987" s="1"/>
      <c r="LZY1987" s="1"/>
      <c r="LZZ1987" s="1"/>
      <c r="MAA1987" s="1"/>
      <c r="MAB1987" s="1"/>
      <c r="MAC1987" s="1"/>
      <c r="MAD1987" s="1"/>
      <c r="MAE1987" s="1"/>
      <c r="MAF1987" s="1"/>
      <c r="MAG1987" s="1"/>
      <c r="MAH1987" s="1"/>
      <c r="MAI1987" s="1"/>
      <c r="MAJ1987" s="1"/>
      <c r="MAK1987" s="1"/>
      <c r="MAL1987" s="1"/>
      <c r="MAM1987" s="1"/>
      <c r="MAN1987" s="1"/>
      <c r="MAO1987" s="1"/>
      <c r="MAP1987" s="1"/>
      <c r="MAQ1987" s="1"/>
      <c r="MAR1987" s="1"/>
      <c r="MAS1987" s="1"/>
      <c r="MAT1987" s="1"/>
      <c r="MAU1987" s="1"/>
      <c r="MAV1987" s="1"/>
      <c r="MAW1987" s="1"/>
      <c r="MAX1987" s="1"/>
      <c r="MAY1987" s="1"/>
      <c r="MAZ1987" s="1"/>
      <c r="MBA1987" s="1"/>
      <c r="MBB1987" s="1"/>
      <c r="MBC1987" s="1"/>
      <c r="MBD1987" s="1"/>
      <c r="MBE1987" s="1"/>
      <c r="MBF1987" s="1"/>
      <c r="MBG1987" s="1"/>
      <c r="MBH1987" s="1"/>
      <c r="MBI1987" s="1"/>
      <c r="MBJ1987" s="1"/>
      <c r="MBK1987" s="1"/>
      <c r="MBL1987" s="1"/>
      <c r="MBM1987" s="1"/>
      <c r="MBN1987" s="1"/>
      <c r="MBO1987" s="1"/>
      <c r="MBP1987" s="1"/>
      <c r="MBQ1987" s="1"/>
      <c r="MBR1987" s="1"/>
      <c r="MBS1987" s="1"/>
      <c r="MBT1987" s="1"/>
      <c r="MBU1987" s="1"/>
      <c r="MBV1987" s="1"/>
      <c r="MBW1987" s="1"/>
      <c r="MBX1987" s="1"/>
      <c r="MBY1987" s="1"/>
      <c r="MBZ1987" s="1"/>
      <c r="MCA1987" s="1"/>
      <c r="MCB1987" s="1"/>
      <c r="MCC1987" s="1"/>
      <c r="MCD1987" s="1"/>
      <c r="MCE1987" s="1"/>
      <c r="MCF1987" s="1"/>
      <c r="MCG1987" s="1"/>
      <c r="MCH1987" s="1"/>
      <c r="MCI1987" s="1"/>
      <c r="MCJ1987" s="1"/>
      <c r="MCK1987" s="1"/>
      <c r="MCL1987" s="1"/>
      <c r="MCM1987" s="1"/>
      <c r="MCN1987" s="1"/>
      <c r="MCO1987" s="1"/>
      <c r="MCP1987" s="1"/>
      <c r="MCQ1987" s="1"/>
      <c r="MCR1987" s="1"/>
      <c r="MCS1987" s="1"/>
      <c r="MCT1987" s="1"/>
      <c r="MCU1987" s="1"/>
      <c r="MCV1987" s="1"/>
      <c r="MCW1987" s="1"/>
      <c r="MCX1987" s="1"/>
      <c r="MCY1987" s="1"/>
      <c r="MCZ1987" s="1"/>
      <c r="MDA1987" s="1"/>
      <c r="MDB1987" s="1"/>
      <c r="MDC1987" s="1"/>
      <c r="MDD1987" s="1"/>
      <c r="MDE1987" s="1"/>
      <c r="MDF1987" s="1"/>
      <c r="MDG1987" s="1"/>
      <c r="MDH1987" s="1"/>
      <c r="MDI1987" s="1"/>
      <c r="MDJ1987" s="1"/>
      <c r="MDK1987" s="1"/>
      <c r="MDL1987" s="1"/>
      <c r="MDM1987" s="1"/>
      <c r="MDN1987" s="1"/>
      <c r="MDO1987" s="1"/>
      <c r="MDP1987" s="1"/>
      <c r="MDQ1987" s="1"/>
      <c r="MDR1987" s="1"/>
      <c r="MDS1987" s="1"/>
      <c r="MDT1987" s="1"/>
      <c r="MDU1987" s="1"/>
      <c r="MDV1987" s="1"/>
      <c r="MDW1987" s="1"/>
      <c r="MDX1987" s="1"/>
      <c r="MDY1987" s="1"/>
      <c r="MDZ1987" s="1"/>
      <c r="MEA1987" s="1"/>
      <c r="MEB1987" s="1"/>
      <c r="MEC1987" s="1"/>
      <c r="MED1987" s="1"/>
      <c r="MEE1987" s="1"/>
      <c r="MEF1987" s="1"/>
      <c r="MEG1987" s="1"/>
      <c r="MEH1987" s="1"/>
      <c r="MEI1987" s="1"/>
      <c r="MEJ1987" s="1"/>
      <c r="MEK1987" s="1"/>
      <c r="MEL1987" s="1"/>
      <c r="MEM1987" s="1"/>
      <c r="MEN1987" s="1"/>
      <c r="MEO1987" s="1"/>
      <c r="MEP1987" s="1"/>
      <c r="MEQ1987" s="1"/>
      <c r="MER1987" s="1"/>
      <c r="MES1987" s="1"/>
      <c r="MET1987" s="1"/>
      <c r="MEU1987" s="1"/>
      <c r="MEV1987" s="1"/>
      <c r="MEW1987" s="1"/>
      <c r="MEX1987" s="1"/>
      <c r="MEY1987" s="1"/>
      <c r="MEZ1987" s="1"/>
      <c r="MFA1987" s="1"/>
      <c r="MFB1987" s="1"/>
      <c r="MFC1987" s="1"/>
      <c r="MFD1987" s="1"/>
      <c r="MFE1987" s="1"/>
      <c r="MFF1987" s="1"/>
      <c r="MFG1987" s="1"/>
      <c r="MFH1987" s="1"/>
      <c r="MFI1987" s="1"/>
      <c r="MFJ1987" s="1"/>
      <c r="MFK1987" s="1"/>
      <c r="MFL1987" s="1"/>
      <c r="MFM1987" s="1"/>
      <c r="MFN1987" s="1"/>
      <c r="MFO1987" s="1"/>
      <c r="MFP1987" s="1"/>
      <c r="MFQ1987" s="1"/>
      <c r="MFR1987" s="1"/>
      <c r="MFS1987" s="1"/>
      <c r="MFT1987" s="1"/>
      <c r="MFU1987" s="1"/>
      <c r="MFV1987" s="1"/>
      <c r="MFW1987" s="1"/>
      <c r="MFX1987" s="1"/>
      <c r="MFY1987" s="1"/>
      <c r="MFZ1987" s="1"/>
      <c r="MGA1987" s="1"/>
      <c r="MGB1987" s="1"/>
      <c r="MGC1987" s="1"/>
      <c r="MGD1987" s="1"/>
      <c r="MGE1987" s="1"/>
      <c r="MGF1987" s="1"/>
      <c r="MGG1987" s="1"/>
      <c r="MGH1987" s="1"/>
      <c r="MGI1987" s="1"/>
      <c r="MGJ1987" s="1"/>
      <c r="MGK1987" s="1"/>
      <c r="MGL1987" s="1"/>
      <c r="MGM1987" s="1"/>
      <c r="MGN1987" s="1"/>
      <c r="MGO1987" s="1"/>
      <c r="MGP1987" s="1"/>
      <c r="MGQ1987" s="1"/>
      <c r="MGR1987" s="1"/>
      <c r="MGS1987" s="1"/>
      <c r="MGT1987" s="1"/>
      <c r="MGU1987" s="1"/>
      <c r="MGV1987" s="1"/>
      <c r="MGW1987" s="1"/>
      <c r="MGX1987" s="1"/>
      <c r="MGY1987" s="1"/>
      <c r="MGZ1987" s="1"/>
      <c r="MHA1987" s="1"/>
      <c r="MHB1987" s="1"/>
      <c r="MHC1987" s="1"/>
      <c r="MHD1987" s="1"/>
      <c r="MHE1987" s="1"/>
      <c r="MHF1987" s="1"/>
      <c r="MHG1987" s="1"/>
      <c r="MHH1987" s="1"/>
      <c r="MHI1987" s="1"/>
      <c r="MHJ1987" s="1"/>
      <c r="MHK1987" s="1"/>
      <c r="MHL1987" s="1"/>
      <c r="MHM1987" s="1"/>
      <c r="MHN1987" s="1"/>
      <c r="MHO1987" s="1"/>
      <c r="MHP1987" s="1"/>
      <c r="MHQ1987" s="1"/>
      <c r="MHR1987" s="1"/>
      <c r="MHS1987" s="1"/>
      <c r="MHT1987" s="1"/>
      <c r="MHU1987" s="1"/>
      <c r="MHV1987" s="1"/>
      <c r="MHW1987" s="1"/>
      <c r="MHX1987" s="1"/>
      <c r="MHY1987" s="1"/>
      <c r="MHZ1987" s="1"/>
      <c r="MIA1987" s="1"/>
      <c r="MIB1987" s="1"/>
      <c r="MIC1987" s="1"/>
      <c r="MID1987" s="1"/>
      <c r="MIE1987" s="1"/>
      <c r="MIF1987" s="1"/>
      <c r="MIG1987" s="1"/>
      <c r="MIH1987" s="1"/>
      <c r="MII1987" s="1"/>
      <c r="MIJ1987" s="1"/>
      <c r="MIK1987" s="1"/>
      <c r="MIL1987" s="1"/>
      <c r="MIM1987" s="1"/>
      <c r="MIN1987" s="1"/>
      <c r="MIO1987" s="1"/>
      <c r="MIP1987" s="1"/>
      <c r="MIQ1987" s="1"/>
      <c r="MIR1987" s="1"/>
      <c r="MIS1987" s="1"/>
      <c r="MIT1987" s="1"/>
      <c r="MIU1987" s="1"/>
      <c r="MIV1987" s="1"/>
      <c r="MIW1987" s="1"/>
      <c r="MIX1987" s="1"/>
      <c r="MIY1987" s="1"/>
      <c r="MIZ1987" s="1"/>
      <c r="MJA1987" s="1"/>
      <c r="MJB1987" s="1"/>
      <c r="MJC1987" s="1"/>
      <c r="MJD1987" s="1"/>
      <c r="MJE1987" s="1"/>
      <c r="MJF1987" s="1"/>
      <c r="MJG1987" s="1"/>
      <c r="MJH1987" s="1"/>
      <c r="MJI1987" s="1"/>
      <c r="MJJ1987" s="1"/>
      <c r="MJK1987" s="1"/>
      <c r="MJL1987" s="1"/>
      <c r="MJM1987" s="1"/>
      <c r="MJN1987" s="1"/>
      <c r="MJO1987" s="1"/>
      <c r="MJP1987" s="1"/>
      <c r="MJQ1987" s="1"/>
      <c r="MJR1987" s="1"/>
      <c r="MJS1987" s="1"/>
      <c r="MJT1987" s="1"/>
      <c r="MJU1987" s="1"/>
      <c r="MJV1987" s="1"/>
      <c r="MJW1987" s="1"/>
      <c r="MJX1987" s="1"/>
      <c r="MJY1987" s="1"/>
      <c r="MJZ1987" s="1"/>
      <c r="MKA1987" s="1"/>
      <c r="MKB1987" s="1"/>
      <c r="MKC1987" s="1"/>
      <c r="MKD1987" s="1"/>
      <c r="MKE1987" s="1"/>
      <c r="MKF1987" s="1"/>
      <c r="MKG1987" s="1"/>
      <c r="MKH1987" s="1"/>
      <c r="MKI1987" s="1"/>
      <c r="MKJ1987" s="1"/>
      <c r="MKK1987" s="1"/>
      <c r="MKL1987" s="1"/>
      <c r="MKM1987" s="1"/>
      <c r="MKN1987" s="1"/>
      <c r="MKO1987" s="1"/>
      <c r="MKP1987" s="1"/>
      <c r="MKQ1987" s="1"/>
      <c r="MKR1987" s="1"/>
      <c r="MKS1987" s="1"/>
      <c r="MKT1987" s="1"/>
      <c r="MKU1987" s="1"/>
      <c r="MKV1987" s="1"/>
      <c r="MKW1987" s="1"/>
      <c r="MKX1987" s="1"/>
      <c r="MKY1987" s="1"/>
      <c r="MKZ1987" s="1"/>
      <c r="MLA1987" s="1"/>
      <c r="MLB1987" s="1"/>
      <c r="MLC1987" s="1"/>
      <c r="MLD1987" s="1"/>
      <c r="MLE1987" s="1"/>
      <c r="MLF1987" s="1"/>
      <c r="MLG1987" s="1"/>
      <c r="MLH1987" s="1"/>
      <c r="MLI1987" s="1"/>
      <c r="MLJ1987" s="1"/>
      <c r="MLK1987" s="1"/>
      <c r="MLL1987" s="1"/>
      <c r="MLM1987" s="1"/>
      <c r="MLN1987" s="1"/>
      <c r="MLO1987" s="1"/>
      <c r="MLP1987" s="1"/>
      <c r="MLQ1987" s="1"/>
      <c r="MLR1987" s="1"/>
      <c r="MLS1987" s="1"/>
      <c r="MLT1987" s="1"/>
      <c r="MLU1987" s="1"/>
      <c r="MLV1987" s="1"/>
      <c r="MLW1987" s="1"/>
      <c r="MLX1987" s="1"/>
      <c r="MLY1987" s="1"/>
      <c r="MLZ1987" s="1"/>
      <c r="MMA1987" s="1"/>
      <c r="MMB1987" s="1"/>
      <c r="MMC1987" s="1"/>
      <c r="MMD1987" s="1"/>
      <c r="MME1987" s="1"/>
      <c r="MMF1987" s="1"/>
      <c r="MMG1987" s="1"/>
      <c r="MMH1987" s="1"/>
      <c r="MMI1987" s="1"/>
      <c r="MMJ1987" s="1"/>
      <c r="MMK1987" s="1"/>
      <c r="MML1987" s="1"/>
      <c r="MMM1987" s="1"/>
      <c r="MMN1987" s="1"/>
      <c r="MMO1987" s="1"/>
      <c r="MMP1987" s="1"/>
      <c r="MMQ1987" s="1"/>
      <c r="MMR1987" s="1"/>
      <c r="MMS1987" s="1"/>
      <c r="MMT1987" s="1"/>
      <c r="MMU1987" s="1"/>
      <c r="MMV1987" s="1"/>
      <c r="MMW1987" s="1"/>
      <c r="MMX1987" s="1"/>
      <c r="MMY1987" s="1"/>
      <c r="MMZ1987" s="1"/>
      <c r="MNA1987" s="1"/>
      <c r="MNB1987" s="1"/>
      <c r="MNC1987" s="1"/>
      <c r="MND1987" s="1"/>
      <c r="MNE1987" s="1"/>
      <c r="MNF1987" s="1"/>
      <c r="MNG1987" s="1"/>
      <c r="MNH1987" s="1"/>
      <c r="MNI1987" s="1"/>
      <c r="MNJ1987" s="1"/>
      <c r="MNK1987" s="1"/>
      <c r="MNL1987" s="1"/>
      <c r="MNM1987" s="1"/>
      <c r="MNN1987" s="1"/>
      <c r="MNO1987" s="1"/>
      <c r="MNP1987" s="1"/>
      <c r="MNQ1987" s="1"/>
      <c r="MNR1987" s="1"/>
      <c r="MNS1987" s="1"/>
      <c r="MNT1987" s="1"/>
      <c r="MNU1987" s="1"/>
      <c r="MNV1987" s="1"/>
      <c r="MNW1987" s="1"/>
      <c r="MNX1987" s="1"/>
      <c r="MNY1987" s="1"/>
      <c r="MNZ1987" s="1"/>
      <c r="MOA1987" s="1"/>
      <c r="MOB1987" s="1"/>
      <c r="MOC1987" s="1"/>
      <c r="MOD1987" s="1"/>
      <c r="MOE1987" s="1"/>
      <c r="MOF1987" s="1"/>
      <c r="MOG1987" s="1"/>
      <c r="MOH1987" s="1"/>
      <c r="MOI1987" s="1"/>
      <c r="MOJ1987" s="1"/>
      <c r="MOK1987" s="1"/>
      <c r="MOL1987" s="1"/>
      <c r="MOM1987" s="1"/>
      <c r="MON1987" s="1"/>
      <c r="MOO1987" s="1"/>
      <c r="MOP1987" s="1"/>
      <c r="MOQ1987" s="1"/>
      <c r="MOR1987" s="1"/>
      <c r="MOS1987" s="1"/>
      <c r="MOT1987" s="1"/>
      <c r="MOU1987" s="1"/>
      <c r="MOV1987" s="1"/>
      <c r="MOW1987" s="1"/>
      <c r="MOX1987" s="1"/>
      <c r="MOY1987" s="1"/>
      <c r="MOZ1987" s="1"/>
      <c r="MPA1987" s="1"/>
      <c r="MPB1987" s="1"/>
      <c r="MPC1987" s="1"/>
      <c r="MPD1987" s="1"/>
      <c r="MPE1987" s="1"/>
      <c r="MPF1987" s="1"/>
      <c r="MPG1987" s="1"/>
      <c r="MPH1987" s="1"/>
      <c r="MPI1987" s="1"/>
      <c r="MPJ1987" s="1"/>
      <c r="MPK1987" s="1"/>
      <c r="MPL1987" s="1"/>
      <c r="MPM1987" s="1"/>
      <c r="MPN1987" s="1"/>
      <c r="MPO1987" s="1"/>
      <c r="MPP1987" s="1"/>
      <c r="MPQ1987" s="1"/>
      <c r="MPR1987" s="1"/>
      <c r="MPS1987" s="1"/>
      <c r="MPT1987" s="1"/>
      <c r="MPU1987" s="1"/>
      <c r="MPV1987" s="1"/>
      <c r="MPW1987" s="1"/>
      <c r="MPX1987" s="1"/>
      <c r="MPY1987" s="1"/>
      <c r="MPZ1987" s="1"/>
      <c r="MQA1987" s="1"/>
      <c r="MQB1987" s="1"/>
      <c r="MQC1987" s="1"/>
      <c r="MQD1987" s="1"/>
      <c r="MQE1987" s="1"/>
      <c r="MQF1987" s="1"/>
      <c r="MQG1987" s="1"/>
      <c r="MQH1987" s="1"/>
      <c r="MQI1987" s="1"/>
      <c r="MQJ1987" s="1"/>
      <c r="MQK1987" s="1"/>
      <c r="MQL1987" s="1"/>
      <c r="MQM1987" s="1"/>
      <c r="MQN1987" s="1"/>
      <c r="MQO1987" s="1"/>
      <c r="MQP1987" s="1"/>
      <c r="MQQ1987" s="1"/>
      <c r="MQR1987" s="1"/>
      <c r="MQS1987" s="1"/>
      <c r="MQT1987" s="1"/>
      <c r="MQU1987" s="1"/>
      <c r="MQV1987" s="1"/>
      <c r="MQW1987" s="1"/>
      <c r="MQX1987" s="1"/>
      <c r="MQY1987" s="1"/>
      <c r="MQZ1987" s="1"/>
      <c r="MRA1987" s="1"/>
      <c r="MRB1987" s="1"/>
      <c r="MRC1987" s="1"/>
      <c r="MRD1987" s="1"/>
      <c r="MRE1987" s="1"/>
      <c r="MRF1987" s="1"/>
      <c r="MRG1987" s="1"/>
      <c r="MRH1987" s="1"/>
      <c r="MRI1987" s="1"/>
      <c r="MRJ1987" s="1"/>
      <c r="MRK1987" s="1"/>
      <c r="MRL1987" s="1"/>
      <c r="MRM1987" s="1"/>
      <c r="MRN1987" s="1"/>
      <c r="MRO1987" s="1"/>
      <c r="MRP1987" s="1"/>
      <c r="MRQ1987" s="1"/>
      <c r="MRR1987" s="1"/>
      <c r="MRS1987" s="1"/>
      <c r="MRT1987" s="1"/>
      <c r="MRU1987" s="1"/>
      <c r="MRV1987" s="1"/>
      <c r="MRW1987" s="1"/>
      <c r="MRX1987" s="1"/>
      <c r="MRY1987" s="1"/>
      <c r="MRZ1987" s="1"/>
      <c r="MSA1987" s="1"/>
      <c r="MSB1987" s="1"/>
      <c r="MSC1987" s="1"/>
      <c r="MSD1987" s="1"/>
      <c r="MSE1987" s="1"/>
      <c r="MSF1987" s="1"/>
      <c r="MSG1987" s="1"/>
      <c r="MSH1987" s="1"/>
      <c r="MSI1987" s="1"/>
      <c r="MSJ1987" s="1"/>
      <c r="MSK1987" s="1"/>
      <c r="MSL1987" s="1"/>
      <c r="MSM1987" s="1"/>
      <c r="MSN1987" s="1"/>
      <c r="MSO1987" s="1"/>
      <c r="MSP1987" s="1"/>
      <c r="MSQ1987" s="1"/>
      <c r="MSR1987" s="1"/>
      <c r="MSS1987" s="1"/>
      <c r="MST1987" s="1"/>
      <c r="MSU1987" s="1"/>
      <c r="MSV1987" s="1"/>
      <c r="MSW1987" s="1"/>
      <c r="MSX1987" s="1"/>
      <c r="MSY1987" s="1"/>
      <c r="MSZ1987" s="1"/>
      <c r="MTA1987" s="1"/>
      <c r="MTB1987" s="1"/>
      <c r="MTC1987" s="1"/>
      <c r="MTD1987" s="1"/>
      <c r="MTE1987" s="1"/>
      <c r="MTF1987" s="1"/>
      <c r="MTG1987" s="1"/>
      <c r="MTH1987" s="1"/>
      <c r="MTI1987" s="1"/>
      <c r="MTJ1987" s="1"/>
      <c r="MTK1987" s="1"/>
      <c r="MTL1987" s="1"/>
      <c r="MTM1987" s="1"/>
      <c r="MTN1987" s="1"/>
      <c r="MTO1987" s="1"/>
      <c r="MTP1987" s="1"/>
      <c r="MTQ1987" s="1"/>
      <c r="MTR1987" s="1"/>
      <c r="MTS1987" s="1"/>
      <c r="MTT1987" s="1"/>
      <c r="MTU1987" s="1"/>
      <c r="MTV1987" s="1"/>
      <c r="MTW1987" s="1"/>
      <c r="MTX1987" s="1"/>
      <c r="MTY1987" s="1"/>
      <c r="MTZ1987" s="1"/>
      <c r="MUA1987" s="1"/>
      <c r="MUB1987" s="1"/>
      <c r="MUC1987" s="1"/>
      <c r="MUD1987" s="1"/>
      <c r="MUE1987" s="1"/>
      <c r="MUF1987" s="1"/>
      <c r="MUG1987" s="1"/>
      <c r="MUH1987" s="1"/>
      <c r="MUI1987" s="1"/>
      <c r="MUJ1987" s="1"/>
      <c r="MUK1987" s="1"/>
      <c r="MUL1987" s="1"/>
      <c r="MUM1987" s="1"/>
      <c r="MUN1987" s="1"/>
      <c r="MUO1987" s="1"/>
      <c r="MUP1987" s="1"/>
      <c r="MUQ1987" s="1"/>
      <c r="MUR1987" s="1"/>
      <c r="MUS1987" s="1"/>
      <c r="MUT1987" s="1"/>
      <c r="MUU1987" s="1"/>
      <c r="MUV1987" s="1"/>
      <c r="MUW1987" s="1"/>
      <c r="MUX1987" s="1"/>
      <c r="MUY1987" s="1"/>
      <c r="MUZ1987" s="1"/>
      <c r="MVA1987" s="1"/>
      <c r="MVB1987" s="1"/>
      <c r="MVC1987" s="1"/>
      <c r="MVD1987" s="1"/>
      <c r="MVE1987" s="1"/>
      <c r="MVF1987" s="1"/>
      <c r="MVG1987" s="1"/>
      <c r="MVH1987" s="1"/>
      <c r="MVI1987" s="1"/>
      <c r="MVJ1987" s="1"/>
      <c r="MVK1987" s="1"/>
      <c r="MVL1987" s="1"/>
      <c r="MVM1987" s="1"/>
      <c r="MVN1987" s="1"/>
      <c r="MVO1987" s="1"/>
      <c r="MVP1987" s="1"/>
      <c r="MVQ1987" s="1"/>
      <c r="MVR1987" s="1"/>
      <c r="MVS1987" s="1"/>
      <c r="MVT1987" s="1"/>
      <c r="MVU1987" s="1"/>
      <c r="MVV1987" s="1"/>
      <c r="MVW1987" s="1"/>
      <c r="MVX1987" s="1"/>
      <c r="MVY1987" s="1"/>
      <c r="MVZ1987" s="1"/>
      <c r="MWA1987" s="1"/>
      <c r="MWB1987" s="1"/>
      <c r="MWC1987" s="1"/>
      <c r="MWD1987" s="1"/>
      <c r="MWE1987" s="1"/>
      <c r="MWF1987" s="1"/>
      <c r="MWG1987" s="1"/>
      <c r="MWH1987" s="1"/>
      <c r="MWI1987" s="1"/>
      <c r="MWJ1987" s="1"/>
      <c r="MWK1987" s="1"/>
      <c r="MWL1987" s="1"/>
      <c r="MWM1987" s="1"/>
      <c r="MWN1987" s="1"/>
      <c r="MWO1987" s="1"/>
      <c r="MWP1987" s="1"/>
      <c r="MWQ1987" s="1"/>
      <c r="MWR1987" s="1"/>
      <c r="MWS1987" s="1"/>
      <c r="MWT1987" s="1"/>
      <c r="MWU1987" s="1"/>
      <c r="MWV1987" s="1"/>
      <c r="MWW1987" s="1"/>
      <c r="MWX1987" s="1"/>
      <c r="MWY1987" s="1"/>
      <c r="MWZ1987" s="1"/>
      <c r="MXA1987" s="1"/>
      <c r="MXB1987" s="1"/>
      <c r="MXC1987" s="1"/>
      <c r="MXD1987" s="1"/>
      <c r="MXE1987" s="1"/>
      <c r="MXF1987" s="1"/>
      <c r="MXG1987" s="1"/>
      <c r="MXH1987" s="1"/>
      <c r="MXI1987" s="1"/>
      <c r="MXJ1987" s="1"/>
      <c r="MXK1987" s="1"/>
      <c r="MXL1987" s="1"/>
      <c r="MXM1987" s="1"/>
      <c r="MXN1987" s="1"/>
      <c r="MXO1987" s="1"/>
      <c r="MXP1987" s="1"/>
      <c r="MXQ1987" s="1"/>
      <c r="MXR1987" s="1"/>
      <c r="MXS1987" s="1"/>
      <c r="MXT1987" s="1"/>
      <c r="MXU1987" s="1"/>
      <c r="MXV1987" s="1"/>
      <c r="MXW1987" s="1"/>
      <c r="MXX1987" s="1"/>
      <c r="MXY1987" s="1"/>
      <c r="MXZ1987" s="1"/>
      <c r="MYA1987" s="1"/>
      <c r="MYB1987" s="1"/>
      <c r="MYC1987" s="1"/>
      <c r="MYD1987" s="1"/>
      <c r="MYE1987" s="1"/>
      <c r="MYF1987" s="1"/>
      <c r="MYG1987" s="1"/>
      <c r="MYH1987" s="1"/>
      <c r="MYI1987" s="1"/>
      <c r="MYJ1987" s="1"/>
      <c r="MYK1987" s="1"/>
      <c r="MYL1987" s="1"/>
      <c r="MYM1987" s="1"/>
      <c r="MYN1987" s="1"/>
      <c r="MYO1987" s="1"/>
      <c r="MYP1987" s="1"/>
      <c r="MYQ1987" s="1"/>
      <c r="MYR1987" s="1"/>
      <c r="MYS1987" s="1"/>
      <c r="MYT1987" s="1"/>
      <c r="MYU1987" s="1"/>
      <c r="MYV1987" s="1"/>
      <c r="MYW1987" s="1"/>
      <c r="MYX1987" s="1"/>
      <c r="MYY1987" s="1"/>
      <c r="MYZ1987" s="1"/>
      <c r="MZA1987" s="1"/>
      <c r="MZB1987" s="1"/>
      <c r="MZC1987" s="1"/>
      <c r="MZD1987" s="1"/>
      <c r="MZE1987" s="1"/>
      <c r="MZF1987" s="1"/>
      <c r="MZG1987" s="1"/>
      <c r="MZH1987" s="1"/>
      <c r="MZI1987" s="1"/>
      <c r="MZJ1987" s="1"/>
      <c r="MZK1987" s="1"/>
      <c r="MZL1987" s="1"/>
      <c r="MZM1987" s="1"/>
      <c r="MZN1987" s="1"/>
      <c r="MZO1987" s="1"/>
      <c r="MZP1987" s="1"/>
      <c r="MZQ1987" s="1"/>
      <c r="MZR1987" s="1"/>
      <c r="MZS1987" s="1"/>
      <c r="MZT1987" s="1"/>
      <c r="MZU1987" s="1"/>
      <c r="MZV1987" s="1"/>
      <c r="MZW1987" s="1"/>
      <c r="MZX1987" s="1"/>
      <c r="MZY1987" s="1"/>
      <c r="MZZ1987" s="1"/>
      <c r="NAA1987" s="1"/>
      <c r="NAB1987" s="1"/>
      <c r="NAC1987" s="1"/>
      <c r="NAD1987" s="1"/>
      <c r="NAE1987" s="1"/>
      <c r="NAF1987" s="1"/>
      <c r="NAG1987" s="1"/>
      <c r="NAH1987" s="1"/>
      <c r="NAI1987" s="1"/>
      <c r="NAJ1987" s="1"/>
      <c r="NAK1987" s="1"/>
      <c r="NAL1987" s="1"/>
      <c r="NAM1987" s="1"/>
      <c r="NAN1987" s="1"/>
      <c r="NAO1987" s="1"/>
      <c r="NAP1987" s="1"/>
      <c r="NAQ1987" s="1"/>
      <c r="NAR1987" s="1"/>
      <c r="NAS1987" s="1"/>
      <c r="NAT1987" s="1"/>
      <c r="NAU1987" s="1"/>
      <c r="NAV1987" s="1"/>
      <c r="NAW1987" s="1"/>
      <c r="NAX1987" s="1"/>
      <c r="NAY1987" s="1"/>
      <c r="NAZ1987" s="1"/>
      <c r="NBA1987" s="1"/>
      <c r="NBB1987" s="1"/>
      <c r="NBC1987" s="1"/>
      <c r="NBD1987" s="1"/>
      <c r="NBE1987" s="1"/>
      <c r="NBF1987" s="1"/>
      <c r="NBG1987" s="1"/>
      <c r="NBH1987" s="1"/>
      <c r="NBI1987" s="1"/>
      <c r="NBJ1987" s="1"/>
      <c r="NBK1987" s="1"/>
      <c r="NBL1987" s="1"/>
      <c r="NBM1987" s="1"/>
      <c r="NBN1987" s="1"/>
      <c r="NBO1987" s="1"/>
      <c r="NBP1987" s="1"/>
      <c r="NBQ1987" s="1"/>
      <c r="NBR1987" s="1"/>
      <c r="NBS1987" s="1"/>
      <c r="NBT1987" s="1"/>
      <c r="NBU1987" s="1"/>
      <c r="NBV1987" s="1"/>
      <c r="NBW1987" s="1"/>
      <c r="NBX1987" s="1"/>
      <c r="NBY1987" s="1"/>
      <c r="NBZ1987" s="1"/>
      <c r="NCA1987" s="1"/>
      <c r="NCB1987" s="1"/>
      <c r="NCC1987" s="1"/>
      <c r="NCD1987" s="1"/>
      <c r="NCE1987" s="1"/>
      <c r="NCF1987" s="1"/>
      <c r="NCG1987" s="1"/>
      <c r="NCH1987" s="1"/>
      <c r="NCI1987" s="1"/>
      <c r="NCJ1987" s="1"/>
      <c r="NCK1987" s="1"/>
      <c r="NCL1987" s="1"/>
      <c r="NCM1987" s="1"/>
      <c r="NCN1987" s="1"/>
      <c r="NCO1987" s="1"/>
      <c r="NCP1987" s="1"/>
      <c r="NCQ1987" s="1"/>
      <c r="NCR1987" s="1"/>
      <c r="NCS1987" s="1"/>
      <c r="NCT1987" s="1"/>
      <c r="NCU1987" s="1"/>
      <c r="NCV1987" s="1"/>
      <c r="NCW1987" s="1"/>
      <c r="NCX1987" s="1"/>
      <c r="NCY1987" s="1"/>
      <c r="NCZ1987" s="1"/>
      <c r="NDA1987" s="1"/>
      <c r="NDB1987" s="1"/>
      <c r="NDC1987" s="1"/>
      <c r="NDD1987" s="1"/>
      <c r="NDE1987" s="1"/>
      <c r="NDF1987" s="1"/>
      <c r="NDG1987" s="1"/>
      <c r="NDH1987" s="1"/>
      <c r="NDI1987" s="1"/>
      <c r="NDJ1987" s="1"/>
      <c r="NDK1987" s="1"/>
      <c r="NDL1987" s="1"/>
      <c r="NDM1987" s="1"/>
      <c r="NDN1987" s="1"/>
      <c r="NDO1987" s="1"/>
      <c r="NDP1987" s="1"/>
      <c r="NDQ1987" s="1"/>
      <c r="NDR1987" s="1"/>
      <c r="NDS1987" s="1"/>
      <c r="NDT1987" s="1"/>
      <c r="NDU1987" s="1"/>
      <c r="NDV1987" s="1"/>
      <c r="NDW1987" s="1"/>
      <c r="NDX1987" s="1"/>
      <c r="NDY1987" s="1"/>
      <c r="NDZ1987" s="1"/>
      <c r="NEA1987" s="1"/>
      <c r="NEB1987" s="1"/>
      <c r="NEC1987" s="1"/>
      <c r="NED1987" s="1"/>
      <c r="NEE1987" s="1"/>
      <c r="NEF1987" s="1"/>
      <c r="NEG1987" s="1"/>
      <c r="NEH1987" s="1"/>
      <c r="NEI1987" s="1"/>
      <c r="NEJ1987" s="1"/>
      <c r="NEK1987" s="1"/>
      <c r="NEL1987" s="1"/>
      <c r="NEM1987" s="1"/>
      <c r="NEN1987" s="1"/>
      <c r="NEO1987" s="1"/>
      <c r="NEP1987" s="1"/>
      <c r="NEQ1987" s="1"/>
      <c r="NER1987" s="1"/>
      <c r="NES1987" s="1"/>
      <c r="NET1987" s="1"/>
      <c r="NEU1987" s="1"/>
      <c r="NEV1987" s="1"/>
      <c r="NEW1987" s="1"/>
      <c r="NEX1987" s="1"/>
      <c r="NEY1987" s="1"/>
      <c r="NEZ1987" s="1"/>
      <c r="NFA1987" s="1"/>
      <c r="NFB1987" s="1"/>
      <c r="NFC1987" s="1"/>
      <c r="NFD1987" s="1"/>
      <c r="NFE1987" s="1"/>
      <c r="NFF1987" s="1"/>
      <c r="NFG1987" s="1"/>
      <c r="NFH1987" s="1"/>
      <c r="NFI1987" s="1"/>
      <c r="NFJ1987" s="1"/>
      <c r="NFK1987" s="1"/>
      <c r="NFL1987" s="1"/>
      <c r="NFM1987" s="1"/>
      <c r="NFN1987" s="1"/>
      <c r="NFO1987" s="1"/>
      <c r="NFP1987" s="1"/>
      <c r="NFQ1987" s="1"/>
      <c r="NFR1987" s="1"/>
      <c r="NFS1987" s="1"/>
      <c r="NFT1987" s="1"/>
      <c r="NFU1987" s="1"/>
      <c r="NFV1987" s="1"/>
      <c r="NFW1987" s="1"/>
      <c r="NFX1987" s="1"/>
      <c r="NFY1987" s="1"/>
      <c r="NFZ1987" s="1"/>
      <c r="NGA1987" s="1"/>
      <c r="NGB1987" s="1"/>
      <c r="NGC1987" s="1"/>
      <c r="NGD1987" s="1"/>
      <c r="NGE1987" s="1"/>
      <c r="NGF1987" s="1"/>
      <c r="NGG1987" s="1"/>
      <c r="NGH1987" s="1"/>
      <c r="NGI1987" s="1"/>
      <c r="NGJ1987" s="1"/>
      <c r="NGK1987" s="1"/>
      <c r="NGL1987" s="1"/>
      <c r="NGM1987" s="1"/>
      <c r="NGN1987" s="1"/>
      <c r="NGO1987" s="1"/>
      <c r="NGP1987" s="1"/>
      <c r="NGQ1987" s="1"/>
      <c r="NGR1987" s="1"/>
      <c r="NGS1987" s="1"/>
      <c r="NGT1987" s="1"/>
      <c r="NGU1987" s="1"/>
      <c r="NGV1987" s="1"/>
      <c r="NGW1987" s="1"/>
      <c r="NGX1987" s="1"/>
      <c r="NGY1987" s="1"/>
      <c r="NGZ1987" s="1"/>
      <c r="NHA1987" s="1"/>
      <c r="NHB1987" s="1"/>
      <c r="NHC1987" s="1"/>
      <c r="NHD1987" s="1"/>
      <c r="NHE1987" s="1"/>
      <c r="NHF1987" s="1"/>
      <c r="NHG1987" s="1"/>
      <c r="NHH1987" s="1"/>
      <c r="NHI1987" s="1"/>
      <c r="NHJ1987" s="1"/>
      <c r="NHK1987" s="1"/>
      <c r="NHL1987" s="1"/>
      <c r="NHM1987" s="1"/>
      <c r="NHN1987" s="1"/>
      <c r="NHO1987" s="1"/>
      <c r="NHP1987" s="1"/>
      <c r="NHQ1987" s="1"/>
      <c r="NHR1987" s="1"/>
      <c r="NHS1987" s="1"/>
      <c r="NHT1987" s="1"/>
      <c r="NHU1987" s="1"/>
      <c r="NHV1987" s="1"/>
      <c r="NHW1987" s="1"/>
      <c r="NHX1987" s="1"/>
      <c r="NHY1987" s="1"/>
      <c r="NHZ1987" s="1"/>
      <c r="NIA1987" s="1"/>
      <c r="NIB1987" s="1"/>
      <c r="NIC1987" s="1"/>
      <c r="NID1987" s="1"/>
      <c r="NIE1987" s="1"/>
      <c r="NIF1987" s="1"/>
      <c r="NIG1987" s="1"/>
      <c r="NIH1987" s="1"/>
      <c r="NII1987" s="1"/>
      <c r="NIJ1987" s="1"/>
      <c r="NIK1987" s="1"/>
      <c r="NIL1987" s="1"/>
      <c r="NIM1987" s="1"/>
      <c r="NIN1987" s="1"/>
      <c r="NIO1987" s="1"/>
      <c r="NIP1987" s="1"/>
      <c r="NIQ1987" s="1"/>
      <c r="NIR1987" s="1"/>
      <c r="NIS1987" s="1"/>
      <c r="NIT1987" s="1"/>
      <c r="NIU1987" s="1"/>
      <c r="NIV1987" s="1"/>
      <c r="NIW1987" s="1"/>
      <c r="NIX1987" s="1"/>
      <c r="NIY1987" s="1"/>
      <c r="NIZ1987" s="1"/>
      <c r="NJA1987" s="1"/>
      <c r="NJB1987" s="1"/>
      <c r="NJC1987" s="1"/>
      <c r="NJD1987" s="1"/>
      <c r="NJE1987" s="1"/>
      <c r="NJF1987" s="1"/>
      <c r="NJG1987" s="1"/>
      <c r="NJH1987" s="1"/>
      <c r="NJI1987" s="1"/>
      <c r="NJJ1987" s="1"/>
      <c r="NJK1987" s="1"/>
      <c r="NJL1987" s="1"/>
      <c r="NJM1987" s="1"/>
      <c r="NJN1987" s="1"/>
      <c r="NJO1987" s="1"/>
      <c r="NJP1987" s="1"/>
      <c r="NJQ1987" s="1"/>
      <c r="NJR1987" s="1"/>
      <c r="NJS1987" s="1"/>
      <c r="NJT1987" s="1"/>
      <c r="NJU1987" s="1"/>
      <c r="NJV1987" s="1"/>
      <c r="NJW1987" s="1"/>
      <c r="NJX1987" s="1"/>
      <c r="NJY1987" s="1"/>
      <c r="NJZ1987" s="1"/>
      <c r="NKA1987" s="1"/>
      <c r="NKB1987" s="1"/>
      <c r="NKC1987" s="1"/>
      <c r="NKD1987" s="1"/>
      <c r="NKE1987" s="1"/>
      <c r="NKF1987" s="1"/>
      <c r="NKG1987" s="1"/>
      <c r="NKH1987" s="1"/>
      <c r="NKI1987" s="1"/>
      <c r="NKJ1987" s="1"/>
      <c r="NKK1987" s="1"/>
      <c r="NKL1987" s="1"/>
      <c r="NKM1987" s="1"/>
      <c r="NKN1987" s="1"/>
      <c r="NKO1987" s="1"/>
      <c r="NKP1987" s="1"/>
      <c r="NKQ1987" s="1"/>
      <c r="NKR1987" s="1"/>
      <c r="NKS1987" s="1"/>
      <c r="NKT1987" s="1"/>
      <c r="NKU1987" s="1"/>
      <c r="NKV1987" s="1"/>
      <c r="NKW1987" s="1"/>
      <c r="NKX1987" s="1"/>
      <c r="NKY1987" s="1"/>
      <c r="NKZ1987" s="1"/>
      <c r="NLA1987" s="1"/>
      <c r="NLB1987" s="1"/>
      <c r="NLC1987" s="1"/>
      <c r="NLD1987" s="1"/>
      <c r="NLE1987" s="1"/>
      <c r="NLF1987" s="1"/>
      <c r="NLG1987" s="1"/>
      <c r="NLH1987" s="1"/>
      <c r="NLI1987" s="1"/>
      <c r="NLJ1987" s="1"/>
      <c r="NLK1987" s="1"/>
      <c r="NLL1987" s="1"/>
      <c r="NLM1987" s="1"/>
      <c r="NLN1987" s="1"/>
      <c r="NLO1987" s="1"/>
      <c r="NLP1987" s="1"/>
      <c r="NLQ1987" s="1"/>
      <c r="NLR1987" s="1"/>
      <c r="NLS1987" s="1"/>
      <c r="NLT1987" s="1"/>
      <c r="NLU1987" s="1"/>
      <c r="NLV1987" s="1"/>
      <c r="NLW1987" s="1"/>
      <c r="NLX1987" s="1"/>
      <c r="NLY1987" s="1"/>
      <c r="NLZ1987" s="1"/>
      <c r="NMA1987" s="1"/>
      <c r="NMB1987" s="1"/>
      <c r="NMC1987" s="1"/>
      <c r="NMD1987" s="1"/>
      <c r="NME1987" s="1"/>
      <c r="NMF1987" s="1"/>
      <c r="NMG1987" s="1"/>
      <c r="NMH1987" s="1"/>
      <c r="NMI1987" s="1"/>
      <c r="NMJ1987" s="1"/>
      <c r="NMK1987" s="1"/>
      <c r="NML1987" s="1"/>
      <c r="NMM1987" s="1"/>
      <c r="NMN1987" s="1"/>
      <c r="NMO1987" s="1"/>
      <c r="NMP1987" s="1"/>
      <c r="NMQ1987" s="1"/>
      <c r="NMR1987" s="1"/>
      <c r="NMS1987" s="1"/>
      <c r="NMT1987" s="1"/>
      <c r="NMU1987" s="1"/>
      <c r="NMV1987" s="1"/>
      <c r="NMW1987" s="1"/>
      <c r="NMX1987" s="1"/>
      <c r="NMY1987" s="1"/>
      <c r="NMZ1987" s="1"/>
      <c r="NNA1987" s="1"/>
      <c r="NNB1987" s="1"/>
      <c r="NNC1987" s="1"/>
      <c r="NND1987" s="1"/>
      <c r="NNE1987" s="1"/>
      <c r="NNF1987" s="1"/>
      <c r="NNG1987" s="1"/>
      <c r="NNH1987" s="1"/>
      <c r="NNI1987" s="1"/>
      <c r="NNJ1987" s="1"/>
      <c r="NNK1987" s="1"/>
      <c r="NNL1987" s="1"/>
      <c r="NNM1987" s="1"/>
      <c r="NNN1987" s="1"/>
      <c r="NNO1987" s="1"/>
      <c r="NNP1987" s="1"/>
      <c r="NNQ1987" s="1"/>
      <c r="NNR1987" s="1"/>
      <c r="NNS1987" s="1"/>
      <c r="NNT1987" s="1"/>
      <c r="NNU1987" s="1"/>
      <c r="NNV1987" s="1"/>
      <c r="NNW1987" s="1"/>
      <c r="NNX1987" s="1"/>
      <c r="NNY1987" s="1"/>
      <c r="NNZ1987" s="1"/>
      <c r="NOA1987" s="1"/>
      <c r="NOB1987" s="1"/>
      <c r="NOC1987" s="1"/>
      <c r="NOD1987" s="1"/>
      <c r="NOE1987" s="1"/>
      <c r="NOF1987" s="1"/>
      <c r="NOG1987" s="1"/>
      <c r="NOH1987" s="1"/>
      <c r="NOI1987" s="1"/>
      <c r="NOJ1987" s="1"/>
      <c r="NOK1987" s="1"/>
      <c r="NOL1987" s="1"/>
      <c r="NOM1987" s="1"/>
      <c r="NON1987" s="1"/>
      <c r="NOO1987" s="1"/>
      <c r="NOP1987" s="1"/>
      <c r="NOQ1987" s="1"/>
      <c r="NOR1987" s="1"/>
      <c r="NOS1987" s="1"/>
      <c r="NOT1987" s="1"/>
      <c r="NOU1987" s="1"/>
      <c r="NOV1987" s="1"/>
      <c r="NOW1987" s="1"/>
      <c r="NOX1987" s="1"/>
      <c r="NOY1987" s="1"/>
      <c r="NOZ1987" s="1"/>
      <c r="NPA1987" s="1"/>
      <c r="NPB1987" s="1"/>
      <c r="NPC1987" s="1"/>
      <c r="NPD1987" s="1"/>
      <c r="NPE1987" s="1"/>
      <c r="NPF1987" s="1"/>
      <c r="NPG1987" s="1"/>
      <c r="NPH1987" s="1"/>
      <c r="NPI1987" s="1"/>
      <c r="NPJ1987" s="1"/>
      <c r="NPK1987" s="1"/>
      <c r="NPL1987" s="1"/>
      <c r="NPM1987" s="1"/>
      <c r="NPN1987" s="1"/>
      <c r="NPO1987" s="1"/>
      <c r="NPP1987" s="1"/>
      <c r="NPQ1987" s="1"/>
      <c r="NPR1987" s="1"/>
      <c r="NPS1987" s="1"/>
      <c r="NPT1987" s="1"/>
      <c r="NPU1987" s="1"/>
      <c r="NPV1987" s="1"/>
      <c r="NPW1987" s="1"/>
      <c r="NPX1987" s="1"/>
      <c r="NPY1987" s="1"/>
      <c r="NPZ1987" s="1"/>
      <c r="NQA1987" s="1"/>
      <c r="NQB1987" s="1"/>
      <c r="NQC1987" s="1"/>
      <c r="NQD1987" s="1"/>
      <c r="NQE1987" s="1"/>
      <c r="NQF1987" s="1"/>
      <c r="NQG1987" s="1"/>
      <c r="NQH1987" s="1"/>
      <c r="NQI1987" s="1"/>
      <c r="NQJ1987" s="1"/>
      <c r="NQK1987" s="1"/>
      <c r="NQL1987" s="1"/>
      <c r="NQM1987" s="1"/>
      <c r="NQN1987" s="1"/>
      <c r="NQO1987" s="1"/>
      <c r="NQP1987" s="1"/>
      <c r="NQQ1987" s="1"/>
      <c r="NQR1987" s="1"/>
      <c r="NQS1987" s="1"/>
      <c r="NQT1987" s="1"/>
      <c r="NQU1987" s="1"/>
      <c r="NQV1987" s="1"/>
      <c r="NQW1987" s="1"/>
      <c r="NQX1987" s="1"/>
      <c r="NQY1987" s="1"/>
      <c r="NQZ1987" s="1"/>
      <c r="NRA1987" s="1"/>
      <c r="NRB1987" s="1"/>
      <c r="NRC1987" s="1"/>
      <c r="NRD1987" s="1"/>
      <c r="NRE1987" s="1"/>
      <c r="NRF1987" s="1"/>
      <c r="NRG1987" s="1"/>
      <c r="NRH1987" s="1"/>
      <c r="NRI1987" s="1"/>
      <c r="NRJ1987" s="1"/>
      <c r="NRK1987" s="1"/>
      <c r="NRL1987" s="1"/>
      <c r="NRM1987" s="1"/>
      <c r="NRN1987" s="1"/>
      <c r="NRO1987" s="1"/>
      <c r="NRP1987" s="1"/>
      <c r="NRQ1987" s="1"/>
      <c r="NRR1987" s="1"/>
      <c r="NRS1987" s="1"/>
      <c r="NRT1987" s="1"/>
      <c r="NRU1987" s="1"/>
      <c r="NRV1987" s="1"/>
      <c r="NRW1987" s="1"/>
      <c r="NRX1987" s="1"/>
      <c r="NRY1987" s="1"/>
      <c r="NRZ1987" s="1"/>
      <c r="NSA1987" s="1"/>
      <c r="NSB1987" s="1"/>
      <c r="NSC1987" s="1"/>
      <c r="NSD1987" s="1"/>
      <c r="NSE1987" s="1"/>
      <c r="NSF1987" s="1"/>
      <c r="NSG1987" s="1"/>
      <c r="NSH1987" s="1"/>
      <c r="NSI1987" s="1"/>
      <c r="NSJ1987" s="1"/>
      <c r="NSK1987" s="1"/>
      <c r="NSL1987" s="1"/>
      <c r="NSM1987" s="1"/>
      <c r="NSN1987" s="1"/>
      <c r="NSO1987" s="1"/>
      <c r="NSP1987" s="1"/>
      <c r="NSQ1987" s="1"/>
      <c r="NSR1987" s="1"/>
      <c r="NSS1987" s="1"/>
      <c r="NST1987" s="1"/>
      <c r="NSU1987" s="1"/>
      <c r="NSV1987" s="1"/>
      <c r="NSW1987" s="1"/>
      <c r="NSX1987" s="1"/>
      <c r="NSY1987" s="1"/>
      <c r="NSZ1987" s="1"/>
      <c r="NTA1987" s="1"/>
      <c r="NTB1987" s="1"/>
      <c r="NTC1987" s="1"/>
      <c r="NTD1987" s="1"/>
      <c r="NTE1987" s="1"/>
      <c r="NTF1987" s="1"/>
      <c r="NTG1987" s="1"/>
      <c r="NTH1987" s="1"/>
      <c r="NTI1987" s="1"/>
      <c r="NTJ1987" s="1"/>
      <c r="NTK1987" s="1"/>
      <c r="NTL1987" s="1"/>
      <c r="NTM1987" s="1"/>
      <c r="NTN1987" s="1"/>
      <c r="NTO1987" s="1"/>
      <c r="NTP1987" s="1"/>
      <c r="NTQ1987" s="1"/>
      <c r="NTR1987" s="1"/>
      <c r="NTS1987" s="1"/>
      <c r="NTT1987" s="1"/>
      <c r="NTU1987" s="1"/>
      <c r="NTV1987" s="1"/>
      <c r="NTW1987" s="1"/>
      <c r="NTX1987" s="1"/>
      <c r="NTY1987" s="1"/>
      <c r="NTZ1987" s="1"/>
      <c r="NUA1987" s="1"/>
      <c r="NUB1987" s="1"/>
      <c r="NUC1987" s="1"/>
      <c r="NUD1987" s="1"/>
      <c r="NUE1987" s="1"/>
      <c r="NUF1987" s="1"/>
      <c r="NUG1987" s="1"/>
      <c r="NUH1987" s="1"/>
      <c r="NUI1987" s="1"/>
      <c r="NUJ1987" s="1"/>
      <c r="NUK1987" s="1"/>
      <c r="NUL1987" s="1"/>
      <c r="NUM1987" s="1"/>
      <c r="NUN1987" s="1"/>
      <c r="NUO1987" s="1"/>
      <c r="NUP1987" s="1"/>
      <c r="NUQ1987" s="1"/>
      <c r="NUR1987" s="1"/>
      <c r="NUS1987" s="1"/>
      <c r="NUT1987" s="1"/>
      <c r="NUU1987" s="1"/>
      <c r="NUV1987" s="1"/>
      <c r="NUW1987" s="1"/>
      <c r="NUX1987" s="1"/>
      <c r="NUY1987" s="1"/>
      <c r="NUZ1987" s="1"/>
      <c r="NVA1987" s="1"/>
      <c r="NVB1987" s="1"/>
      <c r="NVC1987" s="1"/>
      <c r="NVD1987" s="1"/>
      <c r="NVE1987" s="1"/>
      <c r="NVF1987" s="1"/>
      <c r="NVG1987" s="1"/>
      <c r="NVH1987" s="1"/>
      <c r="NVI1987" s="1"/>
      <c r="NVJ1987" s="1"/>
      <c r="NVK1987" s="1"/>
      <c r="NVL1987" s="1"/>
      <c r="NVM1987" s="1"/>
      <c r="NVN1987" s="1"/>
      <c r="NVO1987" s="1"/>
      <c r="NVP1987" s="1"/>
      <c r="NVQ1987" s="1"/>
      <c r="NVR1987" s="1"/>
      <c r="NVS1987" s="1"/>
      <c r="NVT1987" s="1"/>
      <c r="NVU1987" s="1"/>
      <c r="NVV1987" s="1"/>
      <c r="NVW1987" s="1"/>
      <c r="NVX1987" s="1"/>
      <c r="NVY1987" s="1"/>
      <c r="NVZ1987" s="1"/>
      <c r="NWA1987" s="1"/>
      <c r="NWB1987" s="1"/>
      <c r="NWC1987" s="1"/>
      <c r="NWD1987" s="1"/>
      <c r="NWE1987" s="1"/>
      <c r="NWF1987" s="1"/>
      <c r="NWG1987" s="1"/>
      <c r="NWH1987" s="1"/>
      <c r="NWI1987" s="1"/>
      <c r="NWJ1987" s="1"/>
      <c r="NWK1987" s="1"/>
      <c r="NWL1987" s="1"/>
      <c r="NWM1987" s="1"/>
      <c r="NWN1987" s="1"/>
      <c r="NWO1987" s="1"/>
      <c r="NWP1987" s="1"/>
      <c r="NWQ1987" s="1"/>
      <c r="NWR1987" s="1"/>
      <c r="NWS1987" s="1"/>
      <c r="NWT1987" s="1"/>
      <c r="NWU1987" s="1"/>
      <c r="NWV1987" s="1"/>
      <c r="NWW1987" s="1"/>
      <c r="NWX1987" s="1"/>
      <c r="NWY1987" s="1"/>
      <c r="NWZ1987" s="1"/>
      <c r="NXA1987" s="1"/>
      <c r="NXB1987" s="1"/>
      <c r="NXC1987" s="1"/>
      <c r="NXD1987" s="1"/>
      <c r="NXE1987" s="1"/>
      <c r="NXF1987" s="1"/>
      <c r="NXG1987" s="1"/>
      <c r="NXH1987" s="1"/>
      <c r="NXI1987" s="1"/>
      <c r="NXJ1987" s="1"/>
      <c r="NXK1987" s="1"/>
      <c r="NXL1987" s="1"/>
      <c r="NXM1987" s="1"/>
      <c r="NXN1987" s="1"/>
      <c r="NXO1987" s="1"/>
      <c r="NXP1987" s="1"/>
      <c r="NXQ1987" s="1"/>
      <c r="NXR1987" s="1"/>
      <c r="NXS1987" s="1"/>
      <c r="NXT1987" s="1"/>
      <c r="NXU1987" s="1"/>
      <c r="NXV1987" s="1"/>
      <c r="NXW1987" s="1"/>
      <c r="NXX1987" s="1"/>
      <c r="NXY1987" s="1"/>
      <c r="NXZ1987" s="1"/>
      <c r="NYA1987" s="1"/>
      <c r="NYB1987" s="1"/>
      <c r="NYC1987" s="1"/>
      <c r="NYD1987" s="1"/>
      <c r="NYE1987" s="1"/>
      <c r="NYF1987" s="1"/>
      <c r="NYG1987" s="1"/>
      <c r="NYH1987" s="1"/>
      <c r="NYI1987" s="1"/>
      <c r="NYJ1987" s="1"/>
      <c r="NYK1987" s="1"/>
      <c r="NYL1987" s="1"/>
      <c r="NYM1987" s="1"/>
      <c r="NYN1987" s="1"/>
      <c r="NYO1987" s="1"/>
      <c r="NYP1987" s="1"/>
      <c r="NYQ1987" s="1"/>
      <c r="NYR1987" s="1"/>
      <c r="NYS1987" s="1"/>
      <c r="NYT1987" s="1"/>
      <c r="NYU1987" s="1"/>
      <c r="NYV1987" s="1"/>
      <c r="NYW1987" s="1"/>
      <c r="NYX1987" s="1"/>
      <c r="NYY1987" s="1"/>
      <c r="NYZ1987" s="1"/>
      <c r="NZA1987" s="1"/>
      <c r="NZB1987" s="1"/>
      <c r="NZC1987" s="1"/>
      <c r="NZD1987" s="1"/>
      <c r="NZE1987" s="1"/>
      <c r="NZF1987" s="1"/>
      <c r="NZG1987" s="1"/>
      <c r="NZH1987" s="1"/>
      <c r="NZI1987" s="1"/>
      <c r="NZJ1987" s="1"/>
      <c r="NZK1987" s="1"/>
      <c r="NZL1987" s="1"/>
      <c r="NZM1987" s="1"/>
      <c r="NZN1987" s="1"/>
      <c r="NZO1987" s="1"/>
      <c r="NZP1987" s="1"/>
      <c r="NZQ1987" s="1"/>
      <c r="NZR1987" s="1"/>
      <c r="NZS1987" s="1"/>
      <c r="NZT1987" s="1"/>
      <c r="NZU1987" s="1"/>
      <c r="NZV1987" s="1"/>
      <c r="NZW1987" s="1"/>
      <c r="NZX1987" s="1"/>
      <c r="NZY1987" s="1"/>
      <c r="NZZ1987" s="1"/>
      <c r="OAA1987" s="1"/>
      <c r="OAB1987" s="1"/>
      <c r="OAC1987" s="1"/>
      <c r="OAD1987" s="1"/>
      <c r="OAE1987" s="1"/>
      <c r="OAF1987" s="1"/>
      <c r="OAG1987" s="1"/>
      <c r="OAH1987" s="1"/>
      <c r="OAI1987" s="1"/>
      <c r="OAJ1987" s="1"/>
      <c r="OAK1987" s="1"/>
      <c r="OAL1987" s="1"/>
      <c r="OAM1987" s="1"/>
      <c r="OAN1987" s="1"/>
      <c r="OAO1987" s="1"/>
      <c r="OAP1987" s="1"/>
      <c r="OAQ1987" s="1"/>
      <c r="OAR1987" s="1"/>
      <c r="OAS1987" s="1"/>
      <c r="OAT1987" s="1"/>
      <c r="OAU1987" s="1"/>
      <c r="OAV1987" s="1"/>
      <c r="OAW1987" s="1"/>
      <c r="OAX1987" s="1"/>
      <c r="OAY1987" s="1"/>
      <c r="OAZ1987" s="1"/>
      <c r="OBA1987" s="1"/>
      <c r="OBB1987" s="1"/>
      <c r="OBC1987" s="1"/>
      <c r="OBD1987" s="1"/>
      <c r="OBE1987" s="1"/>
      <c r="OBF1987" s="1"/>
      <c r="OBG1987" s="1"/>
      <c r="OBH1987" s="1"/>
      <c r="OBI1987" s="1"/>
      <c r="OBJ1987" s="1"/>
      <c r="OBK1987" s="1"/>
      <c r="OBL1987" s="1"/>
      <c r="OBM1987" s="1"/>
      <c r="OBN1987" s="1"/>
      <c r="OBO1987" s="1"/>
      <c r="OBP1987" s="1"/>
      <c r="OBQ1987" s="1"/>
      <c r="OBR1987" s="1"/>
      <c r="OBS1987" s="1"/>
      <c r="OBT1987" s="1"/>
      <c r="OBU1987" s="1"/>
      <c r="OBV1987" s="1"/>
      <c r="OBW1987" s="1"/>
      <c r="OBX1987" s="1"/>
      <c r="OBY1987" s="1"/>
      <c r="OBZ1987" s="1"/>
      <c r="OCA1987" s="1"/>
      <c r="OCB1987" s="1"/>
      <c r="OCC1987" s="1"/>
      <c r="OCD1987" s="1"/>
      <c r="OCE1987" s="1"/>
      <c r="OCF1987" s="1"/>
      <c r="OCG1987" s="1"/>
      <c r="OCH1987" s="1"/>
      <c r="OCI1987" s="1"/>
      <c r="OCJ1987" s="1"/>
      <c r="OCK1987" s="1"/>
      <c r="OCL1987" s="1"/>
      <c r="OCM1987" s="1"/>
      <c r="OCN1987" s="1"/>
      <c r="OCO1987" s="1"/>
      <c r="OCP1987" s="1"/>
      <c r="OCQ1987" s="1"/>
      <c r="OCR1987" s="1"/>
      <c r="OCS1987" s="1"/>
      <c r="OCT1987" s="1"/>
      <c r="OCU1987" s="1"/>
      <c r="OCV1987" s="1"/>
      <c r="OCW1987" s="1"/>
      <c r="OCX1987" s="1"/>
      <c r="OCY1987" s="1"/>
      <c r="OCZ1987" s="1"/>
      <c r="ODA1987" s="1"/>
      <c r="ODB1987" s="1"/>
      <c r="ODC1987" s="1"/>
      <c r="ODD1987" s="1"/>
      <c r="ODE1987" s="1"/>
      <c r="ODF1987" s="1"/>
      <c r="ODG1987" s="1"/>
      <c r="ODH1987" s="1"/>
      <c r="ODI1987" s="1"/>
      <c r="ODJ1987" s="1"/>
      <c r="ODK1987" s="1"/>
      <c r="ODL1987" s="1"/>
      <c r="ODM1987" s="1"/>
      <c r="ODN1987" s="1"/>
      <c r="ODO1987" s="1"/>
      <c r="ODP1987" s="1"/>
      <c r="ODQ1987" s="1"/>
      <c r="ODR1987" s="1"/>
      <c r="ODS1987" s="1"/>
      <c r="ODT1987" s="1"/>
      <c r="ODU1987" s="1"/>
      <c r="ODV1987" s="1"/>
      <c r="ODW1987" s="1"/>
      <c r="ODX1987" s="1"/>
      <c r="ODY1987" s="1"/>
      <c r="ODZ1987" s="1"/>
      <c r="OEA1987" s="1"/>
      <c r="OEB1987" s="1"/>
      <c r="OEC1987" s="1"/>
      <c r="OED1987" s="1"/>
      <c r="OEE1987" s="1"/>
      <c r="OEF1987" s="1"/>
      <c r="OEG1987" s="1"/>
      <c r="OEH1987" s="1"/>
      <c r="OEI1987" s="1"/>
      <c r="OEJ1987" s="1"/>
      <c r="OEK1987" s="1"/>
      <c r="OEL1987" s="1"/>
      <c r="OEM1987" s="1"/>
      <c r="OEN1987" s="1"/>
      <c r="OEO1987" s="1"/>
      <c r="OEP1987" s="1"/>
      <c r="OEQ1987" s="1"/>
      <c r="OER1987" s="1"/>
      <c r="OES1987" s="1"/>
      <c r="OET1987" s="1"/>
      <c r="OEU1987" s="1"/>
      <c r="OEV1987" s="1"/>
      <c r="OEW1987" s="1"/>
      <c r="OEX1987" s="1"/>
      <c r="OEY1987" s="1"/>
      <c r="OEZ1987" s="1"/>
      <c r="OFA1987" s="1"/>
      <c r="OFB1987" s="1"/>
      <c r="OFC1987" s="1"/>
      <c r="OFD1987" s="1"/>
      <c r="OFE1987" s="1"/>
      <c r="OFF1987" s="1"/>
      <c r="OFG1987" s="1"/>
      <c r="OFH1987" s="1"/>
      <c r="OFI1987" s="1"/>
      <c r="OFJ1987" s="1"/>
      <c r="OFK1987" s="1"/>
      <c r="OFL1987" s="1"/>
      <c r="OFM1987" s="1"/>
      <c r="OFN1987" s="1"/>
      <c r="OFO1987" s="1"/>
      <c r="OFP1987" s="1"/>
      <c r="OFQ1987" s="1"/>
      <c r="OFR1987" s="1"/>
      <c r="OFS1987" s="1"/>
      <c r="OFT1987" s="1"/>
      <c r="OFU1987" s="1"/>
      <c r="OFV1987" s="1"/>
      <c r="OFW1987" s="1"/>
      <c r="OFX1987" s="1"/>
      <c r="OFY1987" s="1"/>
      <c r="OFZ1987" s="1"/>
      <c r="OGA1987" s="1"/>
      <c r="OGB1987" s="1"/>
      <c r="OGC1987" s="1"/>
      <c r="OGD1987" s="1"/>
      <c r="OGE1987" s="1"/>
      <c r="OGF1987" s="1"/>
      <c r="OGG1987" s="1"/>
      <c r="OGH1987" s="1"/>
      <c r="OGI1987" s="1"/>
      <c r="OGJ1987" s="1"/>
      <c r="OGK1987" s="1"/>
      <c r="OGL1987" s="1"/>
      <c r="OGM1987" s="1"/>
      <c r="OGN1987" s="1"/>
      <c r="OGO1987" s="1"/>
      <c r="OGP1987" s="1"/>
      <c r="OGQ1987" s="1"/>
      <c r="OGR1987" s="1"/>
      <c r="OGS1987" s="1"/>
      <c r="OGT1987" s="1"/>
      <c r="OGU1987" s="1"/>
      <c r="OGV1987" s="1"/>
      <c r="OGW1987" s="1"/>
      <c r="OGX1987" s="1"/>
      <c r="OGY1987" s="1"/>
      <c r="OGZ1987" s="1"/>
      <c r="OHA1987" s="1"/>
      <c r="OHB1987" s="1"/>
      <c r="OHC1987" s="1"/>
      <c r="OHD1987" s="1"/>
      <c r="OHE1987" s="1"/>
      <c r="OHF1987" s="1"/>
      <c r="OHG1987" s="1"/>
      <c r="OHH1987" s="1"/>
      <c r="OHI1987" s="1"/>
      <c r="OHJ1987" s="1"/>
      <c r="OHK1987" s="1"/>
      <c r="OHL1987" s="1"/>
      <c r="OHM1987" s="1"/>
      <c r="OHN1987" s="1"/>
      <c r="OHO1987" s="1"/>
      <c r="OHP1987" s="1"/>
      <c r="OHQ1987" s="1"/>
      <c r="OHR1987" s="1"/>
      <c r="OHS1987" s="1"/>
      <c r="OHT1987" s="1"/>
      <c r="OHU1987" s="1"/>
      <c r="OHV1987" s="1"/>
      <c r="OHW1987" s="1"/>
      <c r="OHX1987" s="1"/>
      <c r="OHY1987" s="1"/>
      <c r="OHZ1987" s="1"/>
      <c r="OIA1987" s="1"/>
      <c r="OIB1987" s="1"/>
      <c r="OIC1987" s="1"/>
      <c r="OID1987" s="1"/>
      <c r="OIE1987" s="1"/>
      <c r="OIF1987" s="1"/>
      <c r="OIG1987" s="1"/>
      <c r="OIH1987" s="1"/>
      <c r="OII1987" s="1"/>
      <c r="OIJ1987" s="1"/>
      <c r="OIK1987" s="1"/>
      <c r="OIL1987" s="1"/>
      <c r="OIM1987" s="1"/>
      <c r="OIN1987" s="1"/>
      <c r="OIO1987" s="1"/>
      <c r="OIP1987" s="1"/>
      <c r="OIQ1987" s="1"/>
      <c r="OIR1987" s="1"/>
      <c r="OIS1987" s="1"/>
      <c r="OIT1987" s="1"/>
      <c r="OIU1987" s="1"/>
      <c r="OIV1987" s="1"/>
      <c r="OIW1987" s="1"/>
      <c r="OIX1987" s="1"/>
      <c r="OIY1987" s="1"/>
      <c r="OIZ1987" s="1"/>
      <c r="OJA1987" s="1"/>
      <c r="OJB1987" s="1"/>
      <c r="OJC1987" s="1"/>
      <c r="OJD1987" s="1"/>
      <c r="OJE1987" s="1"/>
      <c r="OJF1987" s="1"/>
      <c r="OJG1987" s="1"/>
      <c r="OJH1987" s="1"/>
      <c r="OJI1987" s="1"/>
      <c r="OJJ1987" s="1"/>
      <c r="OJK1987" s="1"/>
      <c r="OJL1987" s="1"/>
      <c r="OJM1987" s="1"/>
      <c r="OJN1987" s="1"/>
      <c r="OJO1987" s="1"/>
      <c r="OJP1987" s="1"/>
      <c r="OJQ1987" s="1"/>
      <c r="OJR1987" s="1"/>
      <c r="OJS1987" s="1"/>
      <c r="OJT1987" s="1"/>
      <c r="OJU1987" s="1"/>
      <c r="OJV1987" s="1"/>
      <c r="OJW1987" s="1"/>
      <c r="OJX1987" s="1"/>
      <c r="OJY1987" s="1"/>
      <c r="OJZ1987" s="1"/>
      <c r="OKA1987" s="1"/>
      <c r="OKB1987" s="1"/>
      <c r="OKC1987" s="1"/>
      <c r="OKD1987" s="1"/>
      <c r="OKE1987" s="1"/>
      <c r="OKF1987" s="1"/>
      <c r="OKG1987" s="1"/>
      <c r="OKH1987" s="1"/>
      <c r="OKI1987" s="1"/>
      <c r="OKJ1987" s="1"/>
      <c r="OKK1987" s="1"/>
      <c r="OKL1987" s="1"/>
      <c r="OKM1987" s="1"/>
      <c r="OKN1987" s="1"/>
      <c r="OKO1987" s="1"/>
      <c r="OKP1987" s="1"/>
      <c r="OKQ1987" s="1"/>
      <c r="OKR1987" s="1"/>
      <c r="OKS1987" s="1"/>
      <c r="OKT1987" s="1"/>
      <c r="OKU1987" s="1"/>
      <c r="OKV1987" s="1"/>
      <c r="OKW1987" s="1"/>
      <c r="OKX1987" s="1"/>
      <c r="OKY1987" s="1"/>
      <c r="OKZ1987" s="1"/>
      <c r="OLA1987" s="1"/>
      <c r="OLB1987" s="1"/>
      <c r="OLC1987" s="1"/>
      <c r="OLD1987" s="1"/>
      <c r="OLE1987" s="1"/>
      <c r="OLF1987" s="1"/>
      <c r="OLG1987" s="1"/>
      <c r="OLH1987" s="1"/>
      <c r="OLI1987" s="1"/>
      <c r="OLJ1987" s="1"/>
      <c r="OLK1987" s="1"/>
      <c r="OLL1987" s="1"/>
      <c r="OLM1987" s="1"/>
      <c r="OLN1987" s="1"/>
      <c r="OLO1987" s="1"/>
      <c r="OLP1987" s="1"/>
      <c r="OLQ1987" s="1"/>
      <c r="OLR1987" s="1"/>
      <c r="OLS1987" s="1"/>
      <c r="OLT1987" s="1"/>
      <c r="OLU1987" s="1"/>
      <c r="OLV1987" s="1"/>
      <c r="OLW1987" s="1"/>
      <c r="OLX1987" s="1"/>
      <c r="OLY1987" s="1"/>
      <c r="OLZ1987" s="1"/>
      <c r="OMA1987" s="1"/>
      <c r="OMB1987" s="1"/>
      <c r="OMC1987" s="1"/>
      <c r="OMD1987" s="1"/>
      <c r="OME1987" s="1"/>
      <c r="OMF1987" s="1"/>
      <c r="OMG1987" s="1"/>
      <c r="OMH1987" s="1"/>
      <c r="OMI1987" s="1"/>
      <c r="OMJ1987" s="1"/>
      <c r="OMK1987" s="1"/>
      <c r="OML1987" s="1"/>
      <c r="OMM1987" s="1"/>
      <c r="OMN1987" s="1"/>
      <c r="OMO1987" s="1"/>
      <c r="OMP1987" s="1"/>
      <c r="OMQ1987" s="1"/>
      <c r="OMR1987" s="1"/>
      <c r="OMS1987" s="1"/>
      <c r="OMT1987" s="1"/>
      <c r="OMU1987" s="1"/>
      <c r="OMV1987" s="1"/>
      <c r="OMW1987" s="1"/>
      <c r="OMX1987" s="1"/>
      <c r="OMY1987" s="1"/>
      <c r="OMZ1987" s="1"/>
      <c r="ONA1987" s="1"/>
      <c r="ONB1987" s="1"/>
      <c r="ONC1987" s="1"/>
      <c r="OND1987" s="1"/>
      <c r="ONE1987" s="1"/>
      <c r="ONF1987" s="1"/>
      <c r="ONG1987" s="1"/>
      <c r="ONH1987" s="1"/>
      <c r="ONI1987" s="1"/>
      <c r="ONJ1987" s="1"/>
      <c r="ONK1987" s="1"/>
      <c r="ONL1987" s="1"/>
      <c r="ONM1987" s="1"/>
      <c r="ONN1987" s="1"/>
      <c r="ONO1987" s="1"/>
      <c r="ONP1987" s="1"/>
      <c r="ONQ1987" s="1"/>
      <c r="ONR1987" s="1"/>
      <c r="ONS1987" s="1"/>
      <c r="ONT1987" s="1"/>
      <c r="ONU1987" s="1"/>
      <c r="ONV1987" s="1"/>
      <c r="ONW1987" s="1"/>
      <c r="ONX1987" s="1"/>
      <c r="ONY1987" s="1"/>
      <c r="ONZ1987" s="1"/>
      <c r="OOA1987" s="1"/>
      <c r="OOB1987" s="1"/>
      <c r="OOC1987" s="1"/>
      <c r="OOD1987" s="1"/>
      <c r="OOE1987" s="1"/>
      <c r="OOF1987" s="1"/>
      <c r="OOG1987" s="1"/>
      <c r="OOH1987" s="1"/>
      <c r="OOI1987" s="1"/>
      <c r="OOJ1987" s="1"/>
      <c r="OOK1987" s="1"/>
      <c r="OOL1987" s="1"/>
      <c r="OOM1987" s="1"/>
      <c r="OON1987" s="1"/>
      <c r="OOO1987" s="1"/>
      <c r="OOP1987" s="1"/>
      <c r="OOQ1987" s="1"/>
      <c r="OOR1987" s="1"/>
      <c r="OOS1987" s="1"/>
      <c r="OOT1987" s="1"/>
      <c r="OOU1987" s="1"/>
      <c r="OOV1987" s="1"/>
      <c r="OOW1987" s="1"/>
      <c r="OOX1987" s="1"/>
      <c r="OOY1987" s="1"/>
      <c r="OOZ1987" s="1"/>
      <c r="OPA1987" s="1"/>
      <c r="OPB1987" s="1"/>
      <c r="OPC1987" s="1"/>
      <c r="OPD1987" s="1"/>
      <c r="OPE1987" s="1"/>
      <c r="OPF1987" s="1"/>
      <c r="OPG1987" s="1"/>
      <c r="OPH1987" s="1"/>
      <c r="OPI1987" s="1"/>
      <c r="OPJ1987" s="1"/>
      <c r="OPK1987" s="1"/>
      <c r="OPL1987" s="1"/>
      <c r="OPM1987" s="1"/>
      <c r="OPN1987" s="1"/>
      <c r="OPO1987" s="1"/>
      <c r="OPP1987" s="1"/>
      <c r="OPQ1987" s="1"/>
      <c r="OPR1987" s="1"/>
      <c r="OPS1987" s="1"/>
      <c r="OPT1987" s="1"/>
      <c r="OPU1987" s="1"/>
      <c r="OPV1987" s="1"/>
      <c r="OPW1987" s="1"/>
      <c r="OPX1987" s="1"/>
      <c r="OPY1987" s="1"/>
      <c r="OPZ1987" s="1"/>
      <c r="OQA1987" s="1"/>
      <c r="OQB1987" s="1"/>
      <c r="OQC1987" s="1"/>
      <c r="OQD1987" s="1"/>
      <c r="OQE1987" s="1"/>
      <c r="OQF1987" s="1"/>
      <c r="OQG1987" s="1"/>
      <c r="OQH1987" s="1"/>
      <c r="OQI1987" s="1"/>
      <c r="OQJ1987" s="1"/>
      <c r="OQK1987" s="1"/>
      <c r="OQL1987" s="1"/>
      <c r="OQM1987" s="1"/>
      <c r="OQN1987" s="1"/>
      <c r="OQO1987" s="1"/>
      <c r="OQP1987" s="1"/>
      <c r="OQQ1987" s="1"/>
      <c r="OQR1987" s="1"/>
      <c r="OQS1987" s="1"/>
      <c r="OQT1987" s="1"/>
      <c r="OQU1987" s="1"/>
      <c r="OQV1987" s="1"/>
      <c r="OQW1987" s="1"/>
      <c r="OQX1987" s="1"/>
      <c r="OQY1987" s="1"/>
      <c r="OQZ1987" s="1"/>
      <c r="ORA1987" s="1"/>
      <c r="ORB1987" s="1"/>
      <c r="ORC1987" s="1"/>
      <c r="ORD1987" s="1"/>
      <c r="ORE1987" s="1"/>
      <c r="ORF1987" s="1"/>
      <c r="ORG1987" s="1"/>
      <c r="ORH1987" s="1"/>
      <c r="ORI1987" s="1"/>
      <c r="ORJ1987" s="1"/>
      <c r="ORK1987" s="1"/>
      <c r="ORL1987" s="1"/>
      <c r="ORM1987" s="1"/>
      <c r="ORN1987" s="1"/>
      <c r="ORO1987" s="1"/>
      <c r="ORP1987" s="1"/>
      <c r="ORQ1987" s="1"/>
      <c r="ORR1987" s="1"/>
      <c r="ORS1987" s="1"/>
      <c r="ORT1987" s="1"/>
      <c r="ORU1987" s="1"/>
      <c r="ORV1987" s="1"/>
      <c r="ORW1987" s="1"/>
      <c r="ORX1987" s="1"/>
      <c r="ORY1987" s="1"/>
      <c r="ORZ1987" s="1"/>
      <c r="OSA1987" s="1"/>
      <c r="OSB1987" s="1"/>
      <c r="OSC1987" s="1"/>
      <c r="OSD1987" s="1"/>
      <c r="OSE1987" s="1"/>
      <c r="OSF1987" s="1"/>
      <c r="OSG1987" s="1"/>
      <c r="OSH1987" s="1"/>
      <c r="OSI1987" s="1"/>
      <c r="OSJ1987" s="1"/>
      <c r="OSK1987" s="1"/>
      <c r="OSL1987" s="1"/>
      <c r="OSM1987" s="1"/>
      <c r="OSN1987" s="1"/>
      <c r="OSO1987" s="1"/>
      <c r="OSP1987" s="1"/>
      <c r="OSQ1987" s="1"/>
      <c r="OSR1987" s="1"/>
      <c r="OSS1987" s="1"/>
      <c r="OST1987" s="1"/>
      <c r="OSU1987" s="1"/>
      <c r="OSV1987" s="1"/>
      <c r="OSW1987" s="1"/>
      <c r="OSX1987" s="1"/>
      <c r="OSY1987" s="1"/>
      <c r="OSZ1987" s="1"/>
      <c r="OTA1987" s="1"/>
      <c r="OTB1987" s="1"/>
      <c r="OTC1987" s="1"/>
      <c r="OTD1987" s="1"/>
      <c r="OTE1987" s="1"/>
      <c r="OTF1987" s="1"/>
      <c r="OTG1987" s="1"/>
      <c r="OTH1987" s="1"/>
      <c r="OTI1987" s="1"/>
      <c r="OTJ1987" s="1"/>
      <c r="OTK1987" s="1"/>
      <c r="OTL1987" s="1"/>
      <c r="OTM1987" s="1"/>
      <c r="OTN1987" s="1"/>
      <c r="OTO1987" s="1"/>
      <c r="OTP1987" s="1"/>
      <c r="OTQ1987" s="1"/>
      <c r="OTR1987" s="1"/>
      <c r="OTS1987" s="1"/>
      <c r="OTT1987" s="1"/>
      <c r="OTU1987" s="1"/>
      <c r="OTV1987" s="1"/>
      <c r="OTW1987" s="1"/>
      <c r="OTX1987" s="1"/>
      <c r="OTY1987" s="1"/>
      <c r="OTZ1987" s="1"/>
      <c r="OUA1987" s="1"/>
      <c r="OUB1987" s="1"/>
      <c r="OUC1987" s="1"/>
      <c r="OUD1987" s="1"/>
      <c r="OUE1987" s="1"/>
      <c r="OUF1987" s="1"/>
      <c r="OUG1987" s="1"/>
      <c r="OUH1987" s="1"/>
      <c r="OUI1987" s="1"/>
      <c r="OUJ1987" s="1"/>
      <c r="OUK1987" s="1"/>
      <c r="OUL1987" s="1"/>
      <c r="OUM1987" s="1"/>
      <c r="OUN1987" s="1"/>
      <c r="OUO1987" s="1"/>
      <c r="OUP1987" s="1"/>
      <c r="OUQ1987" s="1"/>
      <c r="OUR1987" s="1"/>
      <c r="OUS1987" s="1"/>
      <c r="OUT1987" s="1"/>
      <c r="OUU1987" s="1"/>
      <c r="OUV1987" s="1"/>
      <c r="OUW1987" s="1"/>
      <c r="OUX1987" s="1"/>
      <c r="OUY1987" s="1"/>
      <c r="OUZ1987" s="1"/>
      <c r="OVA1987" s="1"/>
      <c r="OVB1987" s="1"/>
      <c r="OVC1987" s="1"/>
      <c r="OVD1987" s="1"/>
      <c r="OVE1987" s="1"/>
      <c r="OVF1987" s="1"/>
      <c r="OVG1987" s="1"/>
      <c r="OVH1987" s="1"/>
      <c r="OVI1987" s="1"/>
      <c r="OVJ1987" s="1"/>
      <c r="OVK1987" s="1"/>
      <c r="OVL1987" s="1"/>
      <c r="OVM1987" s="1"/>
      <c r="OVN1987" s="1"/>
      <c r="OVO1987" s="1"/>
      <c r="OVP1987" s="1"/>
      <c r="OVQ1987" s="1"/>
      <c r="OVR1987" s="1"/>
      <c r="OVS1987" s="1"/>
      <c r="OVT1987" s="1"/>
      <c r="OVU1987" s="1"/>
      <c r="OVV1987" s="1"/>
      <c r="OVW1987" s="1"/>
      <c r="OVX1987" s="1"/>
      <c r="OVY1987" s="1"/>
      <c r="OVZ1987" s="1"/>
      <c r="OWA1987" s="1"/>
      <c r="OWB1987" s="1"/>
      <c r="OWC1987" s="1"/>
      <c r="OWD1987" s="1"/>
      <c r="OWE1987" s="1"/>
      <c r="OWF1987" s="1"/>
      <c r="OWG1987" s="1"/>
      <c r="OWH1987" s="1"/>
      <c r="OWI1987" s="1"/>
      <c r="OWJ1987" s="1"/>
      <c r="OWK1987" s="1"/>
      <c r="OWL1987" s="1"/>
      <c r="OWM1987" s="1"/>
      <c r="OWN1987" s="1"/>
      <c r="OWO1987" s="1"/>
      <c r="OWP1987" s="1"/>
      <c r="OWQ1987" s="1"/>
      <c r="OWR1987" s="1"/>
      <c r="OWS1987" s="1"/>
      <c r="OWT1987" s="1"/>
      <c r="OWU1987" s="1"/>
      <c r="OWV1987" s="1"/>
      <c r="OWW1987" s="1"/>
      <c r="OWX1987" s="1"/>
      <c r="OWY1987" s="1"/>
      <c r="OWZ1987" s="1"/>
      <c r="OXA1987" s="1"/>
      <c r="OXB1987" s="1"/>
      <c r="OXC1987" s="1"/>
      <c r="OXD1987" s="1"/>
      <c r="OXE1987" s="1"/>
      <c r="OXF1987" s="1"/>
      <c r="OXG1987" s="1"/>
      <c r="OXH1987" s="1"/>
      <c r="OXI1987" s="1"/>
      <c r="OXJ1987" s="1"/>
      <c r="OXK1987" s="1"/>
      <c r="OXL1987" s="1"/>
      <c r="OXM1987" s="1"/>
      <c r="OXN1987" s="1"/>
      <c r="OXO1987" s="1"/>
      <c r="OXP1987" s="1"/>
      <c r="OXQ1987" s="1"/>
      <c r="OXR1987" s="1"/>
      <c r="OXS1987" s="1"/>
      <c r="OXT1987" s="1"/>
      <c r="OXU1987" s="1"/>
      <c r="OXV1987" s="1"/>
      <c r="OXW1987" s="1"/>
      <c r="OXX1987" s="1"/>
      <c r="OXY1987" s="1"/>
      <c r="OXZ1987" s="1"/>
      <c r="OYA1987" s="1"/>
      <c r="OYB1987" s="1"/>
      <c r="OYC1987" s="1"/>
      <c r="OYD1987" s="1"/>
      <c r="OYE1987" s="1"/>
      <c r="OYF1987" s="1"/>
      <c r="OYG1987" s="1"/>
      <c r="OYH1987" s="1"/>
      <c r="OYI1987" s="1"/>
      <c r="OYJ1987" s="1"/>
      <c r="OYK1987" s="1"/>
      <c r="OYL1987" s="1"/>
      <c r="OYM1987" s="1"/>
      <c r="OYN1987" s="1"/>
      <c r="OYO1987" s="1"/>
      <c r="OYP1987" s="1"/>
      <c r="OYQ1987" s="1"/>
      <c r="OYR1987" s="1"/>
      <c r="OYS1987" s="1"/>
      <c r="OYT1987" s="1"/>
      <c r="OYU1987" s="1"/>
      <c r="OYV1987" s="1"/>
      <c r="OYW1987" s="1"/>
      <c r="OYX1987" s="1"/>
      <c r="OYY1987" s="1"/>
      <c r="OYZ1987" s="1"/>
      <c r="OZA1987" s="1"/>
      <c r="OZB1987" s="1"/>
      <c r="OZC1987" s="1"/>
      <c r="OZD1987" s="1"/>
      <c r="OZE1987" s="1"/>
      <c r="OZF1987" s="1"/>
      <c r="OZG1987" s="1"/>
      <c r="OZH1987" s="1"/>
      <c r="OZI1987" s="1"/>
      <c r="OZJ1987" s="1"/>
      <c r="OZK1987" s="1"/>
      <c r="OZL1987" s="1"/>
      <c r="OZM1987" s="1"/>
      <c r="OZN1987" s="1"/>
      <c r="OZO1987" s="1"/>
      <c r="OZP1987" s="1"/>
      <c r="OZQ1987" s="1"/>
      <c r="OZR1987" s="1"/>
      <c r="OZS1987" s="1"/>
      <c r="OZT1987" s="1"/>
      <c r="OZU1987" s="1"/>
      <c r="OZV1987" s="1"/>
      <c r="OZW1987" s="1"/>
      <c r="OZX1987" s="1"/>
      <c r="OZY1987" s="1"/>
      <c r="OZZ1987" s="1"/>
      <c r="PAA1987" s="1"/>
      <c r="PAB1987" s="1"/>
      <c r="PAC1987" s="1"/>
      <c r="PAD1987" s="1"/>
      <c r="PAE1987" s="1"/>
      <c r="PAF1987" s="1"/>
      <c r="PAG1987" s="1"/>
      <c r="PAH1987" s="1"/>
      <c r="PAI1987" s="1"/>
      <c r="PAJ1987" s="1"/>
      <c r="PAK1987" s="1"/>
      <c r="PAL1987" s="1"/>
      <c r="PAM1987" s="1"/>
      <c r="PAN1987" s="1"/>
      <c r="PAO1987" s="1"/>
      <c r="PAP1987" s="1"/>
      <c r="PAQ1987" s="1"/>
      <c r="PAR1987" s="1"/>
      <c r="PAS1987" s="1"/>
      <c r="PAT1987" s="1"/>
      <c r="PAU1987" s="1"/>
      <c r="PAV1987" s="1"/>
      <c r="PAW1987" s="1"/>
      <c r="PAX1987" s="1"/>
      <c r="PAY1987" s="1"/>
      <c r="PAZ1987" s="1"/>
      <c r="PBA1987" s="1"/>
      <c r="PBB1987" s="1"/>
      <c r="PBC1987" s="1"/>
      <c r="PBD1987" s="1"/>
      <c r="PBE1987" s="1"/>
      <c r="PBF1987" s="1"/>
      <c r="PBG1987" s="1"/>
      <c r="PBH1987" s="1"/>
      <c r="PBI1987" s="1"/>
      <c r="PBJ1987" s="1"/>
      <c r="PBK1987" s="1"/>
      <c r="PBL1987" s="1"/>
      <c r="PBM1987" s="1"/>
      <c r="PBN1987" s="1"/>
      <c r="PBO1987" s="1"/>
      <c r="PBP1987" s="1"/>
      <c r="PBQ1987" s="1"/>
      <c r="PBR1987" s="1"/>
      <c r="PBS1987" s="1"/>
      <c r="PBT1987" s="1"/>
      <c r="PBU1987" s="1"/>
      <c r="PBV1987" s="1"/>
      <c r="PBW1987" s="1"/>
      <c r="PBX1987" s="1"/>
      <c r="PBY1987" s="1"/>
      <c r="PBZ1987" s="1"/>
      <c r="PCA1987" s="1"/>
      <c r="PCB1987" s="1"/>
      <c r="PCC1987" s="1"/>
      <c r="PCD1987" s="1"/>
      <c r="PCE1987" s="1"/>
      <c r="PCF1987" s="1"/>
      <c r="PCG1987" s="1"/>
      <c r="PCH1987" s="1"/>
      <c r="PCI1987" s="1"/>
      <c r="PCJ1987" s="1"/>
      <c r="PCK1987" s="1"/>
      <c r="PCL1987" s="1"/>
      <c r="PCM1987" s="1"/>
      <c r="PCN1987" s="1"/>
      <c r="PCO1987" s="1"/>
      <c r="PCP1987" s="1"/>
      <c r="PCQ1987" s="1"/>
      <c r="PCR1987" s="1"/>
      <c r="PCS1987" s="1"/>
      <c r="PCT1987" s="1"/>
      <c r="PCU1987" s="1"/>
      <c r="PCV1987" s="1"/>
      <c r="PCW1987" s="1"/>
      <c r="PCX1987" s="1"/>
      <c r="PCY1987" s="1"/>
      <c r="PCZ1987" s="1"/>
      <c r="PDA1987" s="1"/>
      <c r="PDB1987" s="1"/>
      <c r="PDC1987" s="1"/>
      <c r="PDD1987" s="1"/>
      <c r="PDE1987" s="1"/>
      <c r="PDF1987" s="1"/>
      <c r="PDG1987" s="1"/>
      <c r="PDH1987" s="1"/>
      <c r="PDI1987" s="1"/>
      <c r="PDJ1987" s="1"/>
      <c r="PDK1987" s="1"/>
      <c r="PDL1987" s="1"/>
      <c r="PDM1987" s="1"/>
      <c r="PDN1987" s="1"/>
      <c r="PDO1987" s="1"/>
      <c r="PDP1987" s="1"/>
      <c r="PDQ1987" s="1"/>
      <c r="PDR1987" s="1"/>
      <c r="PDS1987" s="1"/>
      <c r="PDT1987" s="1"/>
      <c r="PDU1987" s="1"/>
      <c r="PDV1987" s="1"/>
      <c r="PDW1987" s="1"/>
      <c r="PDX1987" s="1"/>
      <c r="PDY1987" s="1"/>
      <c r="PDZ1987" s="1"/>
      <c r="PEA1987" s="1"/>
      <c r="PEB1987" s="1"/>
      <c r="PEC1987" s="1"/>
      <c r="PED1987" s="1"/>
      <c r="PEE1987" s="1"/>
      <c r="PEF1987" s="1"/>
      <c r="PEG1987" s="1"/>
      <c r="PEH1987" s="1"/>
      <c r="PEI1987" s="1"/>
      <c r="PEJ1987" s="1"/>
      <c r="PEK1987" s="1"/>
      <c r="PEL1987" s="1"/>
      <c r="PEM1987" s="1"/>
      <c r="PEN1987" s="1"/>
      <c r="PEO1987" s="1"/>
      <c r="PEP1987" s="1"/>
      <c r="PEQ1987" s="1"/>
      <c r="PER1987" s="1"/>
      <c r="PES1987" s="1"/>
      <c r="PET1987" s="1"/>
      <c r="PEU1987" s="1"/>
      <c r="PEV1987" s="1"/>
      <c r="PEW1987" s="1"/>
      <c r="PEX1987" s="1"/>
      <c r="PEY1987" s="1"/>
      <c r="PEZ1987" s="1"/>
      <c r="PFA1987" s="1"/>
      <c r="PFB1987" s="1"/>
      <c r="PFC1987" s="1"/>
      <c r="PFD1987" s="1"/>
      <c r="PFE1987" s="1"/>
      <c r="PFF1987" s="1"/>
      <c r="PFG1987" s="1"/>
      <c r="PFH1987" s="1"/>
      <c r="PFI1987" s="1"/>
      <c r="PFJ1987" s="1"/>
      <c r="PFK1987" s="1"/>
      <c r="PFL1987" s="1"/>
      <c r="PFM1987" s="1"/>
      <c r="PFN1987" s="1"/>
      <c r="PFO1987" s="1"/>
      <c r="PFP1987" s="1"/>
      <c r="PFQ1987" s="1"/>
      <c r="PFR1987" s="1"/>
      <c r="PFS1987" s="1"/>
      <c r="PFT1987" s="1"/>
      <c r="PFU1987" s="1"/>
      <c r="PFV1987" s="1"/>
      <c r="PFW1987" s="1"/>
      <c r="PFX1987" s="1"/>
      <c r="PFY1987" s="1"/>
      <c r="PFZ1987" s="1"/>
      <c r="PGA1987" s="1"/>
      <c r="PGB1987" s="1"/>
      <c r="PGC1987" s="1"/>
      <c r="PGD1987" s="1"/>
      <c r="PGE1987" s="1"/>
      <c r="PGF1987" s="1"/>
      <c r="PGG1987" s="1"/>
      <c r="PGH1987" s="1"/>
      <c r="PGI1987" s="1"/>
      <c r="PGJ1987" s="1"/>
      <c r="PGK1987" s="1"/>
      <c r="PGL1987" s="1"/>
      <c r="PGM1987" s="1"/>
      <c r="PGN1987" s="1"/>
      <c r="PGO1987" s="1"/>
      <c r="PGP1987" s="1"/>
      <c r="PGQ1987" s="1"/>
      <c r="PGR1987" s="1"/>
      <c r="PGS1987" s="1"/>
      <c r="PGT1987" s="1"/>
      <c r="PGU1987" s="1"/>
      <c r="PGV1987" s="1"/>
      <c r="PGW1987" s="1"/>
      <c r="PGX1987" s="1"/>
      <c r="PGY1987" s="1"/>
      <c r="PGZ1987" s="1"/>
      <c r="PHA1987" s="1"/>
      <c r="PHB1987" s="1"/>
      <c r="PHC1987" s="1"/>
      <c r="PHD1987" s="1"/>
      <c r="PHE1987" s="1"/>
      <c r="PHF1987" s="1"/>
      <c r="PHG1987" s="1"/>
      <c r="PHH1987" s="1"/>
      <c r="PHI1987" s="1"/>
      <c r="PHJ1987" s="1"/>
      <c r="PHK1987" s="1"/>
      <c r="PHL1987" s="1"/>
      <c r="PHM1987" s="1"/>
      <c r="PHN1987" s="1"/>
      <c r="PHO1987" s="1"/>
      <c r="PHP1987" s="1"/>
      <c r="PHQ1987" s="1"/>
      <c r="PHR1987" s="1"/>
      <c r="PHS1987" s="1"/>
      <c r="PHT1987" s="1"/>
      <c r="PHU1987" s="1"/>
      <c r="PHV1987" s="1"/>
      <c r="PHW1987" s="1"/>
      <c r="PHX1987" s="1"/>
      <c r="PHY1987" s="1"/>
      <c r="PHZ1987" s="1"/>
      <c r="PIA1987" s="1"/>
      <c r="PIB1987" s="1"/>
      <c r="PIC1987" s="1"/>
      <c r="PID1987" s="1"/>
      <c r="PIE1987" s="1"/>
      <c r="PIF1987" s="1"/>
      <c r="PIG1987" s="1"/>
      <c r="PIH1987" s="1"/>
      <c r="PII1987" s="1"/>
      <c r="PIJ1987" s="1"/>
      <c r="PIK1987" s="1"/>
      <c r="PIL1987" s="1"/>
      <c r="PIM1987" s="1"/>
      <c r="PIN1987" s="1"/>
      <c r="PIO1987" s="1"/>
      <c r="PIP1987" s="1"/>
      <c r="PIQ1987" s="1"/>
      <c r="PIR1987" s="1"/>
      <c r="PIS1987" s="1"/>
      <c r="PIT1987" s="1"/>
      <c r="PIU1987" s="1"/>
      <c r="PIV1987" s="1"/>
      <c r="PIW1987" s="1"/>
      <c r="PIX1987" s="1"/>
      <c r="PIY1987" s="1"/>
      <c r="PIZ1987" s="1"/>
      <c r="PJA1987" s="1"/>
      <c r="PJB1987" s="1"/>
      <c r="PJC1987" s="1"/>
      <c r="PJD1987" s="1"/>
      <c r="PJE1987" s="1"/>
      <c r="PJF1987" s="1"/>
      <c r="PJG1987" s="1"/>
      <c r="PJH1987" s="1"/>
      <c r="PJI1987" s="1"/>
      <c r="PJJ1987" s="1"/>
      <c r="PJK1987" s="1"/>
      <c r="PJL1987" s="1"/>
      <c r="PJM1987" s="1"/>
      <c r="PJN1987" s="1"/>
      <c r="PJO1987" s="1"/>
      <c r="PJP1987" s="1"/>
      <c r="PJQ1987" s="1"/>
      <c r="PJR1987" s="1"/>
      <c r="PJS1987" s="1"/>
      <c r="PJT1987" s="1"/>
      <c r="PJU1987" s="1"/>
      <c r="PJV1987" s="1"/>
      <c r="PJW1987" s="1"/>
      <c r="PJX1987" s="1"/>
      <c r="PJY1987" s="1"/>
      <c r="PJZ1987" s="1"/>
      <c r="PKA1987" s="1"/>
      <c r="PKB1987" s="1"/>
      <c r="PKC1987" s="1"/>
      <c r="PKD1987" s="1"/>
      <c r="PKE1987" s="1"/>
      <c r="PKF1987" s="1"/>
      <c r="PKG1987" s="1"/>
      <c r="PKH1987" s="1"/>
      <c r="PKI1987" s="1"/>
      <c r="PKJ1987" s="1"/>
      <c r="PKK1987" s="1"/>
      <c r="PKL1987" s="1"/>
      <c r="PKM1987" s="1"/>
      <c r="PKN1987" s="1"/>
      <c r="PKO1987" s="1"/>
      <c r="PKP1987" s="1"/>
      <c r="PKQ1987" s="1"/>
      <c r="PKR1987" s="1"/>
      <c r="PKS1987" s="1"/>
      <c r="PKT1987" s="1"/>
      <c r="PKU1987" s="1"/>
      <c r="PKV1987" s="1"/>
      <c r="PKW1987" s="1"/>
      <c r="PKX1987" s="1"/>
      <c r="PKY1987" s="1"/>
      <c r="PKZ1987" s="1"/>
      <c r="PLA1987" s="1"/>
      <c r="PLB1987" s="1"/>
      <c r="PLC1987" s="1"/>
      <c r="PLD1987" s="1"/>
      <c r="PLE1987" s="1"/>
      <c r="PLF1987" s="1"/>
      <c r="PLG1987" s="1"/>
      <c r="PLH1987" s="1"/>
      <c r="PLI1987" s="1"/>
      <c r="PLJ1987" s="1"/>
      <c r="PLK1987" s="1"/>
      <c r="PLL1987" s="1"/>
      <c r="PLM1987" s="1"/>
      <c r="PLN1987" s="1"/>
      <c r="PLO1987" s="1"/>
      <c r="PLP1987" s="1"/>
      <c r="PLQ1987" s="1"/>
      <c r="PLR1987" s="1"/>
      <c r="PLS1987" s="1"/>
      <c r="PLT1987" s="1"/>
      <c r="PLU1987" s="1"/>
      <c r="PLV1987" s="1"/>
      <c r="PLW1987" s="1"/>
      <c r="PLX1987" s="1"/>
      <c r="PLY1987" s="1"/>
      <c r="PLZ1987" s="1"/>
      <c r="PMA1987" s="1"/>
      <c r="PMB1987" s="1"/>
      <c r="PMC1987" s="1"/>
      <c r="PMD1987" s="1"/>
      <c r="PME1987" s="1"/>
      <c r="PMF1987" s="1"/>
      <c r="PMG1987" s="1"/>
      <c r="PMH1987" s="1"/>
      <c r="PMI1987" s="1"/>
      <c r="PMJ1987" s="1"/>
      <c r="PMK1987" s="1"/>
      <c r="PML1987" s="1"/>
      <c r="PMM1987" s="1"/>
      <c r="PMN1987" s="1"/>
      <c r="PMO1987" s="1"/>
      <c r="PMP1987" s="1"/>
      <c r="PMQ1987" s="1"/>
      <c r="PMR1987" s="1"/>
      <c r="PMS1987" s="1"/>
      <c r="PMT1987" s="1"/>
      <c r="PMU1987" s="1"/>
      <c r="PMV1987" s="1"/>
      <c r="PMW1987" s="1"/>
      <c r="PMX1987" s="1"/>
      <c r="PMY1987" s="1"/>
      <c r="PMZ1987" s="1"/>
      <c r="PNA1987" s="1"/>
      <c r="PNB1987" s="1"/>
      <c r="PNC1987" s="1"/>
      <c r="PND1987" s="1"/>
      <c r="PNE1987" s="1"/>
      <c r="PNF1987" s="1"/>
      <c r="PNG1987" s="1"/>
      <c r="PNH1987" s="1"/>
      <c r="PNI1987" s="1"/>
      <c r="PNJ1987" s="1"/>
      <c r="PNK1987" s="1"/>
      <c r="PNL1987" s="1"/>
      <c r="PNM1987" s="1"/>
      <c r="PNN1987" s="1"/>
      <c r="PNO1987" s="1"/>
      <c r="PNP1987" s="1"/>
      <c r="PNQ1987" s="1"/>
      <c r="PNR1987" s="1"/>
      <c r="PNS1987" s="1"/>
      <c r="PNT1987" s="1"/>
      <c r="PNU1987" s="1"/>
      <c r="PNV1987" s="1"/>
      <c r="PNW1987" s="1"/>
      <c r="PNX1987" s="1"/>
      <c r="PNY1987" s="1"/>
      <c r="PNZ1987" s="1"/>
      <c r="POA1987" s="1"/>
      <c r="POB1987" s="1"/>
      <c r="POC1987" s="1"/>
      <c r="POD1987" s="1"/>
      <c r="POE1987" s="1"/>
      <c r="POF1987" s="1"/>
      <c r="POG1987" s="1"/>
      <c r="POH1987" s="1"/>
      <c r="POI1987" s="1"/>
      <c r="POJ1987" s="1"/>
      <c r="POK1987" s="1"/>
      <c r="POL1987" s="1"/>
      <c r="POM1987" s="1"/>
      <c r="PON1987" s="1"/>
      <c r="POO1987" s="1"/>
      <c r="POP1987" s="1"/>
      <c r="POQ1987" s="1"/>
      <c r="POR1987" s="1"/>
      <c r="POS1987" s="1"/>
      <c r="POT1987" s="1"/>
      <c r="POU1987" s="1"/>
      <c r="POV1987" s="1"/>
      <c r="POW1987" s="1"/>
      <c r="POX1987" s="1"/>
      <c r="POY1987" s="1"/>
      <c r="POZ1987" s="1"/>
      <c r="PPA1987" s="1"/>
      <c r="PPB1987" s="1"/>
      <c r="PPC1987" s="1"/>
      <c r="PPD1987" s="1"/>
      <c r="PPE1987" s="1"/>
      <c r="PPF1987" s="1"/>
      <c r="PPG1987" s="1"/>
      <c r="PPH1987" s="1"/>
      <c r="PPI1987" s="1"/>
      <c r="PPJ1987" s="1"/>
      <c r="PPK1987" s="1"/>
      <c r="PPL1987" s="1"/>
      <c r="PPM1987" s="1"/>
      <c r="PPN1987" s="1"/>
      <c r="PPO1987" s="1"/>
      <c r="PPP1987" s="1"/>
      <c r="PPQ1987" s="1"/>
      <c r="PPR1987" s="1"/>
      <c r="PPS1987" s="1"/>
      <c r="PPT1987" s="1"/>
      <c r="PPU1987" s="1"/>
      <c r="PPV1987" s="1"/>
      <c r="PPW1987" s="1"/>
      <c r="PPX1987" s="1"/>
      <c r="PPY1987" s="1"/>
      <c r="PPZ1987" s="1"/>
      <c r="PQA1987" s="1"/>
      <c r="PQB1987" s="1"/>
      <c r="PQC1987" s="1"/>
      <c r="PQD1987" s="1"/>
      <c r="PQE1987" s="1"/>
      <c r="PQF1987" s="1"/>
      <c r="PQG1987" s="1"/>
      <c r="PQH1987" s="1"/>
      <c r="PQI1987" s="1"/>
      <c r="PQJ1987" s="1"/>
      <c r="PQK1987" s="1"/>
      <c r="PQL1987" s="1"/>
      <c r="PQM1987" s="1"/>
      <c r="PQN1987" s="1"/>
      <c r="PQO1987" s="1"/>
      <c r="PQP1987" s="1"/>
      <c r="PQQ1987" s="1"/>
      <c r="PQR1987" s="1"/>
      <c r="PQS1987" s="1"/>
      <c r="PQT1987" s="1"/>
      <c r="PQU1987" s="1"/>
      <c r="PQV1987" s="1"/>
      <c r="PQW1987" s="1"/>
      <c r="PQX1987" s="1"/>
      <c r="PQY1987" s="1"/>
      <c r="PQZ1987" s="1"/>
      <c r="PRA1987" s="1"/>
      <c r="PRB1987" s="1"/>
      <c r="PRC1987" s="1"/>
      <c r="PRD1987" s="1"/>
      <c r="PRE1987" s="1"/>
      <c r="PRF1987" s="1"/>
      <c r="PRG1987" s="1"/>
      <c r="PRH1987" s="1"/>
      <c r="PRI1987" s="1"/>
      <c r="PRJ1987" s="1"/>
      <c r="PRK1987" s="1"/>
      <c r="PRL1987" s="1"/>
      <c r="PRM1987" s="1"/>
      <c r="PRN1987" s="1"/>
      <c r="PRO1987" s="1"/>
      <c r="PRP1987" s="1"/>
      <c r="PRQ1987" s="1"/>
      <c r="PRR1987" s="1"/>
      <c r="PRS1987" s="1"/>
      <c r="PRT1987" s="1"/>
      <c r="PRU1987" s="1"/>
      <c r="PRV1987" s="1"/>
      <c r="PRW1987" s="1"/>
      <c r="PRX1987" s="1"/>
      <c r="PRY1987" s="1"/>
      <c r="PRZ1987" s="1"/>
      <c r="PSA1987" s="1"/>
      <c r="PSB1987" s="1"/>
      <c r="PSC1987" s="1"/>
      <c r="PSD1987" s="1"/>
      <c r="PSE1987" s="1"/>
      <c r="PSF1987" s="1"/>
      <c r="PSG1987" s="1"/>
      <c r="PSH1987" s="1"/>
      <c r="PSI1987" s="1"/>
      <c r="PSJ1987" s="1"/>
      <c r="PSK1987" s="1"/>
      <c r="PSL1987" s="1"/>
      <c r="PSM1987" s="1"/>
      <c r="PSN1987" s="1"/>
      <c r="PSO1987" s="1"/>
      <c r="PSP1987" s="1"/>
      <c r="PSQ1987" s="1"/>
      <c r="PSR1987" s="1"/>
      <c r="PSS1987" s="1"/>
      <c r="PST1987" s="1"/>
      <c r="PSU1987" s="1"/>
      <c r="PSV1987" s="1"/>
      <c r="PSW1987" s="1"/>
      <c r="PSX1987" s="1"/>
      <c r="PSY1987" s="1"/>
      <c r="PSZ1987" s="1"/>
      <c r="PTA1987" s="1"/>
      <c r="PTB1987" s="1"/>
      <c r="PTC1987" s="1"/>
      <c r="PTD1987" s="1"/>
      <c r="PTE1987" s="1"/>
      <c r="PTF1987" s="1"/>
      <c r="PTG1987" s="1"/>
      <c r="PTH1987" s="1"/>
      <c r="PTI1987" s="1"/>
      <c r="PTJ1987" s="1"/>
      <c r="PTK1987" s="1"/>
      <c r="PTL1987" s="1"/>
      <c r="PTM1987" s="1"/>
      <c r="PTN1987" s="1"/>
      <c r="PTO1987" s="1"/>
      <c r="PTP1987" s="1"/>
      <c r="PTQ1987" s="1"/>
      <c r="PTR1987" s="1"/>
      <c r="PTS1987" s="1"/>
      <c r="PTT1987" s="1"/>
      <c r="PTU1987" s="1"/>
      <c r="PTV1987" s="1"/>
      <c r="PTW1987" s="1"/>
      <c r="PTX1987" s="1"/>
      <c r="PTY1987" s="1"/>
      <c r="PTZ1987" s="1"/>
      <c r="PUA1987" s="1"/>
      <c r="PUB1987" s="1"/>
      <c r="PUC1987" s="1"/>
      <c r="PUD1987" s="1"/>
      <c r="PUE1987" s="1"/>
      <c r="PUF1987" s="1"/>
      <c r="PUG1987" s="1"/>
      <c r="PUH1987" s="1"/>
      <c r="PUI1987" s="1"/>
      <c r="PUJ1987" s="1"/>
      <c r="PUK1987" s="1"/>
      <c r="PUL1987" s="1"/>
      <c r="PUM1987" s="1"/>
      <c r="PUN1987" s="1"/>
      <c r="PUO1987" s="1"/>
      <c r="PUP1987" s="1"/>
      <c r="PUQ1987" s="1"/>
      <c r="PUR1987" s="1"/>
      <c r="PUS1987" s="1"/>
      <c r="PUT1987" s="1"/>
      <c r="PUU1987" s="1"/>
      <c r="PUV1987" s="1"/>
      <c r="PUW1987" s="1"/>
      <c r="PUX1987" s="1"/>
      <c r="PUY1987" s="1"/>
      <c r="PUZ1987" s="1"/>
      <c r="PVA1987" s="1"/>
      <c r="PVB1987" s="1"/>
      <c r="PVC1987" s="1"/>
      <c r="PVD1987" s="1"/>
      <c r="PVE1987" s="1"/>
      <c r="PVF1987" s="1"/>
      <c r="PVG1987" s="1"/>
      <c r="PVH1987" s="1"/>
      <c r="PVI1987" s="1"/>
      <c r="PVJ1987" s="1"/>
      <c r="PVK1987" s="1"/>
      <c r="PVL1987" s="1"/>
      <c r="PVM1987" s="1"/>
      <c r="PVN1987" s="1"/>
      <c r="PVO1987" s="1"/>
      <c r="PVP1987" s="1"/>
      <c r="PVQ1987" s="1"/>
      <c r="PVR1987" s="1"/>
      <c r="PVS1987" s="1"/>
      <c r="PVT1987" s="1"/>
      <c r="PVU1987" s="1"/>
      <c r="PVV1987" s="1"/>
      <c r="PVW1987" s="1"/>
      <c r="PVX1987" s="1"/>
      <c r="PVY1987" s="1"/>
      <c r="PVZ1987" s="1"/>
      <c r="PWA1987" s="1"/>
      <c r="PWB1987" s="1"/>
      <c r="PWC1987" s="1"/>
      <c r="PWD1987" s="1"/>
      <c r="PWE1987" s="1"/>
      <c r="PWF1987" s="1"/>
      <c r="PWG1987" s="1"/>
      <c r="PWH1987" s="1"/>
      <c r="PWI1987" s="1"/>
      <c r="PWJ1987" s="1"/>
      <c r="PWK1987" s="1"/>
      <c r="PWL1987" s="1"/>
      <c r="PWM1987" s="1"/>
      <c r="PWN1987" s="1"/>
      <c r="PWO1987" s="1"/>
      <c r="PWP1987" s="1"/>
      <c r="PWQ1987" s="1"/>
      <c r="PWR1987" s="1"/>
      <c r="PWS1987" s="1"/>
      <c r="PWT1987" s="1"/>
      <c r="PWU1987" s="1"/>
      <c r="PWV1987" s="1"/>
      <c r="PWW1987" s="1"/>
      <c r="PWX1987" s="1"/>
      <c r="PWY1987" s="1"/>
      <c r="PWZ1987" s="1"/>
      <c r="PXA1987" s="1"/>
      <c r="PXB1987" s="1"/>
      <c r="PXC1987" s="1"/>
      <c r="PXD1987" s="1"/>
      <c r="PXE1987" s="1"/>
      <c r="PXF1987" s="1"/>
      <c r="PXG1987" s="1"/>
      <c r="PXH1987" s="1"/>
      <c r="PXI1987" s="1"/>
      <c r="PXJ1987" s="1"/>
      <c r="PXK1987" s="1"/>
      <c r="PXL1987" s="1"/>
      <c r="PXM1987" s="1"/>
      <c r="PXN1987" s="1"/>
      <c r="PXO1987" s="1"/>
      <c r="PXP1987" s="1"/>
      <c r="PXQ1987" s="1"/>
      <c r="PXR1987" s="1"/>
      <c r="PXS1987" s="1"/>
      <c r="PXT1987" s="1"/>
      <c r="PXU1987" s="1"/>
      <c r="PXV1987" s="1"/>
      <c r="PXW1987" s="1"/>
      <c r="PXX1987" s="1"/>
      <c r="PXY1987" s="1"/>
      <c r="PXZ1987" s="1"/>
      <c r="PYA1987" s="1"/>
      <c r="PYB1987" s="1"/>
      <c r="PYC1987" s="1"/>
      <c r="PYD1987" s="1"/>
      <c r="PYE1987" s="1"/>
      <c r="PYF1987" s="1"/>
      <c r="PYG1987" s="1"/>
      <c r="PYH1987" s="1"/>
      <c r="PYI1987" s="1"/>
      <c r="PYJ1987" s="1"/>
      <c r="PYK1987" s="1"/>
      <c r="PYL1987" s="1"/>
      <c r="PYM1987" s="1"/>
      <c r="PYN1987" s="1"/>
      <c r="PYO1987" s="1"/>
      <c r="PYP1987" s="1"/>
      <c r="PYQ1987" s="1"/>
      <c r="PYR1987" s="1"/>
      <c r="PYS1987" s="1"/>
      <c r="PYT1987" s="1"/>
      <c r="PYU1987" s="1"/>
      <c r="PYV1987" s="1"/>
      <c r="PYW1987" s="1"/>
      <c r="PYX1987" s="1"/>
      <c r="PYY1987" s="1"/>
      <c r="PYZ1987" s="1"/>
      <c r="PZA1987" s="1"/>
      <c r="PZB1987" s="1"/>
      <c r="PZC1987" s="1"/>
      <c r="PZD1987" s="1"/>
      <c r="PZE1987" s="1"/>
      <c r="PZF1987" s="1"/>
      <c r="PZG1987" s="1"/>
      <c r="PZH1987" s="1"/>
      <c r="PZI1987" s="1"/>
      <c r="PZJ1987" s="1"/>
      <c r="PZK1987" s="1"/>
      <c r="PZL1987" s="1"/>
      <c r="PZM1987" s="1"/>
      <c r="PZN1987" s="1"/>
      <c r="PZO1987" s="1"/>
      <c r="PZP1987" s="1"/>
      <c r="PZQ1987" s="1"/>
      <c r="PZR1987" s="1"/>
      <c r="PZS1987" s="1"/>
      <c r="PZT1987" s="1"/>
      <c r="PZU1987" s="1"/>
      <c r="PZV1987" s="1"/>
      <c r="PZW1987" s="1"/>
      <c r="PZX1987" s="1"/>
      <c r="PZY1987" s="1"/>
      <c r="PZZ1987" s="1"/>
      <c r="QAA1987" s="1"/>
      <c r="QAB1987" s="1"/>
      <c r="QAC1987" s="1"/>
      <c r="QAD1987" s="1"/>
      <c r="QAE1987" s="1"/>
      <c r="QAF1987" s="1"/>
      <c r="QAG1987" s="1"/>
      <c r="QAH1987" s="1"/>
      <c r="QAI1987" s="1"/>
      <c r="QAJ1987" s="1"/>
      <c r="QAK1987" s="1"/>
      <c r="QAL1987" s="1"/>
      <c r="QAM1987" s="1"/>
      <c r="QAN1987" s="1"/>
      <c r="QAO1987" s="1"/>
      <c r="QAP1987" s="1"/>
      <c r="QAQ1987" s="1"/>
      <c r="QAR1987" s="1"/>
      <c r="QAS1987" s="1"/>
      <c r="QAT1987" s="1"/>
      <c r="QAU1987" s="1"/>
      <c r="QAV1987" s="1"/>
      <c r="QAW1987" s="1"/>
      <c r="QAX1987" s="1"/>
      <c r="QAY1987" s="1"/>
      <c r="QAZ1987" s="1"/>
      <c r="QBA1987" s="1"/>
      <c r="QBB1987" s="1"/>
      <c r="QBC1987" s="1"/>
      <c r="QBD1987" s="1"/>
      <c r="QBE1987" s="1"/>
      <c r="QBF1987" s="1"/>
      <c r="QBG1987" s="1"/>
      <c r="QBH1987" s="1"/>
      <c r="QBI1987" s="1"/>
      <c r="QBJ1987" s="1"/>
      <c r="QBK1987" s="1"/>
      <c r="QBL1987" s="1"/>
      <c r="QBM1987" s="1"/>
      <c r="QBN1987" s="1"/>
      <c r="QBO1987" s="1"/>
      <c r="QBP1987" s="1"/>
      <c r="QBQ1987" s="1"/>
      <c r="QBR1987" s="1"/>
      <c r="QBS1987" s="1"/>
      <c r="QBT1987" s="1"/>
      <c r="QBU1987" s="1"/>
      <c r="QBV1987" s="1"/>
      <c r="QBW1987" s="1"/>
      <c r="QBX1987" s="1"/>
      <c r="QBY1987" s="1"/>
      <c r="QBZ1987" s="1"/>
      <c r="QCA1987" s="1"/>
      <c r="QCB1987" s="1"/>
      <c r="QCC1987" s="1"/>
      <c r="QCD1987" s="1"/>
      <c r="QCE1987" s="1"/>
      <c r="QCF1987" s="1"/>
      <c r="QCG1987" s="1"/>
      <c r="QCH1987" s="1"/>
      <c r="QCI1987" s="1"/>
      <c r="QCJ1987" s="1"/>
      <c r="QCK1987" s="1"/>
      <c r="QCL1987" s="1"/>
      <c r="QCM1987" s="1"/>
      <c r="QCN1987" s="1"/>
      <c r="QCO1987" s="1"/>
      <c r="QCP1987" s="1"/>
      <c r="QCQ1987" s="1"/>
      <c r="QCR1987" s="1"/>
      <c r="QCS1987" s="1"/>
      <c r="QCT1987" s="1"/>
      <c r="QCU1987" s="1"/>
      <c r="QCV1987" s="1"/>
      <c r="QCW1987" s="1"/>
      <c r="QCX1987" s="1"/>
      <c r="QCY1987" s="1"/>
      <c r="QCZ1987" s="1"/>
      <c r="QDA1987" s="1"/>
      <c r="QDB1987" s="1"/>
      <c r="QDC1987" s="1"/>
      <c r="QDD1987" s="1"/>
      <c r="QDE1987" s="1"/>
      <c r="QDF1987" s="1"/>
      <c r="QDG1987" s="1"/>
      <c r="QDH1987" s="1"/>
      <c r="QDI1987" s="1"/>
      <c r="QDJ1987" s="1"/>
      <c r="QDK1987" s="1"/>
      <c r="QDL1987" s="1"/>
      <c r="QDM1987" s="1"/>
      <c r="QDN1987" s="1"/>
      <c r="QDO1987" s="1"/>
      <c r="QDP1987" s="1"/>
      <c r="QDQ1987" s="1"/>
      <c r="QDR1987" s="1"/>
      <c r="QDS1987" s="1"/>
      <c r="QDT1987" s="1"/>
      <c r="QDU1987" s="1"/>
      <c r="QDV1987" s="1"/>
      <c r="QDW1987" s="1"/>
      <c r="QDX1987" s="1"/>
      <c r="QDY1987" s="1"/>
      <c r="QDZ1987" s="1"/>
      <c r="QEA1987" s="1"/>
      <c r="QEB1987" s="1"/>
      <c r="QEC1987" s="1"/>
      <c r="QED1987" s="1"/>
      <c r="QEE1987" s="1"/>
      <c r="QEF1987" s="1"/>
      <c r="QEG1987" s="1"/>
      <c r="QEH1987" s="1"/>
      <c r="QEI1987" s="1"/>
      <c r="QEJ1987" s="1"/>
      <c r="QEK1987" s="1"/>
      <c r="QEL1987" s="1"/>
      <c r="QEM1987" s="1"/>
      <c r="QEN1987" s="1"/>
      <c r="QEO1987" s="1"/>
      <c r="QEP1987" s="1"/>
      <c r="QEQ1987" s="1"/>
      <c r="QER1987" s="1"/>
      <c r="QES1987" s="1"/>
      <c r="QET1987" s="1"/>
      <c r="QEU1987" s="1"/>
      <c r="QEV1987" s="1"/>
      <c r="QEW1987" s="1"/>
      <c r="QEX1987" s="1"/>
      <c r="QEY1987" s="1"/>
      <c r="QEZ1987" s="1"/>
      <c r="QFA1987" s="1"/>
      <c r="QFB1987" s="1"/>
      <c r="QFC1987" s="1"/>
      <c r="QFD1987" s="1"/>
      <c r="QFE1987" s="1"/>
      <c r="QFF1987" s="1"/>
      <c r="QFG1987" s="1"/>
      <c r="QFH1987" s="1"/>
      <c r="QFI1987" s="1"/>
      <c r="QFJ1987" s="1"/>
      <c r="QFK1987" s="1"/>
      <c r="QFL1987" s="1"/>
      <c r="QFM1987" s="1"/>
      <c r="QFN1987" s="1"/>
      <c r="QFO1987" s="1"/>
      <c r="QFP1987" s="1"/>
      <c r="QFQ1987" s="1"/>
      <c r="QFR1987" s="1"/>
      <c r="QFS1987" s="1"/>
      <c r="QFT1987" s="1"/>
      <c r="QFU1987" s="1"/>
      <c r="QFV1987" s="1"/>
      <c r="QFW1987" s="1"/>
      <c r="QFX1987" s="1"/>
      <c r="QFY1987" s="1"/>
      <c r="QFZ1987" s="1"/>
      <c r="QGA1987" s="1"/>
      <c r="QGB1987" s="1"/>
      <c r="QGC1987" s="1"/>
      <c r="QGD1987" s="1"/>
      <c r="QGE1987" s="1"/>
      <c r="QGF1987" s="1"/>
      <c r="QGG1987" s="1"/>
      <c r="QGH1987" s="1"/>
      <c r="QGI1987" s="1"/>
      <c r="QGJ1987" s="1"/>
      <c r="QGK1987" s="1"/>
      <c r="QGL1987" s="1"/>
      <c r="QGM1987" s="1"/>
      <c r="QGN1987" s="1"/>
      <c r="QGO1987" s="1"/>
      <c r="QGP1987" s="1"/>
      <c r="QGQ1987" s="1"/>
      <c r="QGR1987" s="1"/>
      <c r="QGS1987" s="1"/>
      <c r="QGT1987" s="1"/>
      <c r="QGU1987" s="1"/>
      <c r="QGV1987" s="1"/>
      <c r="QGW1987" s="1"/>
      <c r="QGX1987" s="1"/>
      <c r="QGY1987" s="1"/>
      <c r="QGZ1987" s="1"/>
      <c r="QHA1987" s="1"/>
      <c r="QHB1987" s="1"/>
      <c r="QHC1987" s="1"/>
      <c r="QHD1987" s="1"/>
      <c r="QHE1987" s="1"/>
      <c r="QHF1987" s="1"/>
      <c r="QHG1987" s="1"/>
      <c r="QHH1987" s="1"/>
      <c r="QHI1987" s="1"/>
      <c r="QHJ1987" s="1"/>
      <c r="QHK1987" s="1"/>
      <c r="QHL1987" s="1"/>
      <c r="QHM1987" s="1"/>
      <c r="QHN1987" s="1"/>
      <c r="QHO1987" s="1"/>
      <c r="QHP1987" s="1"/>
      <c r="QHQ1987" s="1"/>
      <c r="QHR1987" s="1"/>
      <c r="QHS1987" s="1"/>
      <c r="QHT1987" s="1"/>
      <c r="QHU1987" s="1"/>
      <c r="QHV1987" s="1"/>
      <c r="QHW1987" s="1"/>
      <c r="QHX1987" s="1"/>
      <c r="QHY1987" s="1"/>
      <c r="QHZ1987" s="1"/>
      <c r="QIA1987" s="1"/>
      <c r="QIB1987" s="1"/>
      <c r="QIC1987" s="1"/>
      <c r="QID1987" s="1"/>
      <c r="QIE1987" s="1"/>
      <c r="QIF1987" s="1"/>
      <c r="QIG1987" s="1"/>
      <c r="QIH1987" s="1"/>
      <c r="QII1987" s="1"/>
      <c r="QIJ1987" s="1"/>
      <c r="QIK1987" s="1"/>
      <c r="QIL1987" s="1"/>
      <c r="QIM1987" s="1"/>
      <c r="QIN1987" s="1"/>
      <c r="QIO1987" s="1"/>
      <c r="QIP1987" s="1"/>
      <c r="QIQ1987" s="1"/>
      <c r="QIR1987" s="1"/>
      <c r="QIS1987" s="1"/>
      <c r="QIT1987" s="1"/>
      <c r="QIU1987" s="1"/>
      <c r="QIV1987" s="1"/>
      <c r="QIW1987" s="1"/>
      <c r="QIX1987" s="1"/>
      <c r="QIY1987" s="1"/>
      <c r="QIZ1987" s="1"/>
      <c r="QJA1987" s="1"/>
      <c r="QJB1987" s="1"/>
      <c r="QJC1987" s="1"/>
      <c r="QJD1987" s="1"/>
      <c r="QJE1987" s="1"/>
      <c r="QJF1987" s="1"/>
      <c r="QJG1987" s="1"/>
      <c r="QJH1987" s="1"/>
      <c r="QJI1987" s="1"/>
      <c r="QJJ1987" s="1"/>
      <c r="QJK1987" s="1"/>
      <c r="QJL1987" s="1"/>
      <c r="QJM1987" s="1"/>
      <c r="QJN1987" s="1"/>
      <c r="QJO1987" s="1"/>
      <c r="QJP1987" s="1"/>
      <c r="QJQ1987" s="1"/>
      <c r="QJR1987" s="1"/>
      <c r="QJS1987" s="1"/>
      <c r="QJT1987" s="1"/>
      <c r="QJU1987" s="1"/>
      <c r="QJV1987" s="1"/>
      <c r="QJW1987" s="1"/>
      <c r="QJX1987" s="1"/>
      <c r="QJY1987" s="1"/>
      <c r="QJZ1987" s="1"/>
      <c r="QKA1987" s="1"/>
      <c r="QKB1987" s="1"/>
      <c r="QKC1987" s="1"/>
      <c r="QKD1987" s="1"/>
      <c r="QKE1987" s="1"/>
      <c r="QKF1987" s="1"/>
      <c r="QKG1987" s="1"/>
      <c r="QKH1987" s="1"/>
      <c r="QKI1987" s="1"/>
      <c r="QKJ1987" s="1"/>
      <c r="QKK1987" s="1"/>
      <c r="QKL1987" s="1"/>
      <c r="QKM1987" s="1"/>
      <c r="QKN1987" s="1"/>
      <c r="QKO1987" s="1"/>
      <c r="QKP1987" s="1"/>
      <c r="QKQ1987" s="1"/>
      <c r="QKR1987" s="1"/>
      <c r="QKS1987" s="1"/>
      <c r="QKT1987" s="1"/>
      <c r="QKU1987" s="1"/>
      <c r="QKV1987" s="1"/>
      <c r="QKW1987" s="1"/>
      <c r="QKX1987" s="1"/>
      <c r="QKY1987" s="1"/>
      <c r="QKZ1987" s="1"/>
      <c r="QLA1987" s="1"/>
      <c r="QLB1987" s="1"/>
      <c r="QLC1987" s="1"/>
      <c r="QLD1987" s="1"/>
      <c r="QLE1987" s="1"/>
      <c r="QLF1987" s="1"/>
      <c r="QLG1987" s="1"/>
      <c r="QLH1987" s="1"/>
      <c r="QLI1987" s="1"/>
      <c r="QLJ1987" s="1"/>
      <c r="QLK1987" s="1"/>
      <c r="QLL1987" s="1"/>
      <c r="QLM1987" s="1"/>
      <c r="QLN1987" s="1"/>
      <c r="QLO1987" s="1"/>
      <c r="QLP1987" s="1"/>
      <c r="QLQ1987" s="1"/>
      <c r="QLR1987" s="1"/>
      <c r="QLS1987" s="1"/>
      <c r="QLT1987" s="1"/>
      <c r="QLU1987" s="1"/>
      <c r="QLV1987" s="1"/>
      <c r="QLW1987" s="1"/>
      <c r="QLX1987" s="1"/>
      <c r="QLY1987" s="1"/>
      <c r="QLZ1987" s="1"/>
      <c r="QMA1987" s="1"/>
      <c r="QMB1987" s="1"/>
      <c r="QMC1987" s="1"/>
      <c r="QMD1987" s="1"/>
      <c r="QME1987" s="1"/>
      <c r="QMF1987" s="1"/>
      <c r="QMG1987" s="1"/>
      <c r="QMH1987" s="1"/>
      <c r="QMI1987" s="1"/>
      <c r="QMJ1987" s="1"/>
      <c r="QMK1987" s="1"/>
      <c r="QML1987" s="1"/>
      <c r="QMM1987" s="1"/>
      <c r="QMN1987" s="1"/>
      <c r="QMO1987" s="1"/>
      <c r="QMP1987" s="1"/>
      <c r="QMQ1987" s="1"/>
      <c r="QMR1987" s="1"/>
      <c r="QMS1987" s="1"/>
      <c r="QMT1987" s="1"/>
      <c r="QMU1987" s="1"/>
      <c r="QMV1987" s="1"/>
      <c r="QMW1987" s="1"/>
      <c r="QMX1987" s="1"/>
      <c r="QMY1987" s="1"/>
      <c r="QMZ1987" s="1"/>
      <c r="QNA1987" s="1"/>
      <c r="QNB1987" s="1"/>
      <c r="QNC1987" s="1"/>
      <c r="QND1987" s="1"/>
      <c r="QNE1987" s="1"/>
      <c r="QNF1987" s="1"/>
      <c r="QNG1987" s="1"/>
      <c r="QNH1987" s="1"/>
      <c r="QNI1987" s="1"/>
      <c r="QNJ1987" s="1"/>
      <c r="QNK1987" s="1"/>
      <c r="QNL1987" s="1"/>
      <c r="QNM1987" s="1"/>
      <c r="QNN1987" s="1"/>
      <c r="QNO1987" s="1"/>
      <c r="QNP1987" s="1"/>
      <c r="QNQ1987" s="1"/>
      <c r="QNR1987" s="1"/>
      <c r="QNS1987" s="1"/>
      <c r="QNT1987" s="1"/>
      <c r="QNU1987" s="1"/>
      <c r="QNV1987" s="1"/>
      <c r="QNW1987" s="1"/>
      <c r="QNX1987" s="1"/>
      <c r="QNY1987" s="1"/>
      <c r="QNZ1987" s="1"/>
      <c r="QOA1987" s="1"/>
      <c r="QOB1987" s="1"/>
      <c r="QOC1987" s="1"/>
      <c r="QOD1987" s="1"/>
      <c r="QOE1987" s="1"/>
      <c r="QOF1987" s="1"/>
      <c r="QOG1987" s="1"/>
      <c r="QOH1987" s="1"/>
      <c r="QOI1987" s="1"/>
      <c r="QOJ1987" s="1"/>
      <c r="QOK1987" s="1"/>
      <c r="QOL1987" s="1"/>
      <c r="QOM1987" s="1"/>
      <c r="QON1987" s="1"/>
      <c r="QOO1987" s="1"/>
      <c r="QOP1987" s="1"/>
      <c r="QOQ1987" s="1"/>
      <c r="QOR1987" s="1"/>
      <c r="QOS1987" s="1"/>
      <c r="QOT1987" s="1"/>
      <c r="QOU1987" s="1"/>
      <c r="QOV1987" s="1"/>
      <c r="QOW1987" s="1"/>
      <c r="QOX1987" s="1"/>
      <c r="QOY1987" s="1"/>
      <c r="QOZ1987" s="1"/>
      <c r="QPA1987" s="1"/>
      <c r="QPB1987" s="1"/>
      <c r="QPC1987" s="1"/>
      <c r="QPD1987" s="1"/>
      <c r="QPE1987" s="1"/>
      <c r="QPF1987" s="1"/>
      <c r="QPG1987" s="1"/>
      <c r="QPH1987" s="1"/>
      <c r="QPI1987" s="1"/>
      <c r="QPJ1987" s="1"/>
      <c r="QPK1987" s="1"/>
      <c r="QPL1987" s="1"/>
      <c r="QPM1987" s="1"/>
      <c r="QPN1987" s="1"/>
      <c r="QPO1987" s="1"/>
      <c r="QPP1987" s="1"/>
      <c r="QPQ1987" s="1"/>
      <c r="QPR1987" s="1"/>
      <c r="QPS1987" s="1"/>
      <c r="QPT1987" s="1"/>
      <c r="QPU1987" s="1"/>
      <c r="QPV1987" s="1"/>
      <c r="QPW1987" s="1"/>
      <c r="QPX1987" s="1"/>
      <c r="QPY1987" s="1"/>
      <c r="QPZ1987" s="1"/>
      <c r="QQA1987" s="1"/>
      <c r="QQB1987" s="1"/>
      <c r="QQC1987" s="1"/>
      <c r="QQD1987" s="1"/>
      <c r="QQE1987" s="1"/>
      <c r="QQF1987" s="1"/>
      <c r="QQG1987" s="1"/>
      <c r="QQH1987" s="1"/>
      <c r="QQI1987" s="1"/>
      <c r="QQJ1987" s="1"/>
      <c r="QQK1987" s="1"/>
      <c r="QQL1987" s="1"/>
      <c r="QQM1987" s="1"/>
      <c r="QQN1987" s="1"/>
      <c r="QQO1987" s="1"/>
      <c r="QQP1987" s="1"/>
      <c r="QQQ1987" s="1"/>
      <c r="QQR1987" s="1"/>
      <c r="QQS1987" s="1"/>
      <c r="QQT1987" s="1"/>
      <c r="QQU1987" s="1"/>
      <c r="QQV1987" s="1"/>
      <c r="QQW1987" s="1"/>
      <c r="QQX1987" s="1"/>
      <c r="QQY1987" s="1"/>
      <c r="QQZ1987" s="1"/>
      <c r="QRA1987" s="1"/>
      <c r="QRB1987" s="1"/>
      <c r="QRC1987" s="1"/>
      <c r="QRD1987" s="1"/>
      <c r="QRE1987" s="1"/>
      <c r="QRF1987" s="1"/>
      <c r="QRG1987" s="1"/>
      <c r="QRH1987" s="1"/>
      <c r="QRI1987" s="1"/>
      <c r="QRJ1987" s="1"/>
      <c r="QRK1987" s="1"/>
      <c r="QRL1987" s="1"/>
      <c r="QRM1987" s="1"/>
      <c r="QRN1987" s="1"/>
      <c r="QRO1987" s="1"/>
      <c r="QRP1987" s="1"/>
      <c r="QRQ1987" s="1"/>
      <c r="QRR1987" s="1"/>
      <c r="QRS1987" s="1"/>
      <c r="QRT1987" s="1"/>
      <c r="QRU1987" s="1"/>
      <c r="QRV1987" s="1"/>
      <c r="QRW1987" s="1"/>
      <c r="QRX1987" s="1"/>
      <c r="QRY1987" s="1"/>
      <c r="QRZ1987" s="1"/>
      <c r="QSA1987" s="1"/>
      <c r="QSB1987" s="1"/>
      <c r="QSC1987" s="1"/>
      <c r="QSD1987" s="1"/>
      <c r="QSE1987" s="1"/>
      <c r="QSF1987" s="1"/>
      <c r="QSG1987" s="1"/>
      <c r="QSH1987" s="1"/>
      <c r="QSI1987" s="1"/>
      <c r="QSJ1987" s="1"/>
      <c r="QSK1987" s="1"/>
      <c r="QSL1987" s="1"/>
      <c r="QSM1987" s="1"/>
      <c r="QSN1987" s="1"/>
      <c r="QSO1987" s="1"/>
      <c r="QSP1987" s="1"/>
      <c r="QSQ1987" s="1"/>
      <c r="QSR1987" s="1"/>
      <c r="QSS1987" s="1"/>
      <c r="QST1987" s="1"/>
      <c r="QSU1987" s="1"/>
      <c r="QSV1987" s="1"/>
      <c r="QSW1987" s="1"/>
      <c r="QSX1987" s="1"/>
      <c r="QSY1987" s="1"/>
      <c r="QSZ1987" s="1"/>
      <c r="QTA1987" s="1"/>
      <c r="QTB1987" s="1"/>
      <c r="QTC1987" s="1"/>
      <c r="QTD1987" s="1"/>
      <c r="QTE1987" s="1"/>
      <c r="QTF1987" s="1"/>
      <c r="QTG1987" s="1"/>
      <c r="QTH1987" s="1"/>
      <c r="QTI1987" s="1"/>
      <c r="QTJ1987" s="1"/>
      <c r="QTK1987" s="1"/>
      <c r="QTL1987" s="1"/>
      <c r="QTM1987" s="1"/>
      <c r="QTN1987" s="1"/>
      <c r="QTO1987" s="1"/>
      <c r="QTP1987" s="1"/>
      <c r="QTQ1987" s="1"/>
      <c r="QTR1987" s="1"/>
      <c r="QTS1987" s="1"/>
      <c r="QTT1987" s="1"/>
      <c r="QTU1987" s="1"/>
      <c r="QTV1987" s="1"/>
      <c r="QTW1987" s="1"/>
      <c r="QTX1987" s="1"/>
      <c r="QTY1987" s="1"/>
      <c r="QTZ1987" s="1"/>
      <c r="QUA1987" s="1"/>
      <c r="QUB1987" s="1"/>
      <c r="QUC1987" s="1"/>
      <c r="QUD1987" s="1"/>
      <c r="QUE1987" s="1"/>
      <c r="QUF1987" s="1"/>
      <c r="QUG1987" s="1"/>
      <c r="QUH1987" s="1"/>
      <c r="QUI1987" s="1"/>
      <c r="QUJ1987" s="1"/>
      <c r="QUK1987" s="1"/>
      <c r="QUL1987" s="1"/>
      <c r="QUM1987" s="1"/>
      <c r="QUN1987" s="1"/>
      <c r="QUO1987" s="1"/>
      <c r="QUP1987" s="1"/>
      <c r="QUQ1987" s="1"/>
      <c r="QUR1987" s="1"/>
      <c r="QUS1987" s="1"/>
      <c r="QUT1987" s="1"/>
      <c r="QUU1987" s="1"/>
      <c r="QUV1987" s="1"/>
      <c r="QUW1987" s="1"/>
      <c r="QUX1987" s="1"/>
      <c r="QUY1987" s="1"/>
      <c r="QUZ1987" s="1"/>
      <c r="QVA1987" s="1"/>
      <c r="QVB1987" s="1"/>
      <c r="QVC1987" s="1"/>
      <c r="QVD1987" s="1"/>
      <c r="QVE1987" s="1"/>
      <c r="QVF1987" s="1"/>
      <c r="QVG1987" s="1"/>
      <c r="QVH1987" s="1"/>
      <c r="QVI1987" s="1"/>
      <c r="QVJ1987" s="1"/>
      <c r="QVK1987" s="1"/>
      <c r="QVL1987" s="1"/>
      <c r="QVM1987" s="1"/>
      <c r="QVN1987" s="1"/>
      <c r="QVO1987" s="1"/>
      <c r="QVP1987" s="1"/>
      <c r="QVQ1987" s="1"/>
      <c r="QVR1987" s="1"/>
      <c r="QVS1987" s="1"/>
      <c r="QVT1987" s="1"/>
      <c r="QVU1987" s="1"/>
      <c r="QVV1987" s="1"/>
      <c r="QVW1987" s="1"/>
      <c r="QVX1987" s="1"/>
      <c r="QVY1987" s="1"/>
      <c r="QVZ1987" s="1"/>
      <c r="QWA1987" s="1"/>
      <c r="QWB1987" s="1"/>
      <c r="QWC1987" s="1"/>
      <c r="QWD1987" s="1"/>
      <c r="QWE1987" s="1"/>
      <c r="QWF1987" s="1"/>
      <c r="QWG1987" s="1"/>
      <c r="QWH1987" s="1"/>
      <c r="QWI1987" s="1"/>
      <c r="QWJ1987" s="1"/>
      <c r="QWK1987" s="1"/>
      <c r="QWL1987" s="1"/>
      <c r="QWM1987" s="1"/>
      <c r="QWN1987" s="1"/>
      <c r="QWO1987" s="1"/>
      <c r="QWP1987" s="1"/>
      <c r="QWQ1987" s="1"/>
      <c r="QWR1987" s="1"/>
      <c r="QWS1987" s="1"/>
      <c r="QWT1987" s="1"/>
      <c r="QWU1987" s="1"/>
      <c r="QWV1987" s="1"/>
      <c r="QWW1987" s="1"/>
      <c r="QWX1987" s="1"/>
      <c r="QWY1987" s="1"/>
      <c r="QWZ1987" s="1"/>
      <c r="QXA1987" s="1"/>
      <c r="QXB1987" s="1"/>
      <c r="QXC1987" s="1"/>
      <c r="QXD1987" s="1"/>
      <c r="QXE1987" s="1"/>
      <c r="QXF1987" s="1"/>
      <c r="QXG1987" s="1"/>
      <c r="QXH1987" s="1"/>
      <c r="QXI1987" s="1"/>
      <c r="QXJ1987" s="1"/>
      <c r="QXK1987" s="1"/>
      <c r="QXL1987" s="1"/>
      <c r="QXM1987" s="1"/>
      <c r="QXN1987" s="1"/>
      <c r="QXO1987" s="1"/>
      <c r="QXP1987" s="1"/>
      <c r="QXQ1987" s="1"/>
      <c r="QXR1987" s="1"/>
      <c r="QXS1987" s="1"/>
      <c r="QXT1987" s="1"/>
      <c r="QXU1987" s="1"/>
      <c r="QXV1987" s="1"/>
      <c r="QXW1987" s="1"/>
      <c r="QXX1987" s="1"/>
      <c r="QXY1987" s="1"/>
      <c r="QXZ1987" s="1"/>
      <c r="QYA1987" s="1"/>
      <c r="QYB1987" s="1"/>
      <c r="QYC1987" s="1"/>
      <c r="QYD1987" s="1"/>
      <c r="QYE1987" s="1"/>
      <c r="QYF1987" s="1"/>
      <c r="QYG1987" s="1"/>
      <c r="QYH1987" s="1"/>
      <c r="QYI1987" s="1"/>
      <c r="QYJ1987" s="1"/>
      <c r="QYK1987" s="1"/>
      <c r="QYL1987" s="1"/>
      <c r="QYM1987" s="1"/>
      <c r="QYN1987" s="1"/>
      <c r="QYO1987" s="1"/>
      <c r="QYP1987" s="1"/>
      <c r="QYQ1987" s="1"/>
      <c r="QYR1987" s="1"/>
      <c r="QYS1987" s="1"/>
      <c r="QYT1987" s="1"/>
      <c r="QYU1987" s="1"/>
      <c r="QYV1987" s="1"/>
      <c r="QYW1987" s="1"/>
      <c r="QYX1987" s="1"/>
      <c r="QYY1987" s="1"/>
      <c r="QYZ1987" s="1"/>
      <c r="QZA1987" s="1"/>
      <c r="QZB1987" s="1"/>
      <c r="QZC1987" s="1"/>
      <c r="QZD1987" s="1"/>
      <c r="QZE1987" s="1"/>
      <c r="QZF1987" s="1"/>
      <c r="QZG1987" s="1"/>
      <c r="QZH1987" s="1"/>
      <c r="QZI1987" s="1"/>
      <c r="QZJ1987" s="1"/>
      <c r="QZK1987" s="1"/>
      <c r="QZL1987" s="1"/>
      <c r="QZM1987" s="1"/>
      <c r="QZN1987" s="1"/>
      <c r="QZO1987" s="1"/>
      <c r="QZP1987" s="1"/>
      <c r="QZQ1987" s="1"/>
      <c r="QZR1987" s="1"/>
      <c r="QZS1987" s="1"/>
      <c r="QZT1987" s="1"/>
      <c r="QZU1987" s="1"/>
      <c r="QZV1987" s="1"/>
      <c r="QZW1987" s="1"/>
      <c r="QZX1987" s="1"/>
      <c r="QZY1987" s="1"/>
      <c r="QZZ1987" s="1"/>
      <c r="RAA1987" s="1"/>
      <c r="RAB1987" s="1"/>
      <c r="RAC1987" s="1"/>
      <c r="RAD1987" s="1"/>
      <c r="RAE1987" s="1"/>
      <c r="RAF1987" s="1"/>
      <c r="RAG1987" s="1"/>
      <c r="RAH1987" s="1"/>
      <c r="RAI1987" s="1"/>
      <c r="RAJ1987" s="1"/>
      <c r="RAK1987" s="1"/>
      <c r="RAL1987" s="1"/>
      <c r="RAM1987" s="1"/>
      <c r="RAN1987" s="1"/>
      <c r="RAO1987" s="1"/>
      <c r="RAP1987" s="1"/>
      <c r="RAQ1987" s="1"/>
      <c r="RAR1987" s="1"/>
      <c r="RAS1987" s="1"/>
      <c r="RAT1987" s="1"/>
      <c r="RAU1987" s="1"/>
      <c r="RAV1987" s="1"/>
      <c r="RAW1987" s="1"/>
      <c r="RAX1987" s="1"/>
      <c r="RAY1987" s="1"/>
      <c r="RAZ1987" s="1"/>
      <c r="RBA1987" s="1"/>
      <c r="RBB1987" s="1"/>
      <c r="RBC1987" s="1"/>
      <c r="RBD1987" s="1"/>
      <c r="RBE1987" s="1"/>
      <c r="RBF1987" s="1"/>
      <c r="RBG1987" s="1"/>
      <c r="RBH1987" s="1"/>
      <c r="RBI1987" s="1"/>
      <c r="RBJ1987" s="1"/>
      <c r="RBK1987" s="1"/>
      <c r="RBL1987" s="1"/>
      <c r="RBM1987" s="1"/>
      <c r="RBN1987" s="1"/>
      <c r="RBO1987" s="1"/>
      <c r="RBP1987" s="1"/>
      <c r="RBQ1987" s="1"/>
      <c r="RBR1987" s="1"/>
      <c r="RBS1987" s="1"/>
      <c r="RBT1987" s="1"/>
      <c r="RBU1987" s="1"/>
      <c r="RBV1987" s="1"/>
      <c r="RBW1987" s="1"/>
      <c r="RBX1987" s="1"/>
      <c r="RBY1987" s="1"/>
      <c r="RBZ1987" s="1"/>
      <c r="RCA1987" s="1"/>
      <c r="RCB1987" s="1"/>
      <c r="RCC1987" s="1"/>
      <c r="RCD1987" s="1"/>
      <c r="RCE1987" s="1"/>
      <c r="RCF1987" s="1"/>
      <c r="RCG1987" s="1"/>
      <c r="RCH1987" s="1"/>
      <c r="RCI1987" s="1"/>
      <c r="RCJ1987" s="1"/>
      <c r="RCK1987" s="1"/>
      <c r="RCL1987" s="1"/>
      <c r="RCM1987" s="1"/>
      <c r="RCN1987" s="1"/>
      <c r="RCO1987" s="1"/>
      <c r="RCP1987" s="1"/>
      <c r="RCQ1987" s="1"/>
      <c r="RCR1987" s="1"/>
      <c r="RCS1987" s="1"/>
      <c r="RCT1987" s="1"/>
      <c r="RCU1987" s="1"/>
      <c r="RCV1987" s="1"/>
      <c r="RCW1987" s="1"/>
      <c r="RCX1987" s="1"/>
      <c r="RCY1987" s="1"/>
      <c r="RCZ1987" s="1"/>
      <c r="RDA1987" s="1"/>
      <c r="RDB1987" s="1"/>
      <c r="RDC1987" s="1"/>
      <c r="RDD1987" s="1"/>
      <c r="RDE1987" s="1"/>
      <c r="RDF1987" s="1"/>
      <c r="RDG1987" s="1"/>
      <c r="RDH1987" s="1"/>
      <c r="RDI1987" s="1"/>
      <c r="RDJ1987" s="1"/>
      <c r="RDK1987" s="1"/>
      <c r="RDL1987" s="1"/>
      <c r="RDM1987" s="1"/>
      <c r="RDN1987" s="1"/>
      <c r="RDO1987" s="1"/>
      <c r="RDP1987" s="1"/>
      <c r="RDQ1987" s="1"/>
      <c r="RDR1987" s="1"/>
      <c r="RDS1987" s="1"/>
      <c r="RDT1987" s="1"/>
      <c r="RDU1987" s="1"/>
      <c r="RDV1987" s="1"/>
      <c r="RDW1987" s="1"/>
      <c r="RDX1987" s="1"/>
      <c r="RDY1987" s="1"/>
      <c r="RDZ1987" s="1"/>
      <c r="REA1987" s="1"/>
      <c r="REB1987" s="1"/>
      <c r="REC1987" s="1"/>
      <c r="RED1987" s="1"/>
      <c r="REE1987" s="1"/>
      <c r="REF1987" s="1"/>
      <c r="REG1987" s="1"/>
      <c r="REH1987" s="1"/>
      <c r="REI1987" s="1"/>
      <c r="REJ1987" s="1"/>
      <c r="REK1987" s="1"/>
      <c r="REL1987" s="1"/>
      <c r="REM1987" s="1"/>
      <c r="REN1987" s="1"/>
      <c r="REO1987" s="1"/>
      <c r="REP1987" s="1"/>
      <c r="REQ1987" s="1"/>
      <c r="RER1987" s="1"/>
      <c r="RES1987" s="1"/>
      <c r="RET1987" s="1"/>
      <c r="REU1987" s="1"/>
      <c r="REV1987" s="1"/>
      <c r="REW1987" s="1"/>
      <c r="REX1987" s="1"/>
      <c r="REY1987" s="1"/>
      <c r="REZ1987" s="1"/>
      <c r="RFA1987" s="1"/>
      <c r="RFB1987" s="1"/>
      <c r="RFC1987" s="1"/>
      <c r="RFD1987" s="1"/>
      <c r="RFE1987" s="1"/>
      <c r="RFF1987" s="1"/>
      <c r="RFG1987" s="1"/>
      <c r="RFH1987" s="1"/>
      <c r="RFI1987" s="1"/>
      <c r="RFJ1987" s="1"/>
      <c r="RFK1987" s="1"/>
      <c r="RFL1987" s="1"/>
      <c r="RFM1987" s="1"/>
      <c r="RFN1987" s="1"/>
      <c r="RFO1987" s="1"/>
      <c r="RFP1987" s="1"/>
      <c r="RFQ1987" s="1"/>
      <c r="RFR1987" s="1"/>
      <c r="RFS1987" s="1"/>
      <c r="RFT1987" s="1"/>
      <c r="RFU1987" s="1"/>
      <c r="RFV1987" s="1"/>
      <c r="RFW1987" s="1"/>
      <c r="RFX1987" s="1"/>
      <c r="RFY1987" s="1"/>
      <c r="RFZ1987" s="1"/>
      <c r="RGA1987" s="1"/>
      <c r="RGB1987" s="1"/>
      <c r="RGC1987" s="1"/>
      <c r="RGD1987" s="1"/>
      <c r="RGE1987" s="1"/>
      <c r="RGF1987" s="1"/>
      <c r="RGG1987" s="1"/>
      <c r="RGH1987" s="1"/>
      <c r="RGI1987" s="1"/>
      <c r="RGJ1987" s="1"/>
      <c r="RGK1987" s="1"/>
      <c r="RGL1987" s="1"/>
      <c r="RGM1987" s="1"/>
      <c r="RGN1987" s="1"/>
      <c r="RGO1987" s="1"/>
      <c r="RGP1987" s="1"/>
      <c r="RGQ1987" s="1"/>
      <c r="RGR1987" s="1"/>
      <c r="RGS1987" s="1"/>
      <c r="RGT1987" s="1"/>
      <c r="RGU1987" s="1"/>
      <c r="RGV1987" s="1"/>
      <c r="RGW1987" s="1"/>
      <c r="RGX1987" s="1"/>
      <c r="RGY1987" s="1"/>
      <c r="RGZ1987" s="1"/>
      <c r="RHA1987" s="1"/>
      <c r="RHB1987" s="1"/>
      <c r="RHC1987" s="1"/>
      <c r="RHD1987" s="1"/>
      <c r="RHE1987" s="1"/>
      <c r="RHF1987" s="1"/>
      <c r="RHG1987" s="1"/>
      <c r="RHH1987" s="1"/>
      <c r="RHI1987" s="1"/>
      <c r="RHJ1987" s="1"/>
      <c r="RHK1987" s="1"/>
      <c r="RHL1987" s="1"/>
      <c r="RHM1987" s="1"/>
      <c r="RHN1987" s="1"/>
      <c r="RHO1987" s="1"/>
      <c r="RHP1987" s="1"/>
      <c r="RHQ1987" s="1"/>
      <c r="RHR1987" s="1"/>
      <c r="RHS1987" s="1"/>
      <c r="RHT1987" s="1"/>
      <c r="RHU1987" s="1"/>
      <c r="RHV1987" s="1"/>
      <c r="RHW1987" s="1"/>
      <c r="RHX1987" s="1"/>
      <c r="RHY1987" s="1"/>
      <c r="RHZ1987" s="1"/>
      <c r="RIA1987" s="1"/>
      <c r="RIB1987" s="1"/>
      <c r="RIC1987" s="1"/>
      <c r="RID1987" s="1"/>
      <c r="RIE1987" s="1"/>
      <c r="RIF1987" s="1"/>
      <c r="RIG1987" s="1"/>
      <c r="RIH1987" s="1"/>
      <c r="RII1987" s="1"/>
      <c r="RIJ1987" s="1"/>
      <c r="RIK1987" s="1"/>
      <c r="RIL1987" s="1"/>
      <c r="RIM1987" s="1"/>
      <c r="RIN1987" s="1"/>
      <c r="RIO1987" s="1"/>
      <c r="RIP1987" s="1"/>
      <c r="RIQ1987" s="1"/>
      <c r="RIR1987" s="1"/>
      <c r="RIS1987" s="1"/>
      <c r="RIT1987" s="1"/>
      <c r="RIU1987" s="1"/>
      <c r="RIV1987" s="1"/>
      <c r="RIW1987" s="1"/>
      <c r="RIX1987" s="1"/>
      <c r="RIY1987" s="1"/>
      <c r="RIZ1987" s="1"/>
      <c r="RJA1987" s="1"/>
      <c r="RJB1987" s="1"/>
      <c r="RJC1987" s="1"/>
      <c r="RJD1987" s="1"/>
      <c r="RJE1987" s="1"/>
      <c r="RJF1987" s="1"/>
      <c r="RJG1987" s="1"/>
      <c r="RJH1987" s="1"/>
      <c r="RJI1987" s="1"/>
      <c r="RJJ1987" s="1"/>
      <c r="RJK1987" s="1"/>
      <c r="RJL1987" s="1"/>
      <c r="RJM1987" s="1"/>
      <c r="RJN1987" s="1"/>
      <c r="RJO1987" s="1"/>
      <c r="RJP1987" s="1"/>
      <c r="RJQ1987" s="1"/>
      <c r="RJR1987" s="1"/>
      <c r="RJS1987" s="1"/>
      <c r="RJT1987" s="1"/>
      <c r="RJU1987" s="1"/>
      <c r="RJV1987" s="1"/>
      <c r="RJW1987" s="1"/>
      <c r="RJX1987" s="1"/>
      <c r="RJY1987" s="1"/>
      <c r="RJZ1987" s="1"/>
      <c r="RKA1987" s="1"/>
      <c r="RKB1987" s="1"/>
      <c r="RKC1987" s="1"/>
      <c r="RKD1987" s="1"/>
      <c r="RKE1987" s="1"/>
      <c r="RKF1987" s="1"/>
      <c r="RKG1987" s="1"/>
      <c r="RKH1987" s="1"/>
      <c r="RKI1987" s="1"/>
      <c r="RKJ1987" s="1"/>
      <c r="RKK1987" s="1"/>
      <c r="RKL1987" s="1"/>
      <c r="RKM1987" s="1"/>
      <c r="RKN1987" s="1"/>
      <c r="RKO1987" s="1"/>
      <c r="RKP1987" s="1"/>
      <c r="RKQ1987" s="1"/>
      <c r="RKR1987" s="1"/>
      <c r="RKS1987" s="1"/>
      <c r="RKT1987" s="1"/>
      <c r="RKU1987" s="1"/>
      <c r="RKV1987" s="1"/>
      <c r="RKW1987" s="1"/>
      <c r="RKX1987" s="1"/>
      <c r="RKY1987" s="1"/>
      <c r="RKZ1987" s="1"/>
      <c r="RLA1987" s="1"/>
      <c r="RLB1987" s="1"/>
      <c r="RLC1987" s="1"/>
      <c r="RLD1987" s="1"/>
      <c r="RLE1987" s="1"/>
      <c r="RLF1987" s="1"/>
      <c r="RLG1987" s="1"/>
      <c r="RLH1987" s="1"/>
      <c r="RLI1987" s="1"/>
      <c r="RLJ1987" s="1"/>
      <c r="RLK1987" s="1"/>
      <c r="RLL1987" s="1"/>
      <c r="RLM1987" s="1"/>
      <c r="RLN1987" s="1"/>
      <c r="RLO1987" s="1"/>
      <c r="RLP1987" s="1"/>
      <c r="RLQ1987" s="1"/>
      <c r="RLR1987" s="1"/>
      <c r="RLS1987" s="1"/>
      <c r="RLT1987" s="1"/>
      <c r="RLU1987" s="1"/>
      <c r="RLV1987" s="1"/>
      <c r="RLW1987" s="1"/>
      <c r="RLX1987" s="1"/>
      <c r="RLY1987" s="1"/>
      <c r="RLZ1987" s="1"/>
      <c r="RMA1987" s="1"/>
      <c r="RMB1987" s="1"/>
      <c r="RMC1987" s="1"/>
      <c r="RMD1987" s="1"/>
      <c r="RME1987" s="1"/>
      <c r="RMF1987" s="1"/>
      <c r="RMG1987" s="1"/>
      <c r="RMH1987" s="1"/>
      <c r="RMI1987" s="1"/>
      <c r="RMJ1987" s="1"/>
      <c r="RMK1987" s="1"/>
      <c r="RML1987" s="1"/>
      <c r="RMM1987" s="1"/>
      <c r="RMN1987" s="1"/>
      <c r="RMO1987" s="1"/>
      <c r="RMP1987" s="1"/>
      <c r="RMQ1987" s="1"/>
      <c r="RMR1987" s="1"/>
      <c r="RMS1987" s="1"/>
      <c r="RMT1987" s="1"/>
      <c r="RMU1987" s="1"/>
      <c r="RMV1987" s="1"/>
      <c r="RMW1987" s="1"/>
      <c r="RMX1987" s="1"/>
      <c r="RMY1987" s="1"/>
      <c r="RMZ1987" s="1"/>
      <c r="RNA1987" s="1"/>
      <c r="RNB1987" s="1"/>
      <c r="RNC1987" s="1"/>
      <c r="RND1987" s="1"/>
      <c r="RNE1987" s="1"/>
      <c r="RNF1987" s="1"/>
      <c r="RNG1987" s="1"/>
      <c r="RNH1987" s="1"/>
      <c r="RNI1987" s="1"/>
      <c r="RNJ1987" s="1"/>
      <c r="RNK1987" s="1"/>
      <c r="RNL1987" s="1"/>
      <c r="RNM1987" s="1"/>
      <c r="RNN1987" s="1"/>
      <c r="RNO1987" s="1"/>
      <c r="RNP1987" s="1"/>
      <c r="RNQ1987" s="1"/>
      <c r="RNR1987" s="1"/>
      <c r="RNS1987" s="1"/>
      <c r="RNT1987" s="1"/>
      <c r="RNU1987" s="1"/>
      <c r="RNV1987" s="1"/>
      <c r="RNW1987" s="1"/>
      <c r="RNX1987" s="1"/>
      <c r="RNY1987" s="1"/>
      <c r="RNZ1987" s="1"/>
      <c r="ROA1987" s="1"/>
      <c r="ROB1987" s="1"/>
      <c r="ROC1987" s="1"/>
      <c r="ROD1987" s="1"/>
      <c r="ROE1987" s="1"/>
      <c r="ROF1987" s="1"/>
      <c r="ROG1987" s="1"/>
      <c r="ROH1987" s="1"/>
      <c r="ROI1987" s="1"/>
      <c r="ROJ1987" s="1"/>
      <c r="ROK1987" s="1"/>
      <c r="ROL1987" s="1"/>
      <c r="ROM1987" s="1"/>
      <c r="RON1987" s="1"/>
      <c r="ROO1987" s="1"/>
      <c r="ROP1987" s="1"/>
      <c r="ROQ1987" s="1"/>
      <c r="ROR1987" s="1"/>
      <c r="ROS1987" s="1"/>
      <c r="ROT1987" s="1"/>
      <c r="ROU1987" s="1"/>
      <c r="ROV1987" s="1"/>
      <c r="ROW1987" s="1"/>
      <c r="ROX1987" s="1"/>
      <c r="ROY1987" s="1"/>
      <c r="ROZ1987" s="1"/>
      <c r="RPA1987" s="1"/>
      <c r="RPB1987" s="1"/>
      <c r="RPC1987" s="1"/>
      <c r="RPD1987" s="1"/>
      <c r="RPE1987" s="1"/>
      <c r="RPF1987" s="1"/>
      <c r="RPG1987" s="1"/>
      <c r="RPH1987" s="1"/>
      <c r="RPI1987" s="1"/>
      <c r="RPJ1987" s="1"/>
      <c r="RPK1987" s="1"/>
      <c r="RPL1987" s="1"/>
      <c r="RPM1987" s="1"/>
      <c r="RPN1987" s="1"/>
      <c r="RPO1987" s="1"/>
      <c r="RPP1987" s="1"/>
      <c r="RPQ1987" s="1"/>
      <c r="RPR1987" s="1"/>
      <c r="RPS1987" s="1"/>
      <c r="RPT1987" s="1"/>
      <c r="RPU1987" s="1"/>
      <c r="RPV1987" s="1"/>
      <c r="RPW1987" s="1"/>
      <c r="RPX1987" s="1"/>
      <c r="RPY1987" s="1"/>
      <c r="RPZ1987" s="1"/>
      <c r="RQA1987" s="1"/>
      <c r="RQB1987" s="1"/>
      <c r="RQC1987" s="1"/>
      <c r="RQD1987" s="1"/>
      <c r="RQE1987" s="1"/>
      <c r="RQF1987" s="1"/>
      <c r="RQG1987" s="1"/>
      <c r="RQH1987" s="1"/>
      <c r="RQI1987" s="1"/>
      <c r="RQJ1987" s="1"/>
      <c r="RQK1987" s="1"/>
      <c r="RQL1987" s="1"/>
      <c r="RQM1987" s="1"/>
      <c r="RQN1987" s="1"/>
      <c r="RQO1987" s="1"/>
      <c r="RQP1987" s="1"/>
      <c r="RQQ1987" s="1"/>
      <c r="RQR1987" s="1"/>
      <c r="RQS1987" s="1"/>
      <c r="RQT1987" s="1"/>
      <c r="RQU1987" s="1"/>
      <c r="RQV1987" s="1"/>
      <c r="RQW1987" s="1"/>
      <c r="RQX1987" s="1"/>
      <c r="RQY1987" s="1"/>
      <c r="RQZ1987" s="1"/>
      <c r="RRA1987" s="1"/>
      <c r="RRB1987" s="1"/>
      <c r="RRC1987" s="1"/>
      <c r="RRD1987" s="1"/>
      <c r="RRE1987" s="1"/>
      <c r="RRF1987" s="1"/>
      <c r="RRG1987" s="1"/>
      <c r="RRH1987" s="1"/>
      <c r="RRI1987" s="1"/>
      <c r="RRJ1987" s="1"/>
      <c r="RRK1987" s="1"/>
      <c r="RRL1987" s="1"/>
      <c r="RRM1987" s="1"/>
      <c r="RRN1987" s="1"/>
      <c r="RRO1987" s="1"/>
      <c r="RRP1987" s="1"/>
      <c r="RRQ1987" s="1"/>
      <c r="RRR1987" s="1"/>
      <c r="RRS1987" s="1"/>
      <c r="RRT1987" s="1"/>
      <c r="RRU1987" s="1"/>
      <c r="RRV1987" s="1"/>
      <c r="RRW1987" s="1"/>
      <c r="RRX1987" s="1"/>
      <c r="RRY1987" s="1"/>
      <c r="RRZ1987" s="1"/>
      <c r="RSA1987" s="1"/>
      <c r="RSB1987" s="1"/>
      <c r="RSC1987" s="1"/>
      <c r="RSD1987" s="1"/>
      <c r="RSE1987" s="1"/>
      <c r="RSF1987" s="1"/>
      <c r="RSG1987" s="1"/>
      <c r="RSH1987" s="1"/>
      <c r="RSI1987" s="1"/>
      <c r="RSJ1987" s="1"/>
      <c r="RSK1987" s="1"/>
      <c r="RSL1987" s="1"/>
      <c r="RSM1987" s="1"/>
      <c r="RSN1987" s="1"/>
      <c r="RSO1987" s="1"/>
      <c r="RSP1987" s="1"/>
      <c r="RSQ1987" s="1"/>
      <c r="RSR1987" s="1"/>
      <c r="RSS1987" s="1"/>
      <c r="RST1987" s="1"/>
      <c r="RSU1987" s="1"/>
      <c r="RSV1987" s="1"/>
      <c r="RSW1987" s="1"/>
      <c r="RSX1987" s="1"/>
      <c r="RSY1987" s="1"/>
      <c r="RSZ1987" s="1"/>
      <c r="RTA1987" s="1"/>
      <c r="RTB1987" s="1"/>
      <c r="RTC1987" s="1"/>
      <c r="RTD1987" s="1"/>
      <c r="RTE1987" s="1"/>
      <c r="RTF1987" s="1"/>
      <c r="RTG1987" s="1"/>
      <c r="RTH1987" s="1"/>
      <c r="RTI1987" s="1"/>
      <c r="RTJ1987" s="1"/>
      <c r="RTK1987" s="1"/>
      <c r="RTL1987" s="1"/>
      <c r="RTM1987" s="1"/>
      <c r="RTN1987" s="1"/>
      <c r="RTO1987" s="1"/>
      <c r="RTP1987" s="1"/>
      <c r="RTQ1987" s="1"/>
      <c r="RTR1987" s="1"/>
      <c r="RTS1987" s="1"/>
      <c r="RTT1987" s="1"/>
      <c r="RTU1987" s="1"/>
      <c r="RTV1987" s="1"/>
      <c r="RTW1987" s="1"/>
      <c r="RTX1987" s="1"/>
      <c r="RTY1987" s="1"/>
      <c r="RTZ1987" s="1"/>
      <c r="RUA1987" s="1"/>
      <c r="RUB1987" s="1"/>
      <c r="RUC1987" s="1"/>
      <c r="RUD1987" s="1"/>
      <c r="RUE1987" s="1"/>
      <c r="RUF1987" s="1"/>
      <c r="RUG1987" s="1"/>
      <c r="RUH1987" s="1"/>
      <c r="RUI1987" s="1"/>
      <c r="RUJ1987" s="1"/>
      <c r="RUK1987" s="1"/>
      <c r="RUL1987" s="1"/>
      <c r="RUM1987" s="1"/>
      <c r="RUN1987" s="1"/>
      <c r="RUO1987" s="1"/>
      <c r="RUP1987" s="1"/>
      <c r="RUQ1987" s="1"/>
      <c r="RUR1987" s="1"/>
      <c r="RUS1987" s="1"/>
      <c r="RUT1987" s="1"/>
      <c r="RUU1987" s="1"/>
      <c r="RUV1987" s="1"/>
      <c r="RUW1987" s="1"/>
      <c r="RUX1987" s="1"/>
      <c r="RUY1987" s="1"/>
      <c r="RUZ1987" s="1"/>
      <c r="RVA1987" s="1"/>
      <c r="RVB1987" s="1"/>
      <c r="RVC1987" s="1"/>
      <c r="RVD1987" s="1"/>
      <c r="RVE1987" s="1"/>
      <c r="RVF1987" s="1"/>
      <c r="RVG1987" s="1"/>
      <c r="RVH1987" s="1"/>
      <c r="RVI1987" s="1"/>
      <c r="RVJ1987" s="1"/>
      <c r="RVK1987" s="1"/>
      <c r="RVL1987" s="1"/>
      <c r="RVM1987" s="1"/>
      <c r="RVN1987" s="1"/>
      <c r="RVO1987" s="1"/>
      <c r="RVP1987" s="1"/>
      <c r="RVQ1987" s="1"/>
      <c r="RVR1987" s="1"/>
      <c r="RVS1987" s="1"/>
      <c r="RVT1987" s="1"/>
      <c r="RVU1987" s="1"/>
      <c r="RVV1987" s="1"/>
      <c r="RVW1987" s="1"/>
      <c r="RVX1987" s="1"/>
      <c r="RVY1987" s="1"/>
      <c r="RVZ1987" s="1"/>
      <c r="RWA1987" s="1"/>
      <c r="RWB1987" s="1"/>
      <c r="RWC1987" s="1"/>
      <c r="RWD1987" s="1"/>
      <c r="RWE1987" s="1"/>
      <c r="RWF1987" s="1"/>
      <c r="RWG1987" s="1"/>
      <c r="RWH1987" s="1"/>
      <c r="RWI1987" s="1"/>
      <c r="RWJ1987" s="1"/>
      <c r="RWK1987" s="1"/>
      <c r="RWL1987" s="1"/>
      <c r="RWM1987" s="1"/>
      <c r="RWN1987" s="1"/>
      <c r="RWO1987" s="1"/>
      <c r="RWP1987" s="1"/>
      <c r="RWQ1987" s="1"/>
      <c r="RWR1987" s="1"/>
      <c r="RWS1987" s="1"/>
      <c r="RWT1987" s="1"/>
      <c r="RWU1987" s="1"/>
      <c r="RWV1987" s="1"/>
      <c r="RWW1987" s="1"/>
      <c r="RWX1987" s="1"/>
      <c r="RWY1987" s="1"/>
      <c r="RWZ1987" s="1"/>
      <c r="RXA1987" s="1"/>
      <c r="RXB1987" s="1"/>
      <c r="RXC1987" s="1"/>
      <c r="RXD1987" s="1"/>
      <c r="RXE1987" s="1"/>
      <c r="RXF1987" s="1"/>
      <c r="RXG1987" s="1"/>
      <c r="RXH1987" s="1"/>
      <c r="RXI1987" s="1"/>
      <c r="RXJ1987" s="1"/>
      <c r="RXK1987" s="1"/>
      <c r="RXL1987" s="1"/>
      <c r="RXM1987" s="1"/>
      <c r="RXN1987" s="1"/>
      <c r="RXO1987" s="1"/>
      <c r="RXP1987" s="1"/>
      <c r="RXQ1987" s="1"/>
      <c r="RXR1987" s="1"/>
      <c r="RXS1987" s="1"/>
      <c r="RXT1987" s="1"/>
      <c r="RXU1987" s="1"/>
      <c r="RXV1987" s="1"/>
      <c r="RXW1987" s="1"/>
      <c r="RXX1987" s="1"/>
      <c r="RXY1987" s="1"/>
      <c r="RXZ1987" s="1"/>
      <c r="RYA1987" s="1"/>
      <c r="RYB1987" s="1"/>
      <c r="RYC1987" s="1"/>
      <c r="RYD1987" s="1"/>
      <c r="RYE1987" s="1"/>
      <c r="RYF1987" s="1"/>
      <c r="RYG1987" s="1"/>
      <c r="RYH1987" s="1"/>
      <c r="RYI1987" s="1"/>
      <c r="RYJ1987" s="1"/>
      <c r="RYK1987" s="1"/>
      <c r="RYL1987" s="1"/>
      <c r="RYM1987" s="1"/>
      <c r="RYN1987" s="1"/>
      <c r="RYO1987" s="1"/>
      <c r="RYP1987" s="1"/>
      <c r="RYQ1987" s="1"/>
      <c r="RYR1987" s="1"/>
      <c r="RYS1987" s="1"/>
      <c r="RYT1987" s="1"/>
      <c r="RYU1987" s="1"/>
      <c r="RYV1987" s="1"/>
      <c r="RYW1987" s="1"/>
      <c r="RYX1987" s="1"/>
      <c r="RYY1987" s="1"/>
      <c r="RYZ1987" s="1"/>
      <c r="RZA1987" s="1"/>
      <c r="RZB1987" s="1"/>
      <c r="RZC1987" s="1"/>
      <c r="RZD1987" s="1"/>
      <c r="RZE1987" s="1"/>
      <c r="RZF1987" s="1"/>
      <c r="RZG1987" s="1"/>
      <c r="RZH1987" s="1"/>
      <c r="RZI1987" s="1"/>
      <c r="RZJ1987" s="1"/>
      <c r="RZK1987" s="1"/>
      <c r="RZL1987" s="1"/>
      <c r="RZM1987" s="1"/>
      <c r="RZN1987" s="1"/>
      <c r="RZO1987" s="1"/>
      <c r="RZP1987" s="1"/>
      <c r="RZQ1987" s="1"/>
      <c r="RZR1987" s="1"/>
      <c r="RZS1987" s="1"/>
      <c r="RZT1987" s="1"/>
      <c r="RZU1987" s="1"/>
      <c r="RZV1987" s="1"/>
      <c r="RZW1987" s="1"/>
      <c r="RZX1987" s="1"/>
      <c r="RZY1987" s="1"/>
      <c r="RZZ1987" s="1"/>
      <c r="SAA1987" s="1"/>
      <c r="SAB1987" s="1"/>
      <c r="SAC1987" s="1"/>
      <c r="SAD1987" s="1"/>
      <c r="SAE1987" s="1"/>
      <c r="SAF1987" s="1"/>
      <c r="SAG1987" s="1"/>
      <c r="SAH1987" s="1"/>
      <c r="SAI1987" s="1"/>
      <c r="SAJ1987" s="1"/>
      <c r="SAK1987" s="1"/>
      <c r="SAL1987" s="1"/>
      <c r="SAM1987" s="1"/>
      <c r="SAN1987" s="1"/>
      <c r="SAO1987" s="1"/>
      <c r="SAP1987" s="1"/>
      <c r="SAQ1987" s="1"/>
      <c r="SAR1987" s="1"/>
      <c r="SAS1987" s="1"/>
      <c r="SAT1987" s="1"/>
      <c r="SAU1987" s="1"/>
      <c r="SAV1987" s="1"/>
      <c r="SAW1987" s="1"/>
      <c r="SAX1987" s="1"/>
      <c r="SAY1987" s="1"/>
      <c r="SAZ1987" s="1"/>
      <c r="SBA1987" s="1"/>
      <c r="SBB1987" s="1"/>
      <c r="SBC1987" s="1"/>
      <c r="SBD1987" s="1"/>
      <c r="SBE1987" s="1"/>
      <c r="SBF1987" s="1"/>
      <c r="SBG1987" s="1"/>
      <c r="SBH1987" s="1"/>
      <c r="SBI1987" s="1"/>
      <c r="SBJ1987" s="1"/>
      <c r="SBK1987" s="1"/>
      <c r="SBL1987" s="1"/>
      <c r="SBM1987" s="1"/>
      <c r="SBN1987" s="1"/>
      <c r="SBO1987" s="1"/>
      <c r="SBP1987" s="1"/>
      <c r="SBQ1987" s="1"/>
      <c r="SBR1987" s="1"/>
      <c r="SBS1987" s="1"/>
      <c r="SBT1987" s="1"/>
      <c r="SBU1987" s="1"/>
      <c r="SBV1987" s="1"/>
      <c r="SBW1987" s="1"/>
      <c r="SBX1987" s="1"/>
      <c r="SBY1987" s="1"/>
      <c r="SBZ1987" s="1"/>
      <c r="SCA1987" s="1"/>
      <c r="SCB1987" s="1"/>
      <c r="SCC1987" s="1"/>
      <c r="SCD1987" s="1"/>
      <c r="SCE1987" s="1"/>
      <c r="SCF1987" s="1"/>
      <c r="SCG1987" s="1"/>
      <c r="SCH1987" s="1"/>
      <c r="SCI1987" s="1"/>
      <c r="SCJ1987" s="1"/>
      <c r="SCK1987" s="1"/>
      <c r="SCL1987" s="1"/>
      <c r="SCM1987" s="1"/>
      <c r="SCN1987" s="1"/>
      <c r="SCO1987" s="1"/>
      <c r="SCP1987" s="1"/>
      <c r="SCQ1987" s="1"/>
      <c r="SCR1987" s="1"/>
      <c r="SCS1987" s="1"/>
      <c r="SCT1987" s="1"/>
      <c r="SCU1987" s="1"/>
      <c r="SCV1987" s="1"/>
      <c r="SCW1987" s="1"/>
      <c r="SCX1987" s="1"/>
      <c r="SCY1987" s="1"/>
      <c r="SCZ1987" s="1"/>
      <c r="SDA1987" s="1"/>
      <c r="SDB1987" s="1"/>
      <c r="SDC1987" s="1"/>
      <c r="SDD1987" s="1"/>
      <c r="SDE1987" s="1"/>
      <c r="SDF1987" s="1"/>
      <c r="SDG1987" s="1"/>
      <c r="SDH1987" s="1"/>
      <c r="SDI1987" s="1"/>
      <c r="SDJ1987" s="1"/>
      <c r="SDK1987" s="1"/>
      <c r="SDL1987" s="1"/>
      <c r="SDM1987" s="1"/>
      <c r="SDN1987" s="1"/>
      <c r="SDO1987" s="1"/>
      <c r="SDP1987" s="1"/>
      <c r="SDQ1987" s="1"/>
      <c r="SDR1987" s="1"/>
      <c r="SDS1987" s="1"/>
      <c r="SDT1987" s="1"/>
      <c r="SDU1987" s="1"/>
      <c r="SDV1987" s="1"/>
      <c r="SDW1987" s="1"/>
      <c r="SDX1987" s="1"/>
      <c r="SDY1987" s="1"/>
      <c r="SDZ1987" s="1"/>
      <c r="SEA1987" s="1"/>
      <c r="SEB1987" s="1"/>
      <c r="SEC1987" s="1"/>
      <c r="SED1987" s="1"/>
      <c r="SEE1987" s="1"/>
      <c r="SEF1987" s="1"/>
      <c r="SEG1987" s="1"/>
      <c r="SEH1987" s="1"/>
      <c r="SEI1987" s="1"/>
      <c r="SEJ1987" s="1"/>
      <c r="SEK1987" s="1"/>
      <c r="SEL1987" s="1"/>
      <c r="SEM1987" s="1"/>
      <c r="SEN1987" s="1"/>
      <c r="SEO1987" s="1"/>
      <c r="SEP1987" s="1"/>
      <c r="SEQ1987" s="1"/>
      <c r="SER1987" s="1"/>
      <c r="SES1987" s="1"/>
      <c r="SET1987" s="1"/>
      <c r="SEU1987" s="1"/>
      <c r="SEV1987" s="1"/>
      <c r="SEW1987" s="1"/>
      <c r="SEX1987" s="1"/>
      <c r="SEY1987" s="1"/>
      <c r="SEZ1987" s="1"/>
      <c r="SFA1987" s="1"/>
      <c r="SFB1987" s="1"/>
      <c r="SFC1987" s="1"/>
      <c r="SFD1987" s="1"/>
      <c r="SFE1987" s="1"/>
      <c r="SFF1987" s="1"/>
      <c r="SFG1987" s="1"/>
      <c r="SFH1987" s="1"/>
      <c r="SFI1987" s="1"/>
      <c r="SFJ1987" s="1"/>
      <c r="SFK1987" s="1"/>
      <c r="SFL1987" s="1"/>
      <c r="SFM1987" s="1"/>
      <c r="SFN1987" s="1"/>
      <c r="SFO1987" s="1"/>
      <c r="SFP1987" s="1"/>
      <c r="SFQ1987" s="1"/>
      <c r="SFR1987" s="1"/>
      <c r="SFS1987" s="1"/>
      <c r="SFT1987" s="1"/>
      <c r="SFU1987" s="1"/>
      <c r="SFV1987" s="1"/>
      <c r="SFW1987" s="1"/>
      <c r="SFX1987" s="1"/>
      <c r="SFY1987" s="1"/>
      <c r="SFZ1987" s="1"/>
      <c r="SGA1987" s="1"/>
      <c r="SGB1987" s="1"/>
      <c r="SGC1987" s="1"/>
      <c r="SGD1987" s="1"/>
      <c r="SGE1987" s="1"/>
      <c r="SGF1987" s="1"/>
      <c r="SGG1987" s="1"/>
      <c r="SGH1987" s="1"/>
      <c r="SGI1987" s="1"/>
      <c r="SGJ1987" s="1"/>
      <c r="SGK1987" s="1"/>
      <c r="SGL1987" s="1"/>
      <c r="SGM1987" s="1"/>
      <c r="SGN1987" s="1"/>
      <c r="SGO1987" s="1"/>
      <c r="SGP1987" s="1"/>
      <c r="SGQ1987" s="1"/>
      <c r="SGR1987" s="1"/>
      <c r="SGS1987" s="1"/>
      <c r="SGT1987" s="1"/>
      <c r="SGU1987" s="1"/>
      <c r="SGV1987" s="1"/>
      <c r="SGW1987" s="1"/>
      <c r="SGX1987" s="1"/>
      <c r="SGY1987" s="1"/>
      <c r="SGZ1987" s="1"/>
      <c r="SHA1987" s="1"/>
      <c r="SHB1987" s="1"/>
      <c r="SHC1987" s="1"/>
      <c r="SHD1987" s="1"/>
      <c r="SHE1987" s="1"/>
      <c r="SHF1987" s="1"/>
      <c r="SHG1987" s="1"/>
      <c r="SHH1987" s="1"/>
      <c r="SHI1987" s="1"/>
      <c r="SHJ1987" s="1"/>
      <c r="SHK1987" s="1"/>
      <c r="SHL1987" s="1"/>
      <c r="SHM1987" s="1"/>
      <c r="SHN1987" s="1"/>
      <c r="SHO1987" s="1"/>
      <c r="SHP1987" s="1"/>
      <c r="SHQ1987" s="1"/>
      <c r="SHR1987" s="1"/>
      <c r="SHS1987" s="1"/>
      <c r="SHT1987" s="1"/>
      <c r="SHU1987" s="1"/>
      <c r="SHV1987" s="1"/>
      <c r="SHW1987" s="1"/>
      <c r="SHX1987" s="1"/>
      <c r="SHY1987" s="1"/>
      <c r="SHZ1987" s="1"/>
      <c r="SIA1987" s="1"/>
      <c r="SIB1987" s="1"/>
      <c r="SIC1987" s="1"/>
      <c r="SID1987" s="1"/>
      <c r="SIE1987" s="1"/>
      <c r="SIF1987" s="1"/>
      <c r="SIG1987" s="1"/>
      <c r="SIH1987" s="1"/>
      <c r="SII1987" s="1"/>
      <c r="SIJ1987" s="1"/>
      <c r="SIK1987" s="1"/>
      <c r="SIL1987" s="1"/>
      <c r="SIM1987" s="1"/>
      <c r="SIN1987" s="1"/>
      <c r="SIO1987" s="1"/>
      <c r="SIP1987" s="1"/>
      <c r="SIQ1987" s="1"/>
      <c r="SIR1987" s="1"/>
      <c r="SIS1987" s="1"/>
      <c r="SIT1987" s="1"/>
      <c r="SIU1987" s="1"/>
      <c r="SIV1987" s="1"/>
      <c r="SIW1987" s="1"/>
      <c r="SIX1987" s="1"/>
      <c r="SIY1987" s="1"/>
      <c r="SIZ1987" s="1"/>
      <c r="SJA1987" s="1"/>
      <c r="SJB1987" s="1"/>
      <c r="SJC1987" s="1"/>
      <c r="SJD1987" s="1"/>
      <c r="SJE1987" s="1"/>
      <c r="SJF1987" s="1"/>
      <c r="SJG1987" s="1"/>
      <c r="SJH1987" s="1"/>
      <c r="SJI1987" s="1"/>
      <c r="SJJ1987" s="1"/>
      <c r="SJK1987" s="1"/>
      <c r="SJL1987" s="1"/>
      <c r="SJM1987" s="1"/>
      <c r="SJN1987" s="1"/>
      <c r="SJO1987" s="1"/>
      <c r="SJP1987" s="1"/>
      <c r="SJQ1987" s="1"/>
      <c r="SJR1987" s="1"/>
      <c r="SJS1987" s="1"/>
      <c r="SJT1987" s="1"/>
      <c r="SJU1987" s="1"/>
      <c r="SJV1987" s="1"/>
      <c r="SJW1987" s="1"/>
      <c r="SJX1987" s="1"/>
      <c r="SJY1987" s="1"/>
      <c r="SJZ1987" s="1"/>
      <c r="SKA1987" s="1"/>
      <c r="SKB1987" s="1"/>
      <c r="SKC1987" s="1"/>
      <c r="SKD1987" s="1"/>
      <c r="SKE1987" s="1"/>
      <c r="SKF1987" s="1"/>
      <c r="SKG1987" s="1"/>
      <c r="SKH1987" s="1"/>
      <c r="SKI1987" s="1"/>
      <c r="SKJ1987" s="1"/>
      <c r="SKK1987" s="1"/>
      <c r="SKL1987" s="1"/>
      <c r="SKM1987" s="1"/>
      <c r="SKN1987" s="1"/>
      <c r="SKO1987" s="1"/>
      <c r="SKP1987" s="1"/>
      <c r="SKQ1987" s="1"/>
      <c r="SKR1987" s="1"/>
      <c r="SKS1987" s="1"/>
      <c r="SKT1987" s="1"/>
      <c r="SKU1987" s="1"/>
      <c r="SKV1987" s="1"/>
      <c r="SKW1987" s="1"/>
      <c r="SKX1987" s="1"/>
      <c r="SKY1987" s="1"/>
      <c r="SKZ1987" s="1"/>
      <c r="SLA1987" s="1"/>
      <c r="SLB1987" s="1"/>
      <c r="SLC1987" s="1"/>
      <c r="SLD1987" s="1"/>
      <c r="SLE1987" s="1"/>
      <c r="SLF1987" s="1"/>
      <c r="SLG1987" s="1"/>
      <c r="SLH1987" s="1"/>
      <c r="SLI1987" s="1"/>
      <c r="SLJ1987" s="1"/>
      <c r="SLK1987" s="1"/>
      <c r="SLL1987" s="1"/>
      <c r="SLM1987" s="1"/>
      <c r="SLN1987" s="1"/>
      <c r="SLO1987" s="1"/>
      <c r="SLP1987" s="1"/>
      <c r="SLQ1987" s="1"/>
      <c r="SLR1987" s="1"/>
      <c r="SLS1987" s="1"/>
      <c r="SLT1987" s="1"/>
      <c r="SLU1987" s="1"/>
      <c r="SLV1987" s="1"/>
      <c r="SLW1987" s="1"/>
      <c r="SLX1987" s="1"/>
      <c r="SLY1987" s="1"/>
      <c r="SLZ1987" s="1"/>
      <c r="SMA1987" s="1"/>
      <c r="SMB1987" s="1"/>
      <c r="SMC1987" s="1"/>
      <c r="SMD1987" s="1"/>
      <c r="SME1987" s="1"/>
      <c r="SMF1987" s="1"/>
      <c r="SMG1987" s="1"/>
      <c r="SMH1987" s="1"/>
      <c r="SMI1987" s="1"/>
      <c r="SMJ1987" s="1"/>
      <c r="SMK1987" s="1"/>
      <c r="SML1987" s="1"/>
      <c r="SMM1987" s="1"/>
      <c r="SMN1987" s="1"/>
      <c r="SMO1987" s="1"/>
      <c r="SMP1987" s="1"/>
      <c r="SMQ1987" s="1"/>
      <c r="SMR1987" s="1"/>
      <c r="SMS1987" s="1"/>
      <c r="SMT1987" s="1"/>
      <c r="SMU1987" s="1"/>
      <c r="SMV1987" s="1"/>
      <c r="SMW1987" s="1"/>
      <c r="SMX1987" s="1"/>
      <c r="SMY1987" s="1"/>
      <c r="SMZ1987" s="1"/>
      <c r="SNA1987" s="1"/>
      <c r="SNB1987" s="1"/>
      <c r="SNC1987" s="1"/>
      <c r="SND1987" s="1"/>
      <c r="SNE1987" s="1"/>
      <c r="SNF1987" s="1"/>
      <c r="SNG1987" s="1"/>
      <c r="SNH1987" s="1"/>
      <c r="SNI1987" s="1"/>
      <c r="SNJ1987" s="1"/>
      <c r="SNK1987" s="1"/>
      <c r="SNL1987" s="1"/>
      <c r="SNM1987" s="1"/>
      <c r="SNN1987" s="1"/>
      <c r="SNO1987" s="1"/>
      <c r="SNP1987" s="1"/>
      <c r="SNQ1987" s="1"/>
      <c r="SNR1987" s="1"/>
      <c r="SNS1987" s="1"/>
      <c r="SNT1987" s="1"/>
      <c r="SNU1987" s="1"/>
      <c r="SNV1987" s="1"/>
      <c r="SNW1987" s="1"/>
      <c r="SNX1987" s="1"/>
      <c r="SNY1987" s="1"/>
      <c r="SNZ1987" s="1"/>
      <c r="SOA1987" s="1"/>
      <c r="SOB1987" s="1"/>
      <c r="SOC1987" s="1"/>
      <c r="SOD1987" s="1"/>
      <c r="SOE1987" s="1"/>
      <c r="SOF1987" s="1"/>
      <c r="SOG1987" s="1"/>
      <c r="SOH1987" s="1"/>
      <c r="SOI1987" s="1"/>
      <c r="SOJ1987" s="1"/>
      <c r="SOK1987" s="1"/>
      <c r="SOL1987" s="1"/>
      <c r="SOM1987" s="1"/>
      <c r="SON1987" s="1"/>
      <c r="SOO1987" s="1"/>
      <c r="SOP1987" s="1"/>
      <c r="SOQ1987" s="1"/>
      <c r="SOR1987" s="1"/>
      <c r="SOS1987" s="1"/>
      <c r="SOT1987" s="1"/>
      <c r="SOU1987" s="1"/>
      <c r="SOV1987" s="1"/>
      <c r="SOW1987" s="1"/>
      <c r="SOX1987" s="1"/>
      <c r="SOY1987" s="1"/>
      <c r="SOZ1987" s="1"/>
      <c r="SPA1987" s="1"/>
      <c r="SPB1987" s="1"/>
      <c r="SPC1987" s="1"/>
      <c r="SPD1987" s="1"/>
      <c r="SPE1987" s="1"/>
      <c r="SPF1987" s="1"/>
      <c r="SPG1987" s="1"/>
      <c r="SPH1987" s="1"/>
      <c r="SPI1987" s="1"/>
      <c r="SPJ1987" s="1"/>
      <c r="SPK1987" s="1"/>
      <c r="SPL1987" s="1"/>
      <c r="SPM1987" s="1"/>
      <c r="SPN1987" s="1"/>
      <c r="SPO1987" s="1"/>
      <c r="SPP1987" s="1"/>
      <c r="SPQ1987" s="1"/>
      <c r="SPR1987" s="1"/>
      <c r="SPS1987" s="1"/>
      <c r="SPT1987" s="1"/>
      <c r="SPU1987" s="1"/>
      <c r="SPV1987" s="1"/>
      <c r="SPW1987" s="1"/>
      <c r="SPX1987" s="1"/>
      <c r="SPY1987" s="1"/>
      <c r="SPZ1987" s="1"/>
      <c r="SQA1987" s="1"/>
      <c r="SQB1987" s="1"/>
      <c r="SQC1987" s="1"/>
      <c r="SQD1987" s="1"/>
      <c r="SQE1987" s="1"/>
      <c r="SQF1987" s="1"/>
      <c r="SQG1987" s="1"/>
      <c r="SQH1987" s="1"/>
      <c r="SQI1987" s="1"/>
      <c r="SQJ1987" s="1"/>
      <c r="SQK1987" s="1"/>
      <c r="SQL1987" s="1"/>
      <c r="SQM1987" s="1"/>
      <c r="SQN1987" s="1"/>
      <c r="SQO1987" s="1"/>
      <c r="SQP1987" s="1"/>
      <c r="SQQ1987" s="1"/>
      <c r="SQR1987" s="1"/>
      <c r="SQS1987" s="1"/>
      <c r="SQT1987" s="1"/>
      <c r="SQU1987" s="1"/>
      <c r="SQV1987" s="1"/>
      <c r="SQW1987" s="1"/>
      <c r="SQX1987" s="1"/>
      <c r="SQY1987" s="1"/>
      <c r="SQZ1987" s="1"/>
      <c r="SRA1987" s="1"/>
      <c r="SRB1987" s="1"/>
      <c r="SRC1987" s="1"/>
      <c r="SRD1987" s="1"/>
      <c r="SRE1987" s="1"/>
      <c r="SRF1987" s="1"/>
      <c r="SRG1987" s="1"/>
      <c r="SRH1987" s="1"/>
      <c r="SRI1987" s="1"/>
      <c r="SRJ1987" s="1"/>
      <c r="SRK1987" s="1"/>
      <c r="SRL1987" s="1"/>
      <c r="SRM1987" s="1"/>
      <c r="SRN1987" s="1"/>
      <c r="SRO1987" s="1"/>
      <c r="SRP1987" s="1"/>
      <c r="SRQ1987" s="1"/>
      <c r="SRR1987" s="1"/>
      <c r="SRS1987" s="1"/>
      <c r="SRT1987" s="1"/>
      <c r="SRU1987" s="1"/>
      <c r="SRV1987" s="1"/>
      <c r="SRW1987" s="1"/>
      <c r="SRX1987" s="1"/>
      <c r="SRY1987" s="1"/>
      <c r="SRZ1987" s="1"/>
      <c r="SSA1987" s="1"/>
      <c r="SSB1987" s="1"/>
      <c r="SSC1987" s="1"/>
      <c r="SSD1987" s="1"/>
      <c r="SSE1987" s="1"/>
      <c r="SSF1987" s="1"/>
      <c r="SSG1987" s="1"/>
      <c r="SSH1987" s="1"/>
      <c r="SSI1987" s="1"/>
      <c r="SSJ1987" s="1"/>
      <c r="SSK1987" s="1"/>
      <c r="SSL1987" s="1"/>
      <c r="SSM1987" s="1"/>
      <c r="SSN1987" s="1"/>
      <c r="SSO1987" s="1"/>
      <c r="SSP1987" s="1"/>
      <c r="SSQ1987" s="1"/>
      <c r="SSR1987" s="1"/>
      <c r="SSS1987" s="1"/>
      <c r="SST1987" s="1"/>
      <c r="SSU1987" s="1"/>
      <c r="SSV1987" s="1"/>
      <c r="SSW1987" s="1"/>
      <c r="SSX1987" s="1"/>
      <c r="SSY1987" s="1"/>
      <c r="SSZ1987" s="1"/>
      <c r="STA1987" s="1"/>
      <c r="STB1987" s="1"/>
      <c r="STC1987" s="1"/>
      <c r="STD1987" s="1"/>
      <c r="STE1987" s="1"/>
      <c r="STF1987" s="1"/>
      <c r="STG1987" s="1"/>
      <c r="STH1987" s="1"/>
      <c r="STI1987" s="1"/>
      <c r="STJ1987" s="1"/>
      <c r="STK1987" s="1"/>
      <c r="STL1987" s="1"/>
      <c r="STM1987" s="1"/>
      <c r="STN1987" s="1"/>
      <c r="STO1987" s="1"/>
      <c r="STP1987" s="1"/>
      <c r="STQ1987" s="1"/>
      <c r="STR1987" s="1"/>
      <c r="STS1987" s="1"/>
      <c r="STT1987" s="1"/>
      <c r="STU1987" s="1"/>
      <c r="STV1987" s="1"/>
      <c r="STW1987" s="1"/>
      <c r="STX1987" s="1"/>
      <c r="STY1987" s="1"/>
      <c r="STZ1987" s="1"/>
      <c r="SUA1987" s="1"/>
      <c r="SUB1987" s="1"/>
      <c r="SUC1987" s="1"/>
      <c r="SUD1987" s="1"/>
      <c r="SUE1987" s="1"/>
      <c r="SUF1987" s="1"/>
      <c r="SUG1987" s="1"/>
      <c r="SUH1987" s="1"/>
      <c r="SUI1987" s="1"/>
      <c r="SUJ1987" s="1"/>
      <c r="SUK1987" s="1"/>
      <c r="SUL1987" s="1"/>
      <c r="SUM1987" s="1"/>
      <c r="SUN1987" s="1"/>
      <c r="SUO1987" s="1"/>
      <c r="SUP1987" s="1"/>
      <c r="SUQ1987" s="1"/>
      <c r="SUR1987" s="1"/>
      <c r="SUS1987" s="1"/>
      <c r="SUT1987" s="1"/>
      <c r="SUU1987" s="1"/>
      <c r="SUV1987" s="1"/>
      <c r="SUW1987" s="1"/>
      <c r="SUX1987" s="1"/>
      <c r="SUY1987" s="1"/>
      <c r="SUZ1987" s="1"/>
      <c r="SVA1987" s="1"/>
      <c r="SVB1987" s="1"/>
      <c r="SVC1987" s="1"/>
      <c r="SVD1987" s="1"/>
      <c r="SVE1987" s="1"/>
      <c r="SVF1987" s="1"/>
      <c r="SVG1987" s="1"/>
      <c r="SVH1987" s="1"/>
      <c r="SVI1987" s="1"/>
      <c r="SVJ1987" s="1"/>
      <c r="SVK1987" s="1"/>
      <c r="SVL1987" s="1"/>
      <c r="SVM1987" s="1"/>
      <c r="SVN1987" s="1"/>
      <c r="SVO1987" s="1"/>
      <c r="SVP1987" s="1"/>
      <c r="SVQ1987" s="1"/>
      <c r="SVR1987" s="1"/>
      <c r="SVS1987" s="1"/>
      <c r="SVT1987" s="1"/>
      <c r="SVU1987" s="1"/>
      <c r="SVV1987" s="1"/>
      <c r="SVW1987" s="1"/>
      <c r="SVX1987" s="1"/>
      <c r="SVY1987" s="1"/>
      <c r="SVZ1987" s="1"/>
      <c r="SWA1987" s="1"/>
      <c r="SWB1987" s="1"/>
      <c r="SWC1987" s="1"/>
      <c r="SWD1987" s="1"/>
      <c r="SWE1987" s="1"/>
      <c r="SWF1987" s="1"/>
      <c r="SWG1987" s="1"/>
      <c r="SWH1987" s="1"/>
      <c r="SWI1987" s="1"/>
      <c r="SWJ1987" s="1"/>
      <c r="SWK1987" s="1"/>
      <c r="SWL1987" s="1"/>
      <c r="SWM1987" s="1"/>
      <c r="SWN1987" s="1"/>
      <c r="SWO1987" s="1"/>
      <c r="SWP1987" s="1"/>
      <c r="SWQ1987" s="1"/>
      <c r="SWR1987" s="1"/>
      <c r="SWS1987" s="1"/>
      <c r="SWT1987" s="1"/>
      <c r="SWU1987" s="1"/>
      <c r="SWV1987" s="1"/>
      <c r="SWW1987" s="1"/>
      <c r="SWX1987" s="1"/>
      <c r="SWY1987" s="1"/>
      <c r="SWZ1987" s="1"/>
      <c r="SXA1987" s="1"/>
      <c r="SXB1987" s="1"/>
      <c r="SXC1987" s="1"/>
      <c r="SXD1987" s="1"/>
      <c r="SXE1987" s="1"/>
      <c r="SXF1987" s="1"/>
      <c r="SXG1987" s="1"/>
      <c r="SXH1987" s="1"/>
      <c r="SXI1987" s="1"/>
      <c r="SXJ1987" s="1"/>
      <c r="SXK1987" s="1"/>
      <c r="SXL1987" s="1"/>
      <c r="SXM1987" s="1"/>
      <c r="SXN1987" s="1"/>
      <c r="SXO1987" s="1"/>
      <c r="SXP1987" s="1"/>
      <c r="SXQ1987" s="1"/>
      <c r="SXR1987" s="1"/>
      <c r="SXS1987" s="1"/>
      <c r="SXT1987" s="1"/>
      <c r="SXU1987" s="1"/>
      <c r="SXV1987" s="1"/>
      <c r="SXW1987" s="1"/>
      <c r="SXX1987" s="1"/>
      <c r="SXY1987" s="1"/>
      <c r="SXZ1987" s="1"/>
      <c r="SYA1987" s="1"/>
      <c r="SYB1987" s="1"/>
      <c r="SYC1987" s="1"/>
      <c r="SYD1987" s="1"/>
      <c r="SYE1987" s="1"/>
      <c r="SYF1987" s="1"/>
      <c r="SYG1987" s="1"/>
      <c r="SYH1987" s="1"/>
      <c r="SYI1987" s="1"/>
      <c r="SYJ1987" s="1"/>
      <c r="SYK1987" s="1"/>
      <c r="SYL1987" s="1"/>
      <c r="SYM1987" s="1"/>
      <c r="SYN1987" s="1"/>
      <c r="SYO1987" s="1"/>
      <c r="SYP1987" s="1"/>
      <c r="SYQ1987" s="1"/>
      <c r="SYR1987" s="1"/>
      <c r="SYS1987" s="1"/>
      <c r="SYT1987" s="1"/>
      <c r="SYU1987" s="1"/>
      <c r="SYV1987" s="1"/>
      <c r="SYW1987" s="1"/>
      <c r="SYX1987" s="1"/>
      <c r="SYY1987" s="1"/>
      <c r="SYZ1987" s="1"/>
      <c r="SZA1987" s="1"/>
      <c r="SZB1987" s="1"/>
      <c r="SZC1987" s="1"/>
      <c r="SZD1987" s="1"/>
      <c r="SZE1987" s="1"/>
      <c r="SZF1987" s="1"/>
      <c r="SZG1987" s="1"/>
      <c r="SZH1987" s="1"/>
      <c r="SZI1987" s="1"/>
      <c r="SZJ1987" s="1"/>
      <c r="SZK1987" s="1"/>
      <c r="SZL1987" s="1"/>
      <c r="SZM1987" s="1"/>
      <c r="SZN1987" s="1"/>
      <c r="SZO1987" s="1"/>
      <c r="SZP1987" s="1"/>
      <c r="SZQ1987" s="1"/>
      <c r="SZR1987" s="1"/>
      <c r="SZS1987" s="1"/>
      <c r="SZT1987" s="1"/>
      <c r="SZU1987" s="1"/>
      <c r="SZV1987" s="1"/>
      <c r="SZW1987" s="1"/>
      <c r="SZX1987" s="1"/>
      <c r="SZY1987" s="1"/>
      <c r="SZZ1987" s="1"/>
      <c r="TAA1987" s="1"/>
      <c r="TAB1987" s="1"/>
      <c r="TAC1987" s="1"/>
      <c r="TAD1987" s="1"/>
      <c r="TAE1987" s="1"/>
      <c r="TAF1987" s="1"/>
      <c r="TAG1987" s="1"/>
      <c r="TAH1987" s="1"/>
      <c r="TAI1987" s="1"/>
      <c r="TAJ1987" s="1"/>
      <c r="TAK1987" s="1"/>
      <c r="TAL1987" s="1"/>
      <c r="TAM1987" s="1"/>
      <c r="TAN1987" s="1"/>
      <c r="TAO1987" s="1"/>
      <c r="TAP1987" s="1"/>
      <c r="TAQ1987" s="1"/>
      <c r="TAR1987" s="1"/>
      <c r="TAS1987" s="1"/>
      <c r="TAT1987" s="1"/>
      <c r="TAU1987" s="1"/>
      <c r="TAV1987" s="1"/>
      <c r="TAW1987" s="1"/>
      <c r="TAX1987" s="1"/>
      <c r="TAY1987" s="1"/>
      <c r="TAZ1987" s="1"/>
      <c r="TBA1987" s="1"/>
      <c r="TBB1987" s="1"/>
      <c r="TBC1987" s="1"/>
      <c r="TBD1987" s="1"/>
      <c r="TBE1987" s="1"/>
      <c r="TBF1987" s="1"/>
      <c r="TBG1987" s="1"/>
      <c r="TBH1987" s="1"/>
      <c r="TBI1987" s="1"/>
      <c r="TBJ1987" s="1"/>
      <c r="TBK1987" s="1"/>
      <c r="TBL1987" s="1"/>
      <c r="TBM1987" s="1"/>
      <c r="TBN1987" s="1"/>
      <c r="TBO1987" s="1"/>
      <c r="TBP1987" s="1"/>
      <c r="TBQ1987" s="1"/>
      <c r="TBR1987" s="1"/>
      <c r="TBS1987" s="1"/>
      <c r="TBT1987" s="1"/>
      <c r="TBU1987" s="1"/>
      <c r="TBV1987" s="1"/>
      <c r="TBW1987" s="1"/>
      <c r="TBX1987" s="1"/>
      <c r="TBY1987" s="1"/>
      <c r="TBZ1987" s="1"/>
      <c r="TCA1987" s="1"/>
      <c r="TCB1987" s="1"/>
      <c r="TCC1987" s="1"/>
      <c r="TCD1987" s="1"/>
      <c r="TCE1987" s="1"/>
      <c r="TCF1987" s="1"/>
      <c r="TCG1987" s="1"/>
      <c r="TCH1987" s="1"/>
      <c r="TCI1987" s="1"/>
      <c r="TCJ1987" s="1"/>
      <c r="TCK1987" s="1"/>
      <c r="TCL1987" s="1"/>
      <c r="TCM1987" s="1"/>
      <c r="TCN1987" s="1"/>
      <c r="TCO1987" s="1"/>
      <c r="TCP1987" s="1"/>
      <c r="TCQ1987" s="1"/>
      <c r="TCR1987" s="1"/>
      <c r="TCS1987" s="1"/>
      <c r="TCT1987" s="1"/>
      <c r="TCU1987" s="1"/>
      <c r="TCV1987" s="1"/>
      <c r="TCW1987" s="1"/>
      <c r="TCX1987" s="1"/>
      <c r="TCY1987" s="1"/>
      <c r="TCZ1987" s="1"/>
      <c r="TDA1987" s="1"/>
      <c r="TDB1987" s="1"/>
      <c r="TDC1987" s="1"/>
      <c r="TDD1987" s="1"/>
      <c r="TDE1987" s="1"/>
      <c r="TDF1987" s="1"/>
      <c r="TDG1987" s="1"/>
      <c r="TDH1987" s="1"/>
      <c r="TDI1987" s="1"/>
      <c r="TDJ1987" s="1"/>
      <c r="TDK1987" s="1"/>
      <c r="TDL1987" s="1"/>
      <c r="TDM1987" s="1"/>
      <c r="TDN1987" s="1"/>
      <c r="TDO1987" s="1"/>
      <c r="TDP1987" s="1"/>
      <c r="TDQ1987" s="1"/>
      <c r="TDR1987" s="1"/>
      <c r="TDS1987" s="1"/>
      <c r="TDT1987" s="1"/>
      <c r="TDU1987" s="1"/>
      <c r="TDV1987" s="1"/>
      <c r="TDW1987" s="1"/>
      <c r="TDX1987" s="1"/>
      <c r="TDY1987" s="1"/>
      <c r="TDZ1987" s="1"/>
      <c r="TEA1987" s="1"/>
      <c r="TEB1987" s="1"/>
      <c r="TEC1987" s="1"/>
      <c r="TED1987" s="1"/>
      <c r="TEE1987" s="1"/>
      <c r="TEF1987" s="1"/>
      <c r="TEG1987" s="1"/>
      <c r="TEH1987" s="1"/>
      <c r="TEI1987" s="1"/>
      <c r="TEJ1987" s="1"/>
      <c r="TEK1987" s="1"/>
      <c r="TEL1987" s="1"/>
      <c r="TEM1987" s="1"/>
      <c r="TEN1987" s="1"/>
      <c r="TEO1987" s="1"/>
      <c r="TEP1987" s="1"/>
      <c r="TEQ1987" s="1"/>
      <c r="TER1987" s="1"/>
      <c r="TES1987" s="1"/>
      <c r="TET1987" s="1"/>
      <c r="TEU1987" s="1"/>
      <c r="TEV1987" s="1"/>
      <c r="TEW1987" s="1"/>
      <c r="TEX1987" s="1"/>
      <c r="TEY1987" s="1"/>
      <c r="TEZ1987" s="1"/>
      <c r="TFA1987" s="1"/>
      <c r="TFB1987" s="1"/>
      <c r="TFC1987" s="1"/>
      <c r="TFD1987" s="1"/>
      <c r="TFE1987" s="1"/>
      <c r="TFF1987" s="1"/>
      <c r="TFG1987" s="1"/>
      <c r="TFH1987" s="1"/>
      <c r="TFI1987" s="1"/>
      <c r="TFJ1987" s="1"/>
      <c r="TFK1987" s="1"/>
      <c r="TFL1987" s="1"/>
      <c r="TFM1987" s="1"/>
      <c r="TFN1987" s="1"/>
      <c r="TFO1987" s="1"/>
      <c r="TFP1987" s="1"/>
      <c r="TFQ1987" s="1"/>
      <c r="TFR1987" s="1"/>
      <c r="TFS1987" s="1"/>
      <c r="TFT1987" s="1"/>
      <c r="TFU1987" s="1"/>
      <c r="TFV1987" s="1"/>
      <c r="TFW1987" s="1"/>
      <c r="TFX1987" s="1"/>
      <c r="TFY1987" s="1"/>
      <c r="TFZ1987" s="1"/>
      <c r="TGA1987" s="1"/>
      <c r="TGB1987" s="1"/>
      <c r="TGC1987" s="1"/>
      <c r="TGD1987" s="1"/>
      <c r="TGE1987" s="1"/>
      <c r="TGF1987" s="1"/>
      <c r="TGG1987" s="1"/>
      <c r="TGH1987" s="1"/>
      <c r="TGI1987" s="1"/>
      <c r="TGJ1987" s="1"/>
      <c r="TGK1987" s="1"/>
      <c r="TGL1987" s="1"/>
      <c r="TGM1987" s="1"/>
      <c r="TGN1987" s="1"/>
      <c r="TGO1987" s="1"/>
      <c r="TGP1987" s="1"/>
      <c r="TGQ1987" s="1"/>
      <c r="TGR1987" s="1"/>
      <c r="TGS1987" s="1"/>
      <c r="TGT1987" s="1"/>
      <c r="TGU1987" s="1"/>
      <c r="TGV1987" s="1"/>
      <c r="TGW1987" s="1"/>
      <c r="TGX1987" s="1"/>
      <c r="TGY1987" s="1"/>
      <c r="TGZ1987" s="1"/>
      <c r="THA1987" s="1"/>
      <c r="THB1987" s="1"/>
      <c r="THC1987" s="1"/>
      <c r="THD1987" s="1"/>
      <c r="THE1987" s="1"/>
      <c r="THF1987" s="1"/>
      <c r="THG1987" s="1"/>
      <c r="THH1987" s="1"/>
      <c r="THI1987" s="1"/>
      <c r="THJ1987" s="1"/>
      <c r="THK1987" s="1"/>
      <c r="THL1987" s="1"/>
      <c r="THM1987" s="1"/>
      <c r="THN1987" s="1"/>
      <c r="THO1987" s="1"/>
      <c r="THP1987" s="1"/>
      <c r="THQ1987" s="1"/>
      <c r="THR1987" s="1"/>
      <c r="THS1987" s="1"/>
      <c r="THT1987" s="1"/>
      <c r="THU1987" s="1"/>
      <c r="THV1987" s="1"/>
      <c r="THW1987" s="1"/>
      <c r="THX1987" s="1"/>
      <c r="THY1987" s="1"/>
      <c r="THZ1987" s="1"/>
      <c r="TIA1987" s="1"/>
      <c r="TIB1987" s="1"/>
      <c r="TIC1987" s="1"/>
      <c r="TID1987" s="1"/>
      <c r="TIE1987" s="1"/>
      <c r="TIF1987" s="1"/>
      <c r="TIG1987" s="1"/>
      <c r="TIH1987" s="1"/>
      <c r="TII1987" s="1"/>
      <c r="TIJ1987" s="1"/>
      <c r="TIK1987" s="1"/>
      <c r="TIL1987" s="1"/>
      <c r="TIM1987" s="1"/>
      <c r="TIN1987" s="1"/>
      <c r="TIO1987" s="1"/>
      <c r="TIP1987" s="1"/>
      <c r="TIQ1987" s="1"/>
      <c r="TIR1987" s="1"/>
      <c r="TIS1987" s="1"/>
      <c r="TIT1987" s="1"/>
      <c r="TIU1987" s="1"/>
      <c r="TIV1987" s="1"/>
      <c r="TIW1987" s="1"/>
      <c r="TIX1987" s="1"/>
      <c r="TIY1987" s="1"/>
      <c r="TIZ1987" s="1"/>
      <c r="TJA1987" s="1"/>
      <c r="TJB1987" s="1"/>
      <c r="TJC1987" s="1"/>
      <c r="TJD1987" s="1"/>
      <c r="TJE1987" s="1"/>
      <c r="TJF1987" s="1"/>
      <c r="TJG1987" s="1"/>
      <c r="TJH1987" s="1"/>
      <c r="TJI1987" s="1"/>
      <c r="TJJ1987" s="1"/>
      <c r="TJK1987" s="1"/>
      <c r="TJL1987" s="1"/>
      <c r="TJM1987" s="1"/>
      <c r="TJN1987" s="1"/>
      <c r="TJO1987" s="1"/>
      <c r="TJP1987" s="1"/>
      <c r="TJQ1987" s="1"/>
      <c r="TJR1987" s="1"/>
      <c r="TJS1987" s="1"/>
      <c r="TJT1987" s="1"/>
      <c r="TJU1987" s="1"/>
      <c r="TJV1987" s="1"/>
      <c r="TJW1987" s="1"/>
      <c r="TJX1987" s="1"/>
      <c r="TJY1987" s="1"/>
      <c r="TJZ1987" s="1"/>
      <c r="TKA1987" s="1"/>
      <c r="TKB1987" s="1"/>
      <c r="TKC1987" s="1"/>
      <c r="TKD1987" s="1"/>
      <c r="TKE1987" s="1"/>
      <c r="TKF1987" s="1"/>
      <c r="TKG1987" s="1"/>
      <c r="TKH1987" s="1"/>
      <c r="TKI1987" s="1"/>
      <c r="TKJ1987" s="1"/>
      <c r="TKK1987" s="1"/>
      <c r="TKL1987" s="1"/>
      <c r="TKM1987" s="1"/>
      <c r="TKN1987" s="1"/>
      <c r="TKO1987" s="1"/>
      <c r="TKP1987" s="1"/>
      <c r="TKQ1987" s="1"/>
      <c r="TKR1987" s="1"/>
      <c r="TKS1987" s="1"/>
      <c r="TKT1987" s="1"/>
      <c r="TKU1987" s="1"/>
      <c r="TKV1987" s="1"/>
      <c r="TKW1987" s="1"/>
      <c r="TKX1987" s="1"/>
      <c r="TKY1987" s="1"/>
      <c r="TKZ1987" s="1"/>
      <c r="TLA1987" s="1"/>
      <c r="TLB1987" s="1"/>
      <c r="TLC1987" s="1"/>
      <c r="TLD1987" s="1"/>
      <c r="TLE1987" s="1"/>
      <c r="TLF1987" s="1"/>
      <c r="TLG1987" s="1"/>
      <c r="TLH1987" s="1"/>
      <c r="TLI1987" s="1"/>
      <c r="TLJ1987" s="1"/>
      <c r="TLK1987" s="1"/>
      <c r="TLL1987" s="1"/>
      <c r="TLM1987" s="1"/>
      <c r="TLN1987" s="1"/>
      <c r="TLO1987" s="1"/>
      <c r="TLP1987" s="1"/>
      <c r="TLQ1987" s="1"/>
      <c r="TLR1987" s="1"/>
      <c r="TLS1987" s="1"/>
      <c r="TLT1987" s="1"/>
      <c r="TLU1987" s="1"/>
      <c r="TLV1987" s="1"/>
      <c r="TLW1987" s="1"/>
      <c r="TLX1987" s="1"/>
      <c r="TLY1987" s="1"/>
      <c r="TLZ1987" s="1"/>
      <c r="TMA1987" s="1"/>
      <c r="TMB1987" s="1"/>
      <c r="TMC1987" s="1"/>
      <c r="TMD1987" s="1"/>
      <c r="TME1987" s="1"/>
      <c r="TMF1987" s="1"/>
      <c r="TMG1987" s="1"/>
      <c r="TMH1987" s="1"/>
      <c r="TMI1987" s="1"/>
      <c r="TMJ1987" s="1"/>
      <c r="TMK1987" s="1"/>
      <c r="TML1987" s="1"/>
      <c r="TMM1987" s="1"/>
      <c r="TMN1987" s="1"/>
      <c r="TMO1987" s="1"/>
      <c r="TMP1987" s="1"/>
      <c r="TMQ1987" s="1"/>
      <c r="TMR1987" s="1"/>
      <c r="TMS1987" s="1"/>
      <c r="TMT1987" s="1"/>
      <c r="TMU1987" s="1"/>
      <c r="TMV1987" s="1"/>
      <c r="TMW1987" s="1"/>
      <c r="TMX1987" s="1"/>
      <c r="TMY1987" s="1"/>
      <c r="TMZ1987" s="1"/>
      <c r="TNA1987" s="1"/>
      <c r="TNB1987" s="1"/>
      <c r="TNC1987" s="1"/>
      <c r="TND1987" s="1"/>
      <c r="TNE1987" s="1"/>
      <c r="TNF1987" s="1"/>
      <c r="TNG1987" s="1"/>
      <c r="TNH1987" s="1"/>
      <c r="TNI1987" s="1"/>
      <c r="TNJ1987" s="1"/>
      <c r="TNK1987" s="1"/>
      <c r="TNL1987" s="1"/>
      <c r="TNM1987" s="1"/>
      <c r="TNN1987" s="1"/>
      <c r="TNO1987" s="1"/>
      <c r="TNP1987" s="1"/>
      <c r="TNQ1987" s="1"/>
      <c r="TNR1987" s="1"/>
      <c r="TNS1987" s="1"/>
      <c r="TNT1987" s="1"/>
      <c r="TNU1987" s="1"/>
      <c r="TNV1987" s="1"/>
      <c r="TNW1987" s="1"/>
      <c r="TNX1987" s="1"/>
      <c r="TNY1987" s="1"/>
      <c r="TNZ1987" s="1"/>
      <c r="TOA1987" s="1"/>
      <c r="TOB1987" s="1"/>
      <c r="TOC1987" s="1"/>
      <c r="TOD1987" s="1"/>
      <c r="TOE1987" s="1"/>
      <c r="TOF1987" s="1"/>
      <c r="TOG1987" s="1"/>
      <c r="TOH1987" s="1"/>
      <c r="TOI1987" s="1"/>
      <c r="TOJ1987" s="1"/>
      <c r="TOK1987" s="1"/>
      <c r="TOL1987" s="1"/>
      <c r="TOM1987" s="1"/>
      <c r="TON1987" s="1"/>
      <c r="TOO1987" s="1"/>
      <c r="TOP1987" s="1"/>
      <c r="TOQ1987" s="1"/>
      <c r="TOR1987" s="1"/>
      <c r="TOS1987" s="1"/>
      <c r="TOT1987" s="1"/>
      <c r="TOU1987" s="1"/>
      <c r="TOV1987" s="1"/>
      <c r="TOW1987" s="1"/>
      <c r="TOX1987" s="1"/>
      <c r="TOY1987" s="1"/>
      <c r="TOZ1987" s="1"/>
      <c r="TPA1987" s="1"/>
      <c r="TPB1987" s="1"/>
      <c r="TPC1987" s="1"/>
      <c r="TPD1987" s="1"/>
      <c r="TPE1987" s="1"/>
      <c r="TPF1987" s="1"/>
      <c r="TPG1987" s="1"/>
      <c r="TPH1987" s="1"/>
      <c r="TPI1987" s="1"/>
      <c r="TPJ1987" s="1"/>
      <c r="TPK1987" s="1"/>
      <c r="TPL1987" s="1"/>
      <c r="TPM1987" s="1"/>
      <c r="TPN1987" s="1"/>
      <c r="TPO1987" s="1"/>
      <c r="TPP1987" s="1"/>
      <c r="TPQ1987" s="1"/>
      <c r="TPR1987" s="1"/>
      <c r="TPS1987" s="1"/>
      <c r="TPT1987" s="1"/>
      <c r="TPU1987" s="1"/>
      <c r="TPV1987" s="1"/>
      <c r="TPW1987" s="1"/>
      <c r="TPX1987" s="1"/>
      <c r="TPY1987" s="1"/>
      <c r="TPZ1987" s="1"/>
      <c r="TQA1987" s="1"/>
      <c r="TQB1987" s="1"/>
      <c r="TQC1987" s="1"/>
      <c r="TQD1987" s="1"/>
      <c r="TQE1987" s="1"/>
      <c r="TQF1987" s="1"/>
      <c r="TQG1987" s="1"/>
      <c r="TQH1987" s="1"/>
      <c r="TQI1987" s="1"/>
      <c r="TQJ1987" s="1"/>
      <c r="TQK1987" s="1"/>
      <c r="TQL1987" s="1"/>
      <c r="TQM1987" s="1"/>
      <c r="TQN1987" s="1"/>
      <c r="TQO1987" s="1"/>
      <c r="TQP1987" s="1"/>
      <c r="TQQ1987" s="1"/>
      <c r="TQR1987" s="1"/>
      <c r="TQS1987" s="1"/>
      <c r="TQT1987" s="1"/>
      <c r="TQU1987" s="1"/>
      <c r="TQV1987" s="1"/>
      <c r="TQW1987" s="1"/>
      <c r="TQX1987" s="1"/>
      <c r="TQY1987" s="1"/>
      <c r="TQZ1987" s="1"/>
      <c r="TRA1987" s="1"/>
      <c r="TRB1987" s="1"/>
      <c r="TRC1987" s="1"/>
      <c r="TRD1987" s="1"/>
      <c r="TRE1987" s="1"/>
      <c r="TRF1987" s="1"/>
      <c r="TRG1987" s="1"/>
      <c r="TRH1987" s="1"/>
      <c r="TRI1987" s="1"/>
      <c r="TRJ1987" s="1"/>
      <c r="TRK1987" s="1"/>
      <c r="TRL1987" s="1"/>
      <c r="TRM1987" s="1"/>
      <c r="TRN1987" s="1"/>
      <c r="TRO1987" s="1"/>
      <c r="TRP1987" s="1"/>
      <c r="TRQ1987" s="1"/>
      <c r="TRR1987" s="1"/>
      <c r="TRS1987" s="1"/>
      <c r="TRT1987" s="1"/>
      <c r="TRU1987" s="1"/>
      <c r="TRV1987" s="1"/>
      <c r="TRW1987" s="1"/>
      <c r="TRX1987" s="1"/>
      <c r="TRY1987" s="1"/>
      <c r="TRZ1987" s="1"/>
      <c r="TSA1987" s="1"/>
      <c r="TSB1987" s="1"/>
      <c r="TSC1987" s="1"/>
      <c r="TSD1987" s="1"/>
      <c r="TSE1987" s="1"/>
      <c r="TSF1987" s="1"/>
      <c r="TSG1987" s="1"/>
      <c r="TSH1987" s="1"/>
      <c r="TSI1987" s="1"/>
      <c r="TSJ1987" s="1"/>
      <c r="TSK1987" s="1"/>
      <c r="TSL1987" s="1"/>
      <c r="TSM1987" s="1"/>
      <c r="TSN1987" s="1"/>
      <c r="TSO1987" s="1"/>
      <c r="TSP1987" s="1"/>
      <c r="TSQ1987" s="1"/>
      <c r="TSR1987" s="1"/>
      <c r="TSS1987" s="1"/>
      <c r="TST1987" s="1"/>
      <c r="TSU1987" s="1"/>
      <c r="TSV1987" s="1"/>
      <c r="TSW1987" s="1"/>
      <c r="TSX1987" s="1"/>
      <c r="TSY1987" s="1"/>
      <c r="TSZ1987" s="1"/>
      <c r="TTA1987" s="1"/>
      <c r="TTB1987" s="1"/>
      <c r="TTC1987" s="1"/>
      <c r="TTD1987" s="1"/>
      <c r="TTE1987" s="1"/>
      <c r="TTF1987" s="1"/>
      <c r="TTG1987" s="1"/>
      <c r="TTH1987" s="1"/>
      <c r="TTI1987" s="1"/>
      <c r="TTJ1987" s="1"/>
      <c r="TTK1987" s="1"/>
      <c r="TTL1987" s="1"/>
      <c r="TTM1987" s="1"/>
      <c r="TTN1987" s="1"/>
      <c r="TTO1987" s="1"/>
      <c r="TTP1987" s="1"/>
      <c r="TTQ1987" s="1"/>
      <c r="TTR1987" s="1"/>
      <c r="TTS1987" s="1"/>
      <c r="TTT1987" s="1"/>
      <c r="TTU1987" s="1"/>
      <c r="TTV1987" s="1"/>
      <c r="TTW1987" s="1"/>
      <c r="TTX1987" s="1"/>
      <c r="TTY1987" s="1"/>
      <c r="TTZ1987" s="1"/>
      <c r="TUA1987" s="1"/>
      <c r="TUB1987" s="1"/>
      <c r="TUC1987" s="1"/>
      <c r="TUD1987" s="1"/>
      <c r="TUE1987" s="1"/>
      <c r="TUF1987" s="1"/>
      <c r="TUG1987" s="1"/>
      <c r="TUH1987" s="1"/>
      <c r="TUI1987" s="1"/>
      <c r="TUJ1987" s="1"/>
      <c r="TUK1987" s="1"/>
      <c r="TUL1987" s="1"/>
      <c r="TUM1987" s="1"/>
      <c r="TUN1987" s="1"/>
      <c r="TUO1987" s="1"/>
      <c r="TUP1987" s="1"/>
      <c r="TUQ1987" s="1"/>
      <c r="TUR1987" s="1"/>
      <c r="TUS1987" s="1"/>
      <c r="TUT1987" s="1"/>
      <c r="TUU1987" s="1"/>
      <c r="TUV1987" s="1"/>
      <c r="TUW1987" s="1"/>
      <c r="TUX1987" s="1"/>
      <c r="TUY1987" s="1"/>
      <c r="TUZ1987" s="1"/>
      <c r="TVA1987" s="1"/>
      <c r="TVB1987" s="1"/>
      <c r="TVC1987" s="1"/>
      <c r="TVD1987" s="1"/>
      <c r="TVE1987" s="1"/>
      <c r="TVF1987" s="1"/>
      <c r="TVG1987" s="1"/>
      <c r="TVH1987" s="1"/>
      <c r="TVI1987" s="1"/>
      <c r="TVJ1987" s="1"/>
      <c r="TVK1987" s="1"/>
      <c r="TVL1987" s="1"/>
      <c r="TVM1987" s="1"/>
      <c r="TVN1987" s="1"/>
      <c r="TVO1987" s="1"/>
      <c r="TVP1987" s="1"/>
      <c r="TVQ1987" s="1"/>
      <c r="TVR1987" s="1"/>
      <c r="TVS1987" s="1"/>
      <c r="TVT1987" s="1"/>
      <c r="TVU1987" s="1"/>
      <c r="TVV1987" s="1"/>
      <c r="TVW1987" s="1"/>
      <c r="TVX1987" s="1"/>
      <c r="TVY1987" s="1"/>
      <c r="TVZ1987" s="1"/>
      <c r="TWA1987" s="1"/>
      <c r="TWB1987" s="1"/>
      <c r="TWC1987" s="1"/>
      <c r="TWD1987" s="1"/>
      <c r="TWE1987" s="1"/>
      <c r="TWF1987" s="1"/>
      <c r="TWG1987" s="1"/>
      <c r="TWH1987" s="1"/>
      <c r="TWI1987" s="1"/>
      <c r="TWJ1987" s="1"/>
      <c r="TWK1987" s="1"/>
      <c r="TWL1987" s="1"/>
      <c r="TWM1987" s="1"/>
      <c r="TWN1987" s="1"/>
      <c r="TWO1987" s="1"/>
      <c r="TWP1987" s="1"/>
      <c r="TWQ1987" s="1"/>
      <c r="TWR1987" s="1"/>
      <c r="TWS1987" s="1"/>
      <c r="TWT1987" s="1"/>
      <c r="TWU1987" s="1"/>
      <c r="TWV1987" s="1"/>
      <c r="TWW1987" s="1"/>
      <c r="TWX1987" s="1"/>
      <c r="TWY1987" s="1"/>
      <c r="TWZ1987" s="1"/>
      <c r="TXA1987" s="1"/>
      <c r="TXB1987" s="1"/>
      <c r="TXC1987" s="1"/>
      <c r="TXD1987" s="1"/>
      <c r="TXE1987" s="1"/>
      <c r="TXF1987" s="1"/>
      <c r="TXG1987" s="1"/>
      <c r="TXH1987" s="1"/>
      <c r="TXI1987" s="1"/>
      <c r="TXJ1987" s="1"/>
      <c r="TXK1987" s="1"/>
      <c r="TXL1987" s="1"/>
      <c r="TXM1987" s="1"/>
      <c r="TXN1987" s="1"/>
      <c r="TXO1987" s="1"/>
      <c r="TXP1987" s="1"/>
      <c r="TXQ1987" s="1"/>
      <c r="TXR1987" s="1"/>
      <c r="TXS1987" s="1"/>
      <c r="TXT1987" s="1"/>
      <c r="TXU1987" s="1"/>
      <c r="TXV1987" s="1"/>
      <c r="TXW1987" s="1"/>
      <c r="TXX1987" s="1"/>
      <c r="TXY1987" s="1"/>
      <c r="TXZ1987" s="1"/>
      <c r="TYA1987" s="1"/>
      <c r="TYB1987" s="1"/>
      <c r="TYC1987" s="1"/>
      <c r="TYD1987" s="1"/>
      <c r="TYE1987" s="1"/>
      <c r="TYF1987" s="1"/>
      <c r="TYG1987" s="1"/>
      <c r="TYH1987" s="1"/>
      <c r="TYI1987" s="1"/>
      <c r="TYJ1987" s="1"/>
      <c r="TYK1987" s="1"/>
      <c r="TYL1987" s="1"/>
      <c r="TYM1987" s="1"/>
      <c r="TYN1987" s="1"/>
      <c r="TYO1987" s="1"/>
      <c r="TYP1987" s="1"/>
      <c r="TYQ1987" s="1"/>
      <c r="TYR1987" s="1"/>
      <c r="TYS1987" s="1"/>
      <c r="TYT1987" s="1"/>
      <c r="TYU1987" s="1"/>
      <c r="TYV1987" s="1"/>
      <c r="TYW1987" s="1"/>
      <c r="TYX1987" s="1"/>
      <c r="TYY1987" s="1"/>
      <c r="TYZ1987" s="1"/>
      <c r="TZA1987" s="1"/>
      <c r="TZB1987" s="1"/>
      <c r="TZC1987" s="1"/>
      <c r="TZD1987" s="1"/>
      <c r="TZE1987" s="1"/>
      <c r="TZF1987" s="1"/>
      <c r="TZG1987" s="1"/>
      <c r="TZH1987" s="1"/>
      <c r="TZI1987" s="1"/>
      <c r="TZJ1987" s="1"/>
      <c r="TZK1987" s="1"/>
      <c r="TZL1987" s="1"/>
      <c r="TZM1987" s="1"/>
      <c r="TZN1987" s="1"/>
      <c r="TZO1987" s="1"/>
      <c r="TZP1987" s="1"/>
      <c r="TZQ1987" s="1"/>
      <c r="TZR1987" s="1"/>
      <c r="TZS1987" s="1"/>
      <c r="TZT1987" s="1"/>
      <c r="TZU1987" s="1"/>
      <c r="TZV1987" s="1"/>
      <c r="TZW1987" s="1"/>
      <c r="TZX1987" s="1"/>
      <c r="TZY1987" s="1"/>
      <c r="TZZ1987" s="1"/>
      <c r="UAA1987" s="1"/>
      <c r="UAB1987" s="1"/>
      <c r="UAC1987" s="1"/>
      <c r="UAD1987" s="1"/>
      <c r="UAE1987" s="1"/>
      <c r="UAF1987" s="1"/>
      <c r="UAG1987" s="1"/>
      <c r="UAH1987" s="1"/>
      <c r="UAI1987" s="1"/>
      <c r="UAJ1987" s="1"/>
      <c r="UAK1987" s="1"/>
      <c r="UAL1987" s="1"/>
      <c r="UAM1987" s="1"/>
      <c r="UAN1987" s="1"/>
      <c r="UAO1987" s="1"/>
      <c r="UAP1987" s="1"/>
      <c r="UAQ1987" s="1"/>
      <c r="UAR1987" s="1"/>
      <c r="UAS1987" s="1"/>
      <c r="UAT1987" s="1"/>
      <c r="UAU1987" s="1"/>
      <c r="UAV1987" s="1"/>
      <c r="UAW1987" s="1"/>
      <c r="UAX1987" s="1"/>
      <c r="UAY1987" s="1"/>
      <c r="UAZ1987" s="1"/>
      <c r="UBA1987" s="1"/>
      <c r="UBB1987" s="1"/>
      <c r="UBC1987" s="1"/>
      <c r="UBD1987" s="1"/>
      <c r="UBE1987" s="1"/>
      <c r="UBF1987" s="1"/>
      <c r="UBG1987" s="1"/>
      <c r="UBH1987" s="1"/>
      <c r="UBI1987" s="1"/>
      <c r="UBJ1987" s="1"/>
      <c r="UBK1987" s="1"/>
      <c r="UBL1987" s="1"/>
      <c r="UBM1987" s="1"/>
      <c r="UBN1987" s="1"/>
      <c r="UBO1987" s="1"/>
      <c r="UBP1987" s="1"/>
      <c r="UBQ1987" s="1"/>
      <c r="UBR1987" s="1"/>
      <c r="UBS1987" s="1"/>
      <c r="UBT1987" s="1"/>
      <c r="UBU1987" s="1"/>
      <c r="UBV1987" s="1"/>
      <c r="UBW1987" s="1"/>
      <c r="UBX1987" s="1"/>
      <c r="UBY1987" s="1"/>
      <c r="UBZ1987" s="1"/>
      <c r="UCA1987" s="1"/>
      <c r="UCB1987" s="1"/>
      <c r="UCC1987" s="1"/>
      <c r="UCD1987" s="1"/>
      <c r="UCE1987" s="1"/>
      <c r="UCF1987" s="1"/>
      <c r="UCG1987" s="1"/>
      <c r="UCH1987" s="1"/>
      <c r="UCI1987" s="1"/>
      <c r="UCJ1987" s="1"/>
      <c r="UCK1987" s="1"/>
      <c r="UCL1987" s="1"/>
      <c r="UCM1987" s="1"/>
      <c r="UCN1987" s="1"/>
      <c r="UCO1987" s="1"/>
      <c r="UCP1987" s="1"/>
      <c r="UCQ1987" s="1"/>
      <c r="UCR1987" s="1"/>
      <c r="UCS1987" s="1"/>
      <c r="UCT1987" s="1"/>
      <c r="UCU1987" s="1"/>
      <c r="UCV1987" s="1"/>
      <c r="UCW1987" s="1"/>
      <c r="UCX1987" s="1"/>
      <c r="UCY1987" s="1"/>
      <c r="UCZ1987" s="1"/>
      <c r="UDA1987" s="1"/>
      <c r="UDB1987" s="1"/>
      <c r="UDC1987" s="1"/>
      <c r="UDD1987" s="1"/>
      <c r="UDE1987" s="1"/>
      <c r="UDF1987" s="1"/>
      <c r="UDG1987" s="1"/>
      <c r="UDH1987" s="1"/>
      <c r="UDI1987" s="1"/>
      <c r="UDJ1987" s="1"/>
      <c r="UDK1987" s="1"/>
      <c r="UDL1987" s="1"/>
      <c r="UDM1987" s="1"/>
      <c r="UDN1987" s="1"/>
      <c r="UDO1987" s="1"/>
      <c r="UDP1987" s="1"/>
      <c r="UDQ1987" s="1"/>
      <c r="UDR1987" s="1"/>
      <c r="UDS1987" s="1"/>
      <c r="UDT1987" s="1"/>
      <c r="UDU1987" s="1"/>
      <c r="UDV1987" s="1"/>
      <c r="UDW1987" s="1"/>
      <c r="UDX1987" s="1"/>
      <c r="UDY1987" s="1"/>
      <c r="UDZ1987" s="1"/>
      <c r="UEA1987" s="1"/>
      <c r="UEB1987" s="1"/>
      <c r="UEC1987" s="1"/>
      <c r="UED1987" s="1"/>
      <c r="UEE1987" s="1"/>
      <c r="UEF1987" s="1"/>
      <c r="UEG1987" s="1"/>
      <c r="UEH1987" s="1"/>
      <c r="UEI1987" s="1"/>
      <c r="UEJ1987" s="1"/>
      <c r="UEK1987" s="1"/>
      <c r="UEL1987" s="1"/>
      <c r="UEM1987" s="1"/>
      <c r="UEN1987" s="1"/>
      <c r="UEO1987" s="1"/>
      <c r="UEP1987" s="1"/>
      <c r="UEQ1987" s="1"/>
      <c r="UER1987" s="1"/>
      <c r="UES1987" s="1"/>
      <c r="UET1987" s="1"/>
      <c r="UEU1987" s="1"/>
      <c r="UEV1987" s="1"/>
      <c r="UEW1987" s="1"/>
      <c r="UEX1987" s="1"/>
      <c r="UEY1987" s="1"/>
      <c r="UEZ1987" s="1"/>
      <c r="UFA1987" s="1"/>
      <c r="UFB1987" s="1"/>
      <c r="UFC1987" s="1"/>
      <c r="UFD1987" s="1"/>
      <c r="UFE1987" s="1"/>
      <c r="UFF1987" s="1"/>
      <c r="UFG1987" s="1"/>
      <c r="UFH1987" s="1"/>
      <c r="UFI1987" s="1"/>
      <c r="UFJ1987" s="1"/>
      <c r="UFK1987" s="1"/>
      <c r="UFL1987" s="1"/>
      <c r="UFM1987" s="1"/>
      <c r="UFN1987" s="1"/>
      <c r="UFO1987" s="1"/>
      <c r="UFP1987" s="1"/>
      <c r="UFQ1987" s="1"/>
      <c r="UFR1987" s="1"/>
      <c r="UFS1987" s="1"/>
      <c r="UFT1987" s="1"/>
      <c r="UFU1987" s="1"/>
      <c r="UFV1987" s="1"/>
      <c r="UFW1987" s="1"/>
      <c r="UFX1987" s="1"/>
      <c r="UFY1987" s="1"/>
      <c r="UFZ1987" s="1"/>
      <c r="UGA1987" s="1"/>
      <c r="UGB1987" s="1"/>
      <c r="UGC1987" s="1"/>
      <c r="UGD1987" s="1"/>
      <c r="UGE1987" s="1"/>
      <c r="UGF1987" s="1"/>
      <c r="UGG1987" s="1"/>
      <c r="UGH1987" s="1"/>
      <c r="UGI1987" s="1"/>
      <c r="UGJ1987" s="1"/>
      <c r="UGK1987" s="1"/>
      <c r="UGL1987" s="1"/>
      <c r="UGM1987" s="1"/>
      <c r="UGN1987" s="1"/>
      <c r="UGO1987" s="1"/>
      <c r="UGP1987" s="1"/>
      <c r="UGQ1987" s="1"/>
      <c r="UGR1987" s="1"/>
      <c r="UGS1987" s="1"/>
      <c r="UGT1987" s="1"/>
      <c r="UGU1987" s="1"/>
      <c r="UGV1987" s="1"/>
      <c r="UGW1987" s="1"/>
      <c r="UGX1987" s="1"/>
      <c r="UGY1987" s="1"/>
      <c r="UGZ1987" s="1"/>
      <c r="UHA1987" s="1"/>
      <c r="UHB1987" s="1"/>
      <c r="UHC1987" s="1"/>
      <c r="UHD1987" s="1"/>
      <c r="UHE1987" s="1"/>
      <c r="UHF1987" s="1"/>
      <c r="UHG1987" s="1"/>
      <c r="UHH1987" s="1"/>
      <c r="UHI1987" s="1"/>
      <c r="UHJ1987" s="1"/>
      <c r="UHK1987" s="1"/>
      <c r="UHL1987" s="1"/>
      <c r="UHM1987" s="1"/>
      <c r="UHN1987" s="1"/>
      <c r="UHO1987" s="1"/>
      <c r="UHP1987" s="1"/>
      <c r="UHQ1987" s="1"/>
      <c r="UHR1987" s="1"/>
      <c r="UHS1987" s="1"/>
      <c r="UHT1987" s="1"/>
      <c r="UHU1987" s="1"/>
      <c r="UHV1987" s="1"/>
      <c r="UHW1987" s="1"/>
      <c r="UHX1987" s="1"/>
      <c r="UHY1987" s="1"/>
      <c r="UHZ1987" s="1"/>
      <c r="UIA1987" s="1"/>
      <c r="UIB1987" s="1"/>
      <c r="UIC1987" s="1"/>
      <c r="UID1987" s="1"/>
      <c r="UIE1987" s="1"/>
      <c r="UIF1987" s="1"/>
      <c r="UIG1987" s="1"/>
      <c r="UIH1987" s="1"/>
      <c r="UII1987" s="1"/>
      <c r="UIJ1987" s="1"/>
      <c r="UIK1987" s="1"/>
      <c r="UIL1987" s="1"/>
      <c r="UIM1987" s="1"/>
      <c r="UIN1987" s="1"/>
      <c r="UIO1987" s="1"/>
      <c r="UIP1987" s="1"/>
      <c r="UIQ1987" s="1"/>
      <c r="UIR1987" s="1"/>
      <c r="UIS1987" s="1"/>
      <c r="UIT1987" s="1"/>
      <c r="UIU1987" s="1"/>
      <c r="UIV1987" s="1"/>
      <c r="UIW1987" s="1"/>
      <c r="UIX1987" s="1"/>
      <c r="UIY1987" s="1"/>
      <c r="UIZ1987" s="1"/>
      <c r="UJA1987" s="1"/>
      <c r="UJB1987" s="1"/>
      <c r="UJC1987" s="1"/>
      <c r="UJD1987" s="1"/>
      <c r="UJE1987" s="1"/>
      <c r="UJF1987" s="1"/>
      <c r="UJG1987" s="1"/>
      <c r="UJH1987" s="1"/>
      <c r="UJI1987" s="1"/>
      <c r="UJJ1987" s="1"/>
      <c r="UJK1987" s="1"/>
      <c r="UJL1987" s="1"/>
      <c r="UJM1987" s="1"/>
      <c r="UJN1987" s="1"/>
      <c r="UJO1987" s="1"/>
      <c r="UJP1987" s="1"/>
      <c r="UJQ1987" s="1"/>
      <c r="UJR1987" s="1"/>
      <c r="UJS1987" s="1"/>
      <c r="UJT1987" s="1"/>
      <c r="UJU1987" s="1"/>
      <c r="UJV1987" s="1"/>
      <c r="UJW1987" s="1"/>
      <c r="UJX1987" s="1"/>
      <c r="UJY1987" s="1"/>
      <c r="UJZ1987" s="1"/>
      <c r="UKA1987" s="1"/>
      <c r="UKB1987" s="1"/>
      <c r="UKC1987" s="1"/>
      <c r="UKD1987" s="1"/>
      <c r="UKE1987" s="1"/>
      <c r="UKF1987" s="1"/>
      <c r="UKG1987" s="1"/>
      <c r="UKH1987" s="1"/>
      <c r="UKI1987" s="1"/>
      <c r="UKJ1987" s="1"/>
      <c r="UKK1987" s="1"/>
      <c r="UKL1987" s="1"/>
      <c r="UKM1987" s="1"/>
      <c r="UKN1987" s="1"/>
      <c r="UKO1987" s="1"/>
      <c r="UKP1987" s="1"/>
      <c r="UKQ1987" s="1"/>
      <c r="UKR1987" s="1"/>
      <c r="UKS1987" s="1"/>
      <c r="UKT1987" s="1"/>
      <c r="UKU1987" s="1"/>
      <c r="UKV1987" s="1"/>
      <c r="UKW1987" s="1"/>
      <c r="UKX1987" s="1"/>
      <c r="UKY1987" s="1"/>
      <c r="UKZ1987" s="1"/>
      <c r="ULA1987" s="1"/>
      <c r="ULB1987" s="1"/>
      <c r="ULC1987" s="1"/>
      <c r="ULD1987" s="1"/>
      <c r="ULE1987" s="1"/>
      <c r="ULF1987" s="1"/>
      <c r="ULG1987" s="1"/>
      <c r="ULH1987" s="1"/>
      <c r="ULI1987" s="1"/>
      <c r="ULJ1987" s="1"/>
      <c r="ULK1987" s="1"/>
      <c r="ULL1987" s="1"/>
      <c r="ULM1987" s="1"/>
      <c r="ULN1987" s="1"/>
      <c r="ULO1987" s="1"/>
      <c r="ULP1987" s="1"/>
      <c r="ULQ1987" s="1"/>
      <c r="ULR1987" s="1"/>
      <c r="ULS1987" s="1"/>
      <c r="ULT1987" s="1"/>
      <c r="ULU1987" s="1"/>
      <c r="ULV1987" s="1"/>
      <c r="ULW1987" s="1"/>
      <c r="ULX1987" s="1"/>
      <c r="ULY1987" s="1"/>
      <c r="ULZ1987" s="1"/>
      <c r="UMA1987" s="1"/>
      <c r="UMB1987" s="1"/>
      <c r="UMC1987" s="1"/>
      <c r="UMD1987" s="1"/>
      <c r="UME1987" s="1"/>
      <c r="UMF1987" s="1"/>
      <c r="UMG1987" s="1"/>
      <c r="UMH1987" s="1"/>
      <c r="UMI1987" s="1"/>
      <c r="UMJ1987" s="1"/>
      <c r="UMK1987" s="1"/>
      <c r="UML1987" s="1"/>
      <c r="UMM1987" s="1"/>
      <c r="UMN1987" s="1"/>
      <c r="UMO1987" s="1"/>
      <c r="UMP1987" s="1"/>
      <c r="UMQ1987" s="1"/>
      <c r="UMR1987" s="1"/>
      <c r="UMS1987" s="1"/>
      <c r="UMT1987" s="1"/>
      <c r="UMU1987" s="1"/>
      <c r="UMV1987" s="1"/>
      <c r="UMW1987" s="1"/>
      <c r="UMX1987" s="1"/>
      <c r="UMY1987" s="1"/>
      <c r="UMZ1987" s="1"/>
      <c r="UNA1987" s="1"/>
      <c r="UNB1987" s="1"/>
      <c r="UNC1987" s="1"/>
      <c r="UND1987" s="1"/>
      <c r="UNE1987" s="1"/>
      <c r="UNF1987" s="1"/>
      <c r="UNG1987" s="1"/>
      <c r="UNH1987" s="1"/>
      <c r="UNI1987" s="1"/>
      <c r="UNJ1987" s="1"/>
      <c r="UNK1987" s="1"/>
      <c r="UNL1987" s="1"/>
      <c r="UNM1987" s="1"/>
      <c r="UNN1987" s="1"/>
      <c r="UNO1987" s="1"/>
      <c r="UNP1987" s="1"/>
      <c r="UNQ1987" s="1"/>
      <c r="UNR1987" s="1"/>
      <c r="UNS1987" s="1"/>
      <c r="UNT1987" s="1"/>
      <c r="UNU1987" s="1"/>
      <c r="UNV1987" s="1"/>
      <c r="UNW1987" s="1"/>
      <c r="UNX1987" s="1"/>
      <c r="UNY1987" s="1"/>
      <c r="UNZ1987" s="1"/>
      <c r="UOA1987" s="1"/>
      <c r="UOB1987" s="1"/>
      <c r="UOC1987" s="1"/>
      <c r="UOD1987" s="1"/>
      <c r="UOE1987" s="1"/>
      <c r="UOF1987" s="1"/>
      <c r="UOG1987" s="1"/>
      <c r="UOH1987" s="1"/>
      <c r="UOI1987" s="1"/>
      <c r="UOJ1987" s="1"/>
      <c r="UOK1987" s="1"/>
      <c r="UOL1987" s="1"/>
      <c r="UOM1987" s="1"/>
      <c r="UON1987" s="1"/>
      <c r="UOO1987" s="1"/>
      <c r="UOP1987" s="1"/>
      <c r="UOQ1987" s="1"/>
      <c r="UOR1987" s="1"/>
      <c r="UOS1987" s="1"/>
      <c r="UOT1987" s="1"/>
      <c r="UOU1987" s="1"/>
      <c r="UOV1987" s="1"/>
      <c r="UOW1987" s="1"/>
      <c r="UOX1987" s="1"/>
      <c r="UOY1987" s="1"/>
      <c r="UOZ1987" s="1"/>
      <c r="UPA1987" s="1"/>
      <c r="UPB1987" s="1"/>
      <c r="UPC1987" s="1"/>
      <c r="UPD1987" s="1"/>
      <c r="UPE1987" s="1"/>
      <c r="UPF1987" s="1"/>
      <c r="UPG1987" s="1"/>
      <c r="UPH1987" s="1"/>
      <c r="UPI1987" s="1"/>
      <c r="UPJ1987" s="1"/>
      <c r="UPK1987" s="1"/>
      <c r="UPL1987" s="1"/>
      <c r="UPM1987" s="1"/>
      <c r="UPN1987" s="1"/>
      <c r="UPO1987" s="1"/>
      <c r="UPP1987" s="1"/>
      <c r="UPQ1987" s="1"/>
      <c r="UPR1987" s="1"/>
      <c r="UPS1987" s="1"/>
      <c r="UPT1987" s="1"/>
      <c r="UPU1987" s="1"/>
      <c r="UPV1987" s="1"/>
      <c r="UPW1987" s="1"/>
      <c r="UPX1987" s="1"/>
      <c r="UPY1987" s="1"/>
      <c r="UPZ1987" s="1"/>
      <c r="UQA1987" s="1"/>
      <c r="UQB1987" s="1"/>
      <c r="UQC1987" s="1"/>
      <c r="UQD1987" s="1"/>
      <c r="UQE1987" s="1"/>
      <c r="UQF1987" s="1"/>
      <c r="UQG1987" s="1"/>
      <c r="UQH1987" s="1"/>
      <c r="UQI1987" s="1"/>
      <c r="UQJ1987" s="1"/>
      <c r="UQK1987" s="1"/>
      <c r="UQL1987" s="1"/>
      <c r="UQM1987" s="1"/>
      <c r="UQN1987" s="1"/>
      <c r="UQO1987" s="1"/>
      <c r="UQP1987" s="1"/>
      <c r="UQQ1987" s="1"/>
      <c r="UQR1987" s="1"/>
      <c r="UQS1987" s="1"/>
      <c r="UQT1987" s="1"/>
      <c r="UQU1987" s="1"/>
      <c r="UQV1987" s="1"/>
      <c r="UQW1987" s="1"/>
      <c r="UQX1987" s="1"/>
      <c r="UQY1987" s="1"/>
      <c r="UQZ1987" s="1"/>
      <c r="URA1987" s="1"/>
      <c r="URB1987" s="1"/>
      <c r="URC1987" s="1"/>
      <c r="URD1987" s="1"/>
      <c r="URE1987" s="1"/>
      <c r="URF1987" s="1"/>
      <c r="URG1987" s="1"/>
      <c r="URH1987" s="1"/>
      <c r="URI1987" s="1"/>
      <c r="URJ1987" s="1"/>
      <c r="URK1987" s="1"/>
      <c r="URL1987" s="1"/>
      <c r="URM1987" s="1"/>
      <c r="URN1987" s="1"/>
      <c r="URO1987" s="1"/>
      <c r="URP1987" s="1"/>
      <c r="URQ1987" s="1"/>
      <c r="URR1987" s="1"/>
      <c r="URS1987" s="1"/>
      <c r="URT1987" s="1"/>
      <c r="URU1987" s="1"/>
      <c r="URV1987" s="1"/>
      <c r="URW1987" s="1"/>
      <c r="URX1987" s="1"/>
      <c r="URY1987" s="1"/>
      <c r="URZ1987" s="1"/>
      <c r="USA1987" s="1"/>
      <c r="USB1987" s="1"/>
      <c r="USC1987" s="1"/>
      <c r="USD1987" s="1"/>
      <c r="USE1987" s="1"/>
      <c r="USF1987" s="1"/>
      <c r="USG1987" s="1"/>
      <c r="USH1987" s="1"/>
      <c r="USI1987" s="1"/>
      <c r="USJ1987" s="1"/>
      <c r="USK1987" s="1"/>
      <c r="USL1987" s="1"/>
      <c r="USM1987" s="1"/>
      <c r="USN1987" s="1"/>
      <c r="USO1987" s="1"/>
      <c r="USP1987" s="1"/>
      <c r="USQ1987" s="1"/>
      <c r="USR1987" s="1"/>
      <c r="USS1987" s="1"/>
      <c r="UST1987" s="1"/>
      <c r="USU1987" s="1"/>
      <c r="USV1987" s="1"/>
      <c r="USW1987" s="1"/>
      <c r="USX1987" s="1"/>
      <c r="USY1987" s="1"/>
      <c r="USZ1987" s="1"/>
      <c r="UTA1987" s="1"/>
      <c r="UTB1987" s="1"/>
      <c r="UTC1987" s="1"/>
      <c r="UTD1987" s="1"/>
      <c r="UTE1987" s="1"/>
      <c r="UTF1987" s="1"/>
      <c r="UTG1987" s="1"/>
      <c r="UTH1987" s="1"/>
      <c r="UTI1987" s="1"/>
      <c r="UTJ1987" s="1"/>
      <c r="UTK1987" s="1"/>
      <c r="UTL1987" s="1"/>
      <c r="UTM1987" s="1"/>
      <c r="UTN1987" s="1"/>
      <c r="UTO1987" s="1"/>
      <c r="UTP1987" s="1"/>
      <c r="UTQ1987" s="1"/>
      <c r="UTR1987" s="1"/>
      <c r="UTS1987" s="1"/>
      <c r="UTT1987" s="1"/>
      <c r="UTU1987" s="1"/>
      <c r="UTV1987" s="1"/>
      <c r="UTW1987" s="1"/>
      <c r="UTX1987" s="1"/>
      <c r="UTY1987" s="1"/>
      <c r="UTZ1987" s="1"/>
      <c r="UUA1987" s="1"/>
      <c r="UUB1987" s="1"/>
      <c r="UUC1987" s="1"/>
      <c r="UUD1987" s="1"/>
      <c r="UUE1987" s="1"/>
      <c r="UUF1987" s="1"/>
      <c r="UUG1987" s="1"/>
      <c r="UUH1987" s="1"/>
      <c r="UUI1987" s="1"/>
      <c r="UUJ1987" s="1"/>
      <c r="UUK1987" s="1"/>
      <c r="UUL1987" s="1"/>
      <c r="UUM1987" s="1"/>
      <c r="UUN1987" s="1"/>
      <c r="UUO1987" s="1"/>
      <c r="UUP1987" s="1"/>
      <c r="UUQ1987" s="1"/>
      <c r="UUR1987" s="1"/>
      <c r="UUS1987" s="1"/>
      <c r="UUT1987" s="1"/>
      <c r="UUU1987" s="1"/>
      <c r="UUV1987" s="1"/>
      <c r="UUW1987" s="1"/>
      <c r="UUX1987" s="1"/>
      <c r="UUY1987" s="1"/>
      <c r="UUZ1987" s="1"/>
      <c r="UVA1987" s="1"/>
      <c r="UVB1987" s="1"/>
      <c r="UVC1987" s="1"/>
      <c r="UVD1987" s="1"/>
      <c r="UVE1987" s="1"/>
      <c r="UVF1987" s="1"/>
      <c r="UVG1987" s="1"/>
      <c r="UVH1987" s="1"/>
      <c r="UVI1987" s="1"/>
      <c r="UVJ1987" s="1"/>
      <c r="UVK1987" s="1"/>
      <c r="UVL1987" s="1"/>
      <c r="UVM1987" s="1"/>
      <c r="UVN1987" s="1"/>
      <c r="UVO1987" s="1"/>
      <c r="UVP1987" s="1"/>
      <c r="UVQ1987" s="1"/>
      <c r="UVR1987" s="1"/>
      <c r="UVS1987" s="1"/>
      <c r="UVT1987" s="1"/>
      <c r="UVU1987" s="1"/>
      <c r="UVV1987" s="1"/>
      <c r="UVW1987" s="1"/>
      <c r="UVX1987" s="1"/>
      <c r="UVY1987" s="1"/>
      <c r="UVZ1987" s="1"/>
      <c r="UWA1987" s="1"/>
      <c r="UWB1987" s="1"/>
      <c r="UWC1987" s="1"/>
      <c r="UWD1987" s="1"/>
      <c r="UWE1987" s="1"/>
      <c r="UWF1987" s="1"/>
      <c r="UWG1987" s="1"/>
      <c r="UWH1987" s="1"/>
      <c r="UWI1987" s="1"/>
      <c r="UWJ1987" s="1"/>
      <c r="UWK1987" s="1"/>
      <c r="UWL1987" s="1"/>
      <c r="UWM1987" s="1"/>
      <c r="UWN1987" s="1"/>
      <c r="UWO1987" s="1"/>
      <c r="UWP1987" s="1"/>
      <c r="UWQ1987" s="1"/>
      <c r="UWR1987" s="1"/>
      <c r="UWS1987" s="1"/>
      <c r="UWT1987" s="1"/>
      <c r="UWU1987" s="1"/>
      <c r="UWV1987" s="1"/>
      <c r="UWW1987" s="1"/>
      <c r="UWX1987" s="1"/>
      <c r="UWY1987" s="1"/>
      <c r="UWZ1987" s="1"/>
      <c r="UXA1987" s="1"/>
      <c r="UXB1987" s="1"/>
      <c r="UXC1987" s="1"/>
      <c r="UXD1987" s="1"/>
      <c r="UXE1987" s="1"/>
      <c r="UXF1987" s="1"/>
      <c r="UXG1987" s="1"/>
      <c r="UXH1987" s="1"/>
      <c r="UXI1987" s="1"/>
      <c r="UXJ1987" s="1"/>
      <c r="UXK1987" s="1"/>
      <c r="UXL1987" s="1"/>
      <c r="UXM1987" s="1"/>
      <c r="UXN1987" s="1"/>
      <c r="UXO1987" s="1"/>
      <c r="UXP1987" s="1"/>
      <c r="UXQ1987" s="1"/>
      <c r="UXR1987" s="1"/>
      <c r="UXS1987" s="1"/>
      <c r="UXT1987" s="1"/>
      <c r="UXU1987" s="1"/>
      <c r="UXV1987" s="1"/>
      <c r="UXW1987" s="1"/>
      <c r="UXX1987" s="1"/>
      <c r="UXY1987" s="1"/>
      <c r="UXZ1987" s="1"/>
      <c r="UYA1987" s="1"/>
      <c r="UYB1987" s="1"/>
      <c r="UYC1987" s="1"/>
      <c r="UYD1987" s="1"/>
      <c r="UYE1987" s="1"/>
      <c r="UYF1987" s="1"/>
      <c r="UYG1987" s="1"/>
      <c r="UYH1987" s="1"/>
      <c r="UYI1987" s="1"/>
      <c r="UYJ1987" s="1"/>
      <c r="UYK1987" s="1"/>
      <c r="UYL1987" s="1"/>
      <c r="UYM1987" s="1"/>
      <c r="UYN1987" s="1"/>
      <c r="UYO1987" s="1"/>
      <c r="UYP1987" s="1"/>
      <c r="UYQ1987" s="1"/>
      <c r="UYR1987" s="1"/>
      <c r="UYS1987" s="1"/>
      <c r="UYT1987" s="1"/>
      <c r="UYU1987" s="1"/>
      <c r="UYV1987" s="1"/>
      <c r="UYW1987" s="1"/>
      <c r="UYX1987" s="1"/>
      <c r="UYY1987" s="1"/>
      <c r="UYZ1987" s="1"/>
      <c r="UZA1987" s="1"/>
      <c r="UZB1987" s="1"/>
      <c r="UZC1987" s="1"/>
      <c r="UZD1987" s="1"/>
      <c r="UZE1987" s="1"/>
      <c r="UZF1987" s="1"/>
      <c r="UZG1987" s="1"/>
      <c r="UZH1987" s="1"/>
      <c r="UZI1987" s="1"/>
      <c r="UZJ1987" s="1"/>
      <c r="UZK1987" s="1"/>
      <c r="UZL1987" s="1"/>
      <c r="UZM1987" s="1"/>
      <c r="UZN1987" s="1"/>
      <c r="UZO1987" s="1"/>
      <c r="UZP1987" s="1"/>
      <c r="UZQ1987" s="1"/>
      <c r="UZR1987" s="1"/>
      <c r="UZS1987" s="1"/>
      <c r="UZT1987" s="1"/>
      <c r="UZU1987" s="1"/>
      <c r="UZV1987" s="1"/>
      <c r="UZW1987" s="1"/>
      <c r="UZX1987" s="1"/>
      <c r="UZY1987" s="1"/>
      <c r="UZZ1987" s="1"/>
      <c r="VAA1987" s="1"/>
      <c r="VAB1987" s="1"/>
      <c r="VAC1987" s="1"/>
      <c r="VAD1987" s="1"/>
      <c r="VAE1987" s="1"/>
      <c r="VAF1987" s="1"/>
      <c r="VAG1987" s="1"/>
      <c r="VAH1987" s="1"/>
      <c r="VAI1987" s="1"/>
      <c r="VAJ1987" s="1"/>
      <c r="VAK1987" s="1"/>
      <c r="VAL1987" s="1"/>
      <c r="VAM1987" s="1"/>
      <c r="VAN1987" s="1"/>
      <c r="VAO1987" s="1"/>
      <c r="VAP1987" s="1"/>
      <c r="VAQ1987" s="1"/>
      <c r="VAR1987" s="1"/>
      <c r="VAS1987" s="1"/>
      <c r="VAT1987" s="1"/>
      <c r="VAU1987" s="1"/>
      <c r="VAV1987" s="1"/>
      <c r="VAW1987" s="1"/>
      <c r="VAX1987" s="1"/>
      <c r="VAY1987" s="1"/>
      <c r="VAZ1987" s="1"/>
      <c r="VBA1987" s="1"/>
      <c r="VBB1987" s="1"/>
      <c r="VBC1987" s="1"/>
      <c r="VBD1987" s="1"/>
      <c r="VBE1987" s="1"/>
      <c r="VBF1987" s="1"/>
      <c r="VBG1987" s="1"/>
      <c r="VBH1987" s="1"/>
      <c r="VBI1987" s="1"/>
      <c r="VBJ1987" s="1"/>
      <c r="VBK1987" s="1"/>
      <c r="VBL1987" s="1"/>
      <c r="VBM1987" s="1"/>
      <c r="VBN1987" s="1"/>
      <c r="VBO1987" s="1"/>
      <c r="VBP1987" s="1"/>
      <c r="VBQ1987" s="1"/>
      <c r="VBR1987" s="1"/>
      <c r="VBS1987" s="1"/>
      <c r="VBT1987" s="1"/>
      <c r="VBU1987" s="1"/>
      <c r="VBV1987" s="1"/>
      <c r="VBW1987" s="1"/>
      <c r="VBX1987" s="1"/>
      <c r="VBY1987" s="1"/>
      <c r="VBZ1987" s="1"/>
      <c r="VCA1987" s="1"/>
      <c r="VCB1987" s="1"/>
      <c r="VCC1987" s="1"/>
      <c r="VCD1987" s="1"/>
      <c r="VCE1987" s="1"/>
      <c r="VCF1987" s="1"/>
      <c r="VCG1987" s="1"/>
      <c r="VCH1987" s="1"/>
      <c r="VCI1987" s="1"/>
      <c r="VCJ1987" s="1"/>
      <c r="VCK1987" s="1"/>
      <c r="VCL1987" s="1"/>
      <c r="VCM1987" s="1"/>
      <c r="VCN1987" s="1"/>
      <c r="VCO1987" s="1"/>
      <c r="VCP1987" s="1"/>
      <c r="VCQ1987" s="1"/>
      <c r="VCR1987" s="1"/>
      <c r="VCS1987" s="1"/>
      <c r="VCT1987" s="1"/>
      <c r="VCU1987" s="1"/>
      <c r="VCV1987" s="1"/>
      <c r="VCW1987" s="1"/>
      <c r="VCX1987" s="1"/>
      <c r="VCY1987" s="1"/>
      <c r="VCZ1987" s="1"/>
      <c r="VDA1987" s="1"/>
      <c r="VDB1987" s="1"/>
      <c r="VDC1987" s="1"/>
      <c r="VDD1987" s="1"/>
      <c r="VDE1987" s="1"/>
      <c r="VDF1987" s="1"/>
      <c r="VDG1987" s="1"/>
      <c r="VDH1987" s="1"/>
      <c r="VDI1987" s="1"/>
      <c r="VDJ1987" s="1"/>
      <c r="VDK1987" s="1"/>
      <c r="VDL1987" s="1"/>
      <c r="VDM1987" s="1"/>
      <c r="VDN1987" s="1"/>
      <c r="VDO1987" s="1"/>
      <c r="VDP1987" s="1"/>
      <c r="VDQ1987" s="1"/>
      <c r="VDR1987" s="1"/>
      <c r="VDS1987" s="1"/>
      <c r="VDT1987" s="1"/>
      <c r="VDU1987" s="1"/>
      <c r="VDV1987" s="1"/>
      <c r="VDW1987" s="1"/>
      <c r="VDX1987" s="1"/>
      <c r="VDY1987" s="1"/>
      <c r="VDZ1987" s="1"/>
      <c r="VEA1987" s="1"/>
      <c r="VEB1987" s="1"/>
      <c r="VEC1987" s="1"/>
      <c r="VED1987" s="1"/>
      <c r="VEE1987" s="1"/>
      <c r="VEF1987" s="1"/>
      <c r="VEG1987" s="1"/>
      <c r="VEH1987" s="1"/>
      <c r="VEI1987" s="1"/>
      <c r="VEJ1987" s="1"/>
      <c r="VEK1987" s="1"/>
      <c r="VEL1987" s="1"/>
      <c r="VEM1987" s="1"/>
      <c r="VEN1987" s="1"/>
      <c r="VEO1987" s="1"/>
      <c r="VEP1987" s="1"/>
      <c r="VEQ1987" s="1"/>
      <c r="VER1987" s="1"/>
      <c r="VES1987" s="1"/>
      <c r="VET1987" s="1"/>
      <c r="VEU1987" s="1"/>
      <c r="VEV1987" s="1"/>
      <c r="VEW1987" s="1"/>
      <c r="VEX1987" s="1"/>
      <c r="VEY1987" s="1"/>
      <c r="VEZ1987" s="1"/>
      <c r="VFA1987" s="1"/>
      <c r="VFB1987" s="1"/>
      <c r="VFC1987" s="1"/>
      <c r="VFD1987" s="1"/>
      <c r="VFE1987" s="1"/>
      <c r="VFF1987" s="1"/>
      <c r="VFG1987" s="1"/>
      <c r="VFH1987" s="1"/>
      <c r="VFI1987" s="1"/>
      <c r="VFJ1987" s="1"/>
      <c r="VFK1987" s="1"/>
      <c r="VFL1987" s="1"/>
      <c r="VFM1987" s="1"/>
      <c r="VFN1987" s="1"/>
      <c r="VFO1987" s="1"/>
      <c r="VFP1987" s="1"/>
      <c r="VFQ1987" s="1"/>
      <c r="VFR1987" s="1"/>
      <c r="VFS1987" s="1"/>
      <c r="VFT1987" s="1"/>
      <c r="VFU1987" s="1"/>
      <c r="VFV1987" s="1"/>
      <c r="VFW1987" s="1"/>
      <c r="VFX1987" s="1"/>
      <c r="VFY1987" s="1"/>
      <c r="VFZ1987" s="1"/>
      <c r="VGA1987" s="1"/>
      <c r="VGB1987" s="1"/>
      <c r="VGC1987" s="1"/>
      <c r="VGD1987" s="1"/>
      <c r="VGE1987" s="1"/>
      <c r="VGF1987" s="1"/>
      <c r="VGG1987" s="1"/>
      <c r="VGH1987" s="1"/>
      <c r="VGI1987" s="1"/>
      <c r="VGJ1987" s="1"/>
      <c r="VGK1987" s="1"/>
      <c r="VGL1987" s="1"/>
      <c r="VGM1987" s="1"/>
      <c r="VGN1987" s="1"/>
      <c r="VGO1987" s="1"/>
      <c r="VGP1987" s="1"/>
      <c r="VGQ1987" s="1"/>
      <c r="VGR1987" s="1"/>
      <c r="VGS1987" s="1"/>
      <c r="VGT1987" s="1"/>
      <c r="VGU1987" s="1"/>
      <c r="VGV1987" s="1"/>
      <c r="VGW1987" s="1"/>
      <c r="VGX1987" s="1"/>
      <c r="VGY1987" s="1"/>
      <c r="VGZ1987" s="1"/>
      <c r="VHA1987" s="1"/>
      <c r="VHB1987" s="1"/>
      <c r="VHC1987" s="1"/>
      <c r="VHD1987" s="1"/>
      <c r="VHE1987" s="1"/>
      <c r="VHF1987" s="1"/>
      <c r="VHG1987" s="1"/>
      <c r="VHH1987" s="1"/>
      <c r="VHI1987" s="1"/>
      <c r="VHJ1987" s="1"/>
      <c r="VHK1987" s="1"/>
      <c r="VHL1987" s="1"/>
      <c r="VHM1987" s="1"/>
      <c r="VHN1987" s="1"/>
      <c r="VHO1987" s="1"/>
      <c r="VHP1987" s="1"/>
      <c r="VHQ1987" s="1"/>
      <c r="VHR1987" s="1"/>
      <c r="VHS1987" s="1"/>
      <c r="VHT1987" s="1"/>
      <c r="VHU1987" s="1"/>
      <c r="VHV1987" s="1"/>
      <c r="VHW1987" s="1"/>
      <c r="VHX1987" s="1"/>
      <c r="VHY1987" s="1"/>
      <c r="VHZ1987" s="1"/>
      <c r="VIA1987" s="1"/>
      <c r="VIB1987" s="1"/>
      <c r="VIC1987" s="1"/>
      <c r="VID1987" s="1"/>
      <c r="VIE1987" s="1"/>
      <c r="VIF1987" s="1"/>
      <c r="VIG1987" s="1"/>
      <c r="VIH1987" s="1"/>
      <c r="VII1987" s="1"/>
      <c r="VIJ1987" s="1"/>
      <c r="VIK1987" s="1"/>
      <c r="VIL1987" s="1"/>
      <c r="VIM1987" s="1"/>
      <c r="VIN1987" s="1"/>
      <c r="VIO1987" s="1"/>
      <c r="VIP1987" s="1"/>
      <c r="VIQ1987" s="1"/>
      <c r="VIR1987" s="1"/>
      <c r="VIS1987" s="1"/>
      <c r="VIT1987" s="1"/>
      <c r="VIU1987" s="1"/>
      <c r="VIV1987" s="1"/>
      <c r="VIW1987" s="1"/>
      <c r="VIX1987" s="1"/>
      <c r="VIY1987" s="1"/>
      <c r="VIZ1987" s="1"/>
      <c r="VJA1987" s="1"/>
      <c r="VJB1987" s="1"/>
      <c r="VJC1987" s="1"/>
      <c r="VJD1987" s="1"/>
      <c r="VJE1987" s="1"/>
      <c r="VJF1987" s="1"/>
      <c r="VJG1987" s="1"/>
      <c r="VJH1987" s="1"/>
      <c r="VJI1987" s="1"/>
      <c r="VJJ1987" s="1"/>
      <c r="VJK1987" s="1"/>
      <c r="VJL1987" s="1"/>
      <c r="VJM1987" s="1"/>
      <c r="VJN1987" s="1"/>
      <c r="VJO1987" s="1"/>
      <c r="VJP1987" s="1"/>
      <c r="VJQ1987" s="1"/>
      <c r="VJR1987" s="1"/>
      <c r="VJS1987" s="1"/>
      <c r="VJT1987" s="1"/>
      <c r="VJU1987" s="1"/>
      <c r="VJV1987" s="1"/>
      <c r="VJW1987" s="1"/>
      <c r="VJX1987" s="1"/>
      <c r="VJY1987" s="1"/>
      <c r="VJZ1987" s="1"/>
      <c r="VKA1987" s="1"/>
      <c r="VKB1987" s="1"/>
      <c r="VKC1987" s="1"/>
      <c r="VKD1987" s="1"/>
      <c r="VKE1987" s="1"/>
      <c r="VKF1987" s="1"/>
      <c r="VKG1987" s="1"/>
      <c r="VKH1987" s="1"/>
      <c r="VKI1987" s="1"/>
      <c r="VKJ1987" s="1"/>
      <c r="VKK1987" s="1"/>
      <c r="VKL1987" s="1"/>
      <c r="VKM1987" s="1"/>
      <c r="VKN1987" s="1"/>
      <c r="VKO1987" s="1"/>
      <c r="VKP1987" s="1"/>
      <c r="VKQ1987" s="1"/>
      <c r="VKR1987" s="1"/>
      <c r="VKS1987" s="1"/>
      <c r="VKT1987" s="1"/>
      <c r="VKU1987" s="1"/>
      <c r="VKV1987" s="1"/>
      <c r="VKW1987" s="1"/>
      <c r="VKX1987" s="1"/>
      <c r="VKY1987" s="1"/>
      <c r="VKZ1987" s="1"/>
      <c r="VLA1987" s="1"/>
      <c r="VLB1987" s="1"/>
      <c r="VLC1987" s="1"/>
      <c r="VLD1987" s="1"/>
      <c r="VLE1987" s="1"/>
      <c r="VLF1987" s="1"/>
      <c r="VLG1987" s="1"/>
      <c r="VLH1987" s="1"/>
      <c r="VLI1987" s="1"/>
      <c r="VLJ1987" s="1"/>
      <c r="VLK1987" s="1"/>
      <c r="VLL1987" s="1"/>
      <c r="VLM1987" s="1"/>
      <c r="VLN1987" s="1"/>
      <c r="VLO1987" s="1"/>
      <c r="VLP1987" s="1"/>
      <c r="VLQ1987" s="1"/>
      <c r="VLR1987" s="1"/>
      <c r="VLS1987" s="1"/>
      <c r="VLT1987" s="1"/>
      <c r="VLU1987" s="1"/>
      <c r="VLV1987" s="1"/>
      <c r="VLW1987" s="1"/>
      <c r="VLX1987" s="1"/>
      <c r="VLY1987" s="1"/>
      <c r="VLZ1987" s="1"/>
      <c r="VMA1987" s="1"/>
      <c r="VMB1987" s="1"/>
      <c r="VMC1987" s="1"/>
      <c r="VMD1987" s="1"/>
      <c r="VME1987" s="1"/>
      <c r="VMF1987" s="1"/>
      <c r="VMG1987" s="1"/>
      <c r="VMH1987" s="1"/>
      <c r="VMI1987" s="1"/>
      <c r="VMJ1987" s="1"/>
      <c r="VMK1987" s="1"/>
      <c r="VML1987" s="1"/>
      <c r="VMM1987" s="1"/>
      <c r="VMN1987" s="1"/>
      <c r="VMO1987" s="1"/>
      <c r="VMP1987" s="1"/>
      <c r="VMQ1987" s="1"/>
      <c r="VMR1987" s="1"/>
      <c r="VMS1987" s="1"/>
      <c r="VMT1987" s="1"/>
      <c r="VMU1987" s="1"/>
      <c r="VMV1987" s="1"/>
      <c r="VMW1987" s="1"/>
      <c r="VMX1987" s="1"/>
      <c r="VMY1987" s="1"/>
      <c r="VMZ1987" s="1"/>
      <c r="VNA1987" s="1"/>
      <c r="VNB1987" s="1"/>
      <c r="VNC1987" s="1"/>
      <c r="VND1987" s="1"/>
      <c r="VNE1987" s="1"/>
      <c r="VNF1987" s="1"/>
      <c r="VNG1987" s="1"/>
      <c r="VNH1987" s="1"/>
      <c r="VNI1987" s="1"/>
      <c r="VNJ1987" s="1"/>
      <c r="VNK1987" s="1"/>
      <c r="VNL1987" s="1"/>
      <c r="VNM1987" s="1"/>
      <c r="VNN1987" s="1"/>
      <c r="VNO1987" s="1"/>
      <c r="VNP1987" s="1"/>
      <c r="VNQ1987" s="1"/>
      <c r="VNR1987" s="1"/>
      <c r="VNS1987" s="1"/>
      <c r="VNT1987" s="1"/>
      <c r="VNU1987" s="1"/>
      <c r="VNV1987" s="1"/>
      <c r="VNW1987" s="1"/>
      <c r="VNX1987" s="1"/>
      <c r="VNY1987" s="1"/>
      <c r="VNZ1987" s="1"/>
      <c r="VOA1987" s="1"/>
      <c r="VOB1987" s="1"/>
      <c r="VOC1987" s="1"/>
      <c r="VOD1987" s="1"/>
      <c r="VOE1987" s="1"/>
      <c r="VOF1987" s="1"/>
      <c r="VOG1987" s="1"/>
      <c r="VOH1987" s="1"/>
      <c r="VOI1987" s="1"/>
      <c r="VOJ1987" s="1"/>
      <c r="VOK1987" s="1"/>
      <c r="VOL1987" s="1"/>
      <c r="VOM1987" s="1"/>
      <c r="VON1987" s="1"/>
      <c r="VOO1987" s="1"/>
      <c r="VOP1987" s="1"/>
      <c r="VOQ1987" s="1"/>
      <c r="VOR1987" s="1"/>
      <c r="VOS1987" s="1"/>
      <c r="VOT1987" s="1"/>
      <c r="VOU1987" s="1"/>
      <c r="VOV1987" s="1"/>
      <c r="VOW1987" s="1"/>
      <c r="VOX1987" s="1"/>
      <c r="VOY1987" s="1"/>
      <c r="VOZ1987" s="1"/>
      <c r="VPA1987" s="1"/>
      <c r="VPB1987" s="1"/>
      <c r="VPC1987" s="1"/>
      <c r="VPD1987" s="1"/>
      <c r="VPE1987" s="1"/>
      <c r="VPF1987" s="1"/>
      <c r="VPG1987" s="1"/>
      <c r="VPH1987" s="1"/>
      <c r="VPI1987" s="1"/>
      <c r="VPJ1987" s="1"/>
      <c r="VPK1987" s="1"/>
      <c r="VPL1987" s="1"/>
      <c r="VPM1987" s="1"/>
      <c r="VPN1987" s="1"/>
      <c r="VPO1987" s="1"/>
      <c r="VPP1987" s="1"/>
      <c r="VPQ1987" s="1"/>
      <c r="VPR1987" s="1"/>
      <c r="VPS1987" s="1"/>
      <c r="VPT1987" s="1"/>
      <c r="VPU1987" s="1"/>
      <c r="VPV1987" s="1"/>
      <c r="VPW1987" s="1"/>
      <c r="VPX1987" s="1"/>
      <c r="VPY1987" s="1"/>
      <c r="VPZ1987" s="1"/>
      <c r="VQA1987" s="1"/>
      <c r="VQB1987" s="1"/>
      <c r="VQC1987" s="1"/>
      <c r="VQD1987" s="1"/>
      <c r="VQE1987" s="1"/>
      <c r="VQF1987" s="1"/>
      <c r="VQG1987" s="1"/>
      <c r="VQH1987" s="1"/>
      <c r="VQI1987" s="1"/>
      <c r="VQJ1987" s="1"/>
      <c r="VQK1987" s="1"/>
      <c r="VQL1987" s="1"/>
      <c r="VQM1987" s="1"/>
      <c r="VQN1987" s="1"/>
      <c r="VQO1987" s="1"/>
      <c r="VQP1987" s="1"/>
      <c r="VQQ1987" s="1"/>
      <c r="VQR1987" s="1"/>
      <c r="VQS1987" s="1"/>
      <c r="VQT1987" s="1"/>
      <c r="VQU1987" s="1"/>
      <c r="VQV1987" s="1"/>
      <c r="VQW1987" s="1"/>
      <c r="VQX1987" s="1"/>
      <c r="VQY1987" s="1"/>
      <c r="VQZ1987" s="1"/>
      <c r="VRA1987" s="1"/>
      <c r="VRB1987" s="1"/>
      <c r="VRC1987" s="1"/>
      <c r="VRD1987" s="1"/>
      <c r="VRE1987" s="1"/>
      <c r="VRF1987" s="1"/>
      <c r="VRG1987" s="1"/>
      <c r="VRH1987" s="1"/>
      <c r="VRI1987" s="1"/>
      <c r="VRJ1987" s="1"/>
      <c r="VRK1987" s="1"/>
      <c r="VRL1987" s="1"/>
      <c r="VRM1987" s="1"/>
      <c r="VRN1987" s="1"/>
      <c r="VRO1987" s="1"/>
      <c r="VRP1987" s="1"/>
      <c r="VRQ1987" s="1"/>
      <c r="VRR1987" s="1"/>
      <c r="VRS1987" s="1"/>
      <c r="VRT1987" s="1"/>
      <c r="VRU1987" s="1"/>
      <c r="VRV1987" s="1"/>
      <c r="VRW1987" s="1"/>
      <c r="VRX1987" s="1"/>
      <c r="VRY1987" s="1"/>
      <c r="VRZ1987" s="1"/>
      <c r="VSA1987" s="1"/>
      <c r="VSB1987" s="1"/>
      <c r="VSC1987" s="1"/>
      <c r="VSD1987" s="1"/>
      <c r="VSE1987" s="1"/>
      <c r="VSF1987" s="1"/>
      <c r="VSG1987" s="1"/>
      <c r="VSH1987" s="1"/>
      <c r="VSI1987" s="1"/>
      <c r="VSJ1987" s="1"/>
      <c r="VSK1987" s="1"/>
      <c r="VSL1987" s="1"/>
      <c r="VSM1987" s="1"/>
      <c r="VSN1987" s="1"/>
      <c r="VSO1987" s="1"/>
      <c r="VSP1987" s="1"/>
      <c r="VSQ1987" s="1"/>
      <c r="VSR1987" s="1"/>
      <c r="VSS1987" s="1"/>
      <c r="VST1987" s="1"/>
      <c r="VSU1987" s="1"/>
      <c r="VSV1987" s="1"/>
      <c r="VSW1987" s="1"/>
      <c r="VSX1987" s="1"/>
      <c r="VSY1987" s="1"/>
      <c r="VSZ1987" s="1"/>
      <c r="VTA1987" s="1"/>
      <c r="VTB1987" s="1"/>
      <c r="VTC1987" s="1"/>
      <c r="VTD1987" s="1"/>
      <c r="VTE1987" s="1"/>
      <c r="VTF1987" s="1"/>
      <c r="VTG1987" s="1"/>
      <c r="VTH1987" s="1"/>
      <c r="VTI1987" s="1"/>
      <c r="VTJ1987" s="1"/>
      <c r="VTK1987" s="1"/>
      <c r="VTL1987" s="1"/>
      <c r="VTM1987" s="1"/>
      <c r="VTN1987" s="1"/>
      <c r="VTO1987" s="1"/>
      <c r="VTP1987" s="1"/>
      <c r="VTQ1987" s="1"/>
      <c r="VTR1987" s="1"/>
      <c r="VTS1987" s="1"/>
      <c r="VTT1987" s="1"/>
      <c r="VTU1987" s="1"/>
      <c r="VTV1987" s="1"/>
      <c r="VTW1987" s="1"/>
      <c r="VTX1987" s="1"/>
      <c r="VTY1987" s="1"/>
      <c r="VTZ1987" s="1"/>
      <c r="VUA1987" s="1"/>
      <c r="VUB1987" s="1"/>
      <c r="VUC1987" s="1"/>
      <c r="VUD1987" s="1"/>
      <c r="VUE1987" s="1"/>
      <c r="VUF1987" s="1"/>
      <c r="VUG1987" s="1"/>
      <c r="VUH1987" s="1"/>
      <c r="VUI1987" s="1"/>
      <c r="VUJ1987" s="1"/>
      <c r="VUK1987" s="1"/>
      <c r="VUL1987" s="1"/>
      <c r="VUM1987" s="1"/>
      <c r="VUN1987" s="1"/>
      <c r="VUO1987" s="1"/>
      <c r="VUP1987" s="1"/>
      <c r="VUQ1987" s="1"/>
      <c r="VUR1987" s="1"/>
      <c r="VUS1987" s="1"/>
      <c r="VUT1987" s="1"/>
      <c r="VUU1987" s="1"/>
      <c r="VUV1987" s="1"/>
      <c r="VUW1987" s="1"/>
      <c r="VUX1987" s="1"/>
      <c r="VUY1987" s="1"/>
      <c r="VUZ1987" s="1"/>
      <c r="VVA1987" s="1"/>
      <c r="VVB1987" s="1"/>
      <c r="VVC1987" s="1"/>
      <c r="VVD1987" s="1"/>
      <c r="VVE1987" s="1"/>
      <c r="VVF1987" s="1"/>
      <c r="VVG1987" s="1"/>
      <c r="VVH1987" s="1"/>
      <c r="VVI1987" s="1"/>
      <c r="VVJ1987" s="1"/>
      <c r="VVK1987" s="1"/>
      <c r="VVL1987" s="1"/>
      <c r="VVM1987" s="1"/>
      <c r="VVN1987" s="1"/>
      <c r="VVO1987" s="1"/>
      <c r="VVP1987" s="1"/>
      <c r="VVQ1987" s="1"/>
      <c r="VVR1987" s="1"/>
      <c r="VVS1987" s="1"/>
      <c r="VVT1987" s="1"/>
      <c r="VVU1987" s="1"/>
      <c r="VVV1987" s="1"/>
      <c r="VVW1987" s="1"/>
      <c r="VVX1987" s="1"/>
      <c r="VVY1987" s="1"/>
      <c r="VVZ1987" s="1"/>
      <c r="VWA1987" s="1"/>
      <c r="VWB1987" s="1"/>
      <c r="VWC1987" s="1"/>
      <c r="VWD1987" s="1"/>
      <c r="VWE1987" s="1"/>
      <c r="VWF1987" s="1"/>
      <c r="VWG1987" s="1"/>
      <c r="VWH1987" s="1"/>
      <c r="VWI1987" s="1"/>
      <c r="VWJ1987" s="1"/>
      <c r="VWK1987" s="1"/>
      <c r="VWL1987" s="1"/>
      <c r="VWM1987" s="1"/>
      <c r="VWN1987" s="1"/>
      <c r="VWO1987" s="1"/>
      <c r="VWP1987" s="1"/>
      <c r="VWQ1987" s="1"/>
      <c r="VWR1987" s="1"/>
      <c r="VWS1987" s="1"/>
      <c r="VWT1987" s="1"/>
      <c r="VWU1987" s="1"/>
      <c r="VWV1987" s="1"/>
      <c r="VWW1987" s="1"/>
      <c r="VWX1987" s="1"/>
      <c r="VWY1987" s="1"/>
      <c r="VWZ1987" s="1"/>
      <c r="VXA1987" s="1"/>
      <c r="VXB1987" s="1"/>
      <c r="VXC1987" s="1"/>
      <c r="VXD1987" s="1"/>
      <c r="VXE1987" s="1"/>
      <c r="VXF1987" s="1"/>
      <c r="VXG1987" s="1"/>
      <c r="VXH1987" s="1"/>
      <c r="VXI1987" s="1"/>
      <c r="VXJ1987" s="1"/>
      <c r="VXK1987" s="1"/>
      <c r="VXL1987" s="1"/>
      <c r="VXM1987" s="1"/>
      <c r="VXN1987" s="1"/>
      <c r="VXO1987" s="1"/>
      <c r="VXP1987" s="1"/>
      <c r="VXQ1987" s="1"/>
      <c r="VXR1987" s="1"/>
      <c r="VXS1987" s="1"/>
      <c r="VXT1987" s="1"/>
      <c r="VXU1987" s="1"/>
      <c r="VXV1987" s="1"/>
      <c r="VXW1987" s="1"/>
      <c r="VXX1987" s="1"/>
      <c r="VXY1987" s="1"/>
      <c r="VXZ1987" s="1"/>
      <c r="VYA1987" s="1"/>
      <c r="VYB1987" s="1"/>
      <c r="VYC1987" s="1"/>
      <c r="VYD1987" s="1"/>
      <c r="VYE1987" s="1"/>
      <c r="VYF1987" s="1"/>
      <c r="VYG1987" s="1"/>
      <c r="VYH1987" s="1"/>
      <c r="VYI1987" s="1"/>
      <c r="VYJ1987" s="1"/>
      <c r="VYK1987" s="1"/>
      <c r="VYL1987" s="1"/>
      <c r="VYM1987" s="1"/>
      <c r="VYN1987" s="1"/>
      <c r="VYO1987" s="1"/>
      <c r="VYP1987" s="1"/>
      <c r="VYQ1987" s="1"/>
      <c r="VYR1987" s="1"/>
      <c r="VYS1987" s="1"/>
      <c r="VYT1987" s="1"/>
      <c r="VYU1987" s="1"/>
      <c r="VYV1987" s="1"/>
      <c r="VYW1987" s="1"/>
      <c r="VYX1987" s="1"/>
      <c r="VYY1987" s="1"/>
      <c r="VYZ1987" s="1"/>
      <c r="VZA1987" s="1"/>
      <c r="VZB1987" s="1"/>
      <c r="VZC1987" s="1"/>
      <c r="VZD1987" s="1"/>
      <c r="VZE1987" s="1"/>
      <c r="VZF1987" s="1"/>
      <c r="VZG1987" s="1"/>
      <c r="VZH1987" s="1"/>
      <c r="VZI1987" s="1"/>
      <c r="VZJ1987" s="1"/>
      <c r="VZK1987" s="1"/>
      <c r="VZL1987" s="1"/>
      <c r="VZM1987" s="1"/>
      <c r="VZN1987" s="1"/>
      <c r="VZO1987" s="1"/>
      <c r="VZP1987" s="1"/>
      <c r="VZQ1987" s="1"/>
      <c r="VZR1987" s="1"/>
      <c r="VZS1987" s="1"/>
      <c r="VZT1987" s="1"/>
      <c r="VZU1987" s="1"/>
      <c r="VZV1987" s="1"/>
      <c r="VZW1987" s="1"/>
      <c r="VZX1987" s="1"/>
      <c r="VZY1987" s="1"/>
      <c r="VZZ1987" s="1"/>
      <c r="WAA1987" s="1"/>
      <c r="WAB1987" s="1"/>
      <c r="WAC1987" s="1"/>
      <c r="WAD1987" s="1"/>
      <c r="WAE1987" s="1"/>
      <c r="WAF1987" s="1"/>
      <c r="WAG1987" s="1"/>
      <c r="WAH1987" s="1"/>
      <c r="WAI1987" s="1"/>
      <c r="WAJ1987" s="1"/>
      <c r="WAK1987" s="1"/>
      <c r="WAL1987" s="1"/>
      <c r="WAM1987" s="1"/>
      <c r="WAN1987" s="1"/>
      <c r="WAO1987" s="1"/>
      <c r="WAP1987" s="1"/>
      <c r="WAQ1987" s="1"/>
      <c r="WAR1987" s="1"/>
      <c r="WAS1987" s="1"/>
      <c r="WAT1987" s="1"/>
      <c r="WAU1987" s="1"/>
      <c r="WAV1987" s="1"/>
      <c r="WAW1987" s="1"/>
      <c r="WAX1987" s="1"/>
      <c r="WAY1987" s="1"/>
      <c r="WAZ1987" s="1"/>
      <c r="WBA1987" s="1"/>
      <c r="WBB1987" s="1"/>
      <c r="WBC1987" s="1"/>
      <c r="WBD1987" s="1"/>
      <c r="WBE1987" s="1"/>
      <c r="WBF1987" s="1"/>
      <c r="WBG1987" s="1"/>
      <c r="WBH1987" s="1"/>
      <c r="WBI1987" s="1"/>
      <c r="WBJ1987" s="1"/>
      <c r="WBK1987" s="1"/>
      <c r="WBL1987" s="1"/>
      <c r="WBM1987" s="1"/>
      <c r="WBN1987" s="1"/>
      <c r="WBO1987" s="1"/>
      <c r="WBP1987" s="1"/>
      <c r="WBQ1987" s="1"/>
      <c r="WBR1987" s="1"/>
      <c r="WBS1987" s="1"/>
      <c r="WBT1987" s="1"/>
      <c r="WBU1987" s="1"/>
      <c r="WBV1987" s="1"/>
      <c r="WBW1987" s="1"/>
      <c r="WBX1987" s="1"/>
      <c r="WBY1987" s="1"/>
      <c r="WBZ1987" s="1"/>
      <c r="WCA1987" s="1"/>
      <c r="WCB1987" s="1"/>
      <c r="WCC1987" s="1"/>
      <c r="WCD1987" s="1"/>
      <c r="WCE1987" s="1"/>
      <c r="WCF1987" s="1"/>
      <c r="WCG1987" s="1"/>
      <c r="WCH1987" s="1"/>
      <c r="WCI1987" s="1"/>
      <c r="WCJ1987" s="1"/>
      <c r="WCK1987" s="1"/>
      <c r="WCL1987" s="1"/>
      <c r="WCM1987" s="1"/>
      <c r="WCN1987" s="1"/>
      <c r="WCO1987" s="1"/>
      <c r="WCP1987" s="1"/>
      <c r="WCQ1987" s="1"/>
      <c r="WCR1987" s="1"/>
      <c r="WCS1987" s="1"/>
      <c r="WCT1987" s="1"/>
      <c r="WCU1987" s="1"/>
      <c r="WCV1987" s="1"/>
      <c r="WCW1987" s="1"/>
      <c r="WCX1987" s="1"/>
      <c r="WCY1987" s="1"/>
      <c r="WCZ1987" s="1"/>
      <c r="WDA1987" s="1"/>
      <c r="WDB1987" s="1"/>
      <c r="WDC1987" s="1"/>
      <c r="WDD1987" s="1"/>
      <c r="WDE1987" s="1"/>
      <c r="WDF1987" s="1"/>
      <c r="WDG1987" s="1"/>
      <c r="WDH1987" s="1"/>
      <c r="WDI1987" s="1"/>
      <c r="WDJ1987" s="1"/>
      <c r="WDK1987" s="1"/>
      <c r="WDL1987" s="1"/>
      <c r="WDM1987" s="1"/>
      <c r="WDN1987" s="1"/>
      <c r="WDO1987" s="1"/>
      <c r="WDP1987" s="1"/>
      <c r="WDQ1987" s="1"/>
      <c r="WDR1987" s="1"/>
      <c r="WDS1987" s="1"/>
      <c r="WDT1987" s="1"/>
      <c r="WDU1987" s="1"/>
      <c r="WDV1987" s="1"/>
      <c r="WDW1987" s="1"/>
      <c r="WDX1987" s="1"/>
      <c r="WDY1987" s="1"/>
      <c r="WDZ1987" s="1"/>
      <c r="WEA1987" s="1"/>
      <c r="WEB1987" s="1"/>
      <c r="WEC1987" s="1"/>
      <c r="WED1987" s="1"/>
      <c r="WEE1987" s="1"/>
      <c r="WEF1987" s="1"/>
      <c r="WEG1987" s="1"/>
      <c r="WEH1987" s="1"/>
      <c r="WEI1987" s="1"/>
      <c r="WEJ1987" s="1"/>
      <c r="WEK1987" s="1"/>
      <c r="WEL1987" s="1"/>
      <c r="WEM1987" s="1"/>
      <c r="WEN1987" s="1"/>
      <c r="WEO1987" s="1"/>
      <c r="WEP1987" s="1"/>
      <c r="WEQ1987" s="1"/>
      <c r="WER1987" s="1"/>
      <c r="WES1987" s="1"/>
      <c r="WET1987" s="1"/>
      <c r="WEU1987" s="1"/>
      <c r="WEV1987" s="1"/>
      <c r="WEW1987" s="1"/>
      <c r="WEX1987" s="1"/>
      <c r="WEY1987" s="1"/>
      <c r="WEZ1987" s="1"/>
      <c r="WFA1987" s="1"/>
      <c r="WFB1987" s="1"/>
      <c r="WFC1987" s="1"/>
      <c r="WFD1987" s="1"/>
      <c r="WFE1987" s="1"/>
      <c r="WFF1987" s="1"/>
      <c r="WFG1987" s="1"/>
      <c r="WFH1987" s="1"/>
      <c r="WFI1987" s="1"/>
      <c r="WFJ1987" s="1"/>
      <c r="WFK1987" s="1"/>
      <c r="WFL1987" s="1"/>
      <c r="WFM1987" s="1"/>
      <c r="WFN1987" s="1"/>
      <c r="WFO1987" s="1"/>
      <c r="WFP1987" s="1"/>
      <c r="WFQ1987" s="1"/>
      <c r="WFR1987" s="1"/>
      <c r="WFS1987" s="1"/>
      <c r="WFT1987" s="1"/>
      <c r="WFU1987" s="1"/>
      <c r="WFV1987" s="1"/>
      <c r="WFW1987" s="1"/>
      <c r="WFX1987" s="1"/>
      <c r="WFY1987" s="1"/>
      <c r="WFZ1987" s="1"/>
      <c r="WGA1987" s="1"/>
      <c r="WGB1987" s="1"/>
      <c r="WGC1987" s="1"/>
      <c r="WGD1987" s="1"/>
      <c r="WGE1987" s="1"/>
      <c r="WGF1987" s="1"/>
      <c r="WGG1987" s="1"/>
      <c r="WGH1987" s="1"/>
      <c r="WGI1987" s="1"/>
      <c r="WGJ1987" s="1"/>
      <c r="WGK1987" s="1"/>
      <c r="WGL1987" s="1"/>
      <c r="WGM1987" s="1"/>
      <c r="WGN1987" s="1"/>
      <c r="WGO1987" s="1"/>
      <c r="WGP1987" s="1"/>
      <c r="WGQ1987" s="1"/>
      <c r="WGR1987" s="1"/>
      <c r="WGS1987" s="1"/>
      <c r="WGT1987" s="1"/>
      <c r="WGU1987" s="1"/>
      <c r="WGV1987" s="1"/>
      <c r="WGW1987" s="1"/>
      <c r="WGX1987" s="1"/>
      <c r="WGY1987" s="1"/>
      <c r="WGZ1987" s="1"/>
      <c r="WHA1987" s="1"/>
      <c r="WHB1987" s="1"/>
      <c r="WHC1987" s="1"/>
      <c r="WHD1987" s="1"/>
      <c r="WHE1987" s="1"/>
      <c r="WHF1987" s="1"/>
      <c r="WHG1987" s="1"/>
      <c r="WHH1987" s="1"/>
      <c r="WHI1987" s="1"/>
      <c r="WHJ1987" s="1"/>
      <c r="WHK1987" s="1"/>
      <c r="WHL1987" s="1"/>
      <c r="WHM1987" s="1"/>
      <c r="WHN1987" s="1"/>
      <c r="WHO1987" s="1"/>
      <c r="WHP1987" s="1"/>
      <c r="WHQ1987" s="1"/>
      <c r="WHR1987" s="1"/>
      <c r="WHS1987" s="1"/>
      <c r="WHT1987" s="1"/>
      <c r="WHU1987" s="1"/>
      <c r="WHV1987" s="1"/>
      <c r="WHW1987" s="1"/>
      <c r="WHX1987" s="1"/>
      <c r="WHY1987" s="1"/>
      <c r="WHZ1987" s="1"/>
      <c r="WIA1987" s="1"/>
      <c r="WIB1987" s="1"/>
      <c r="WIC1987" s="1"/>
      <c r="WID1987" s="1"/>
      <c r="WIE1987" s="1"/>
      <c r="WIF1987" s="1"/>
      <c r="WIG1987" s="1"/>
      <c r="WIH1987" s="1"/>
      <c r="WII1987" s="1"/>
      <c r="WIJ1987" s="1"/>
      <c r="WIK1987" s="1"/>
      <c r="WIL1987" s="1"/>
      <c r="WIM1987" s="1"/>
      <c r="WIN1987" s="1"/>
      <c r="WIO1987" s="1"/>
      <c r="WIP1987" s="1"/>
      <c r="WIQ1987" s="1"/>
      <c r="WIR1987" s="1"/>
      <c r="WIS1987" s="1"/>
      <c r="WIT1987" s="1"/>
      <c r="WIU1987" s="1"/>
      <c r="WIV1987" s="1"/>
      <c r="WIW1987" s="1"/>
      <c r="WIX1987" s="1"/>
      <c r="WIY1987" s="1"/>
      <c r="WIZ1987" s="1"/>
      <c r="WJA1987" s="1"/>
      <c r="WJB1987" s="1"/>
      <c r="WJC1987" s="1"/>
      <c r="WJD1987" s="1"/>
      <c r="WJE1987" s="1"/>
      <c r="WJF1987" s="1"/>
      <c r="WJG1987" s="1"/>
      <c r="WJH1987" s="1"/>
      <c r="WJI1987" s="1"/>
      <c r="WJJ1987" s="1"/>
      <c r="WJK1987" s="1"/>
      <c r="WJL1987" s="1"/>
      <c r="WJM1987" s="1"/>
      <c r="WJN1987" s="1"/>
      <c r="WJO1987" s="1"/>
      <c r="WJP1987" s="1"/>
      <c r="WJQ1987" s="1"/>
      <c r="WJR1987" s="1"/>
      <c r="WJS1987" s="1"/>
      <c r="WJT1987" s="1"/>
      <c r="WJU1987" s="1"/>
      <c r="WJV1987" s="1"/>
      <c r="WJW1987" s="1"/>
      <c r="WJX1987" s="1"/>
      <c r="WJY1987" s="1"/>
      <c r="WJZ1987" s="1"/>
      <c r="WKA1987" s="1"/>
      <c r="WKB1987" s="1"/>
      <c r="WKC1987" s="1"/>
      <c r="WKD1987" s="1"/>
      <c r="WKE1987" s="1"/>
      <c r="WKF1987" s="1"/>
      <c r="WKG1987" s="1"/>
      <c r="WKH1987" s="1"/>
      <c r="WKI1987" s="1"/>
      <c r="WKJ1987" s="1"/>
      <c r="WKK1987" s="1"/>
      <c r="WKL1987" s="1"/>
      <c r="WKM1987" s="1"/>
      <c r="WKN1987" s="1"/>
      <c r="WKO1987" s="1"/>
      <c r="WKP1987" s="1"/>
      <c r="WKQ1987" s="1"/>
      <c r="WKR1987" s="1"/>
      <c r="WKS1987" s="1"/>
      <c r="WKT1987" s="1"/>
      <c r="WKU1987" s="1"/>
      <c r="WKV1987" s="1"/>
      <c r="WKW1987" s="1"/>
      <c r="WKX1987" s="1"/>
      <c r="WKY1987" s="1"/>
      <c r="WKZ1987" s="1"/>
      <c r="WLA1987" s="1"/>
      <c r="WLB1987" s="1"/>
      <c r="WLC1987" s="1"/>
      <c r="WLD1987" s="1"/>
      <c r="WLE1987" s="1"/>
      <c r="WLF1987" s="1"/>
      <c r="WLG1987" s="1"/>
      <c r="WLH1987" s="1"/>
      <c r="WLI1987" s="1"/>
      <c r="WLJ1987" s="1"/>
      <c r="WLK1987" s="1"/>
      <c r="WLL1987" s="1"/>
      <c r="WLM1987" s="1"/>
      <c r="WLN1987" s="1"/>
      <c r="WLO1987" s="1"/>
      <c r="WLP1987" s="1"/>
      <c r="WLQ1987" s="1"/>
      <c r="WLR1987" s="1"/>
      <c r="WLS1987" s="1"/>
      <c r="WLT1987" s="1"/>
      <c r="WLU1987" s="1"/>
      <c r="WLV1987" s="1"/>
      <c r="WLW1987" s="1"/>
      <c r="WLX1987" s="1"/>
      <c r="WLY1987" s="1"/>
      <c r="WLZ1987" s="1"/>
      <c r="WMA1987" s="1"/>
      <c r="WMB1987" s="1"/>
      <c r="WMC1987" s="1"/>
      <c r="WMD1987" s="1"/>
      <c r="WME1987" s="1"/>
      <c r="WMF1987" s="1"/>
      <c r="WMG1987" s="1"/>
      <c r="WMH1987" s="1"/>
      <c r="WMI1987" s="1"/>
      <c r="WMJ1987" s="1"/>
      <c r="WMK1987" s="1"/>
      <c r="WML1987" s="1"/>
      <c r="WMM1987" s="1"/>
      <c r="WMN1987" s="1"/>
      <c r="WMO1987" s="1"/>
      <c r="WMP1987" s="1"/>
      <c r="WMQ1987" s="1"/>
      <c r="WMR1987" s="1"/>
      <c r="WMS1987" s="1"/>
      <c r="WMT1987" s="1"/>
      <c r="WMU1987" s="1"/>
      <c r="WMV1987" s="1"/>
      <c r="WMW1987" s="1"/>
      <c r="WMX1987" s="1"/>
      <c r="WMY1987" s="1"/>
      <c r="WMZ1987" s="1"/>
      <c r="WNA1987" s="1"/>
      <c r="WNB1987" s="1"/>
      <c r="WNC1987" s="1"/>
      <c r="WND1987" s="1"/>
      <c r="WNE1987" s="1"/>
      <c r="WNF1987" s="1"/>
      <c r="WNG1987" s="1"/>
      <c r="WNH1987" s="1"/>
      <c r="WNI1987" s="1"/>
      <c r="WNJ1987" s="1"/>
      <c r="WNK1987" s="1"/>
      <c r="WNL1987" s="1"/>
      <c r="WNM1987" s="1"/>
      <c r="WNN1987" s="1"/>
      <c r="WNO1987" s="1"/>
      <c r="WNP1987" s="1"/>
      <c r="WNQ1987" s="1"/>
      <c r="WNR1987" s="1"/>
      <c r="WNS1987" s="1"/>
      <c r="WNT1987" s="1"/>
      <c r="WNU1987" s="1"/>
      <c r="WNV1987" s="1"/>
      <c r="WNW1987" s="1"/>
      <c r="WNX1987" s="1"/>
      <c r="WNY1987" s="1"/>
      <c r="WNZ1987" s="1"/>
      <c r="WOA1987" s="1"/>
      <c r="WOB1987" s="1"/>
      <c r="WOC1987" s="1"/>
      <c r="WOD1987" s="1"/>
      <c r="WOE1987" s="1"/>
      <c r="WOF1987" s="1"/>
      <c r="WOG1987" s="1"/>
      <c r="WOH1987" s="1"/>
      <c r="WOI1987" s="1"/>
      <c r="WOJ1987" s="1"/>
      <c r="WOK1987" s="1"/>
      <c r="WOL1987" s="1"/>
      <c r="WOM1987" s="1"/>
      <c r="WON1987" s="1"/>
      <c r="WOO1987" s="1"/>
      <c r="WOP1987" s="1"/>
      <c r="WOQ1987" s="1"/>
      <c r="WOR1987" s="1"/>
      <c r="WOS1987" s="1"/>
      <c r="WOT1987" s="1"/>
      <c r="WOU1987" s="1"/>
      <c r="WOV1987" s="1"/>
      <c r="WOW1987" s="1"/>
      <c r="WOX1987" s="1"/>
      <c r="WOY1987" s="1"/>
      <c r="WOZ1987" s="1"/>
      <c r="WPA1987" s="1"/>
      <c r="WPB1987" s="1"/>
      <c r="WPC1987" s="1"/>
      <c r="WPD1987" s="1"/>
      <c r="WPE1987" s="1"/>
      <c r="WPF1987" s="1"/>
      <c r="WPG1987" s="1"/>
      <c r="WPH1987" s="1"/>
      <c r="WPI1987" s="1"/>
      <c r="WPJ1987" s="1"/>
      <c r="WPK1987" s="1"/>
      <c r="WPL1987" s="1"/>
      <c r="WPM1987" s="1"/>
      <c r="WPN1987" s="1"/>
      <c r="WPO1987" s="1"/>
      <c r="WPP1987" s="1"/>
      <c r="WPQ1987" s="1"/>
      <c r="WPR1987" s="1"/>
      <c r="WPS1987" s="1"/>
      <c r="WPT1987" s="1"/>
      <c r="WPU1987" s="1"/>
      <c r="WPV1987" s="1"/>
      <c r="WPW1987" s="1"/>
      <c r="WPX1987" s="1"/>
      <c r="WPY1987" s="1"/>
      <c r="WPZ1987" s="1"/>
      <c r="WQA1987" s="1"/>
      <c r="WQB1987" s="1"/>
      <c r="WQC1987" s="1"/>
      <c r="WQD1987" s="1"/>
      <c r="WQE1987" s="1"/>
      <c r="WQF1987" s="1"/>
      <c r="WQG1987" s="1"/>
      <c r="WQH1987" s="1"/>
      <c r="WQI1987" s="1"/>
      <c r="WQJ1987" s="1"/>
      <c r="WQK1987" s="1"/>
      <c r="WQL1987" s="1"/>
      <c r="WQM1987" s="1"/>
      <c r="WQN1987" s="1"/>
      <c r="WQO1987" s="1"/>
      <c r="WQP1987" s="1"/>
      <c r="WQQ1987" s="1"/>
      <c r="WQR1987" s="1"/>
      <c r="WQS1987" s="1"/>
      <c r="WQT1987" s="1"/>
      <c r="WQU1987" s="1"/>
      <c r="WQV1987" s="1"/>
      <c r="WQW1987" s="1"/>
      <c r="WQX1987" s="1"/>
      <c r="WQY1987" s="1"/>
      <c r="WQZ1987" s="1"/>
      <c r="WRA1987" s="1"/>
      <c r="WRB1987" s="1"/>
      <c r="WRC1987" s="1"/>
      <c r="WRD1987" s="1"/>
      <c r="WRE1987" s="1"/>
      <c r="WRF1987" s="1"/>
      <c r="WRG1987" s="1"/>
      <c r="WRH1987" s="1"/>
      <c r="WRI1987" s="1"/>
      <c r="WRJ1987" s="1"/>
      <c r="WRK1987" s="1"/>
      <c r="WRL1987" s="1"/>
      <c r="WRM1987" s="1"/>
      <c r="WRN1987" s="1"/>
      <c r="WRO1987" s="1"/>
      <c r="WRP1987" s="1"/>
      <c r="WRQ1987" s="1"/>
      <c r="WRR1987" s="1"/>
      <c r="WRS1987" s="1"/>
      <c r="WRT1987" s="1"/>
      <c r="WRU1987" s="1"/>
      <c r="WRV1987" s="1"/>
      <c r="WRW1987" s="1"/>
      <c r="WRX1987" s="1"/>
      <c r="WRY1987" s="1"/>
      <c r="WRZ1987" s="1"/>
      <c r="WSA1987" s="1"/>
      <c r="WSB1987" s="1"/>
      <c r="WSC1987" s="1"/>
      <c r="WSD1987" s="1"/>
      <c r="WSE1987" s="1"/>
      <c r="WSF1987" s="1"/>
      <c r="WSG1987" s="1"/>
      <c r="WSH1987" s="1"/>
      <c r="WSI1987" s="1"/>
      <c r="WSJ1987" s="1"/>
      <c r="WSK1987" s="1"/>
      <c r="WSL1987" s="1"/>
      <c r="WSM1987" s="1"/>
      <c r="WSN1987" s="1"/>
      <c r="WSO1987" s="1"/>
      <c r="WSP1987" s="1"/>
      <c r="WSQ1987" s="1"/>
      <c r="WSR1987" s="1"/>
      <c r="WSS1987" s="1"/>
      <c r="WST1987" s="1"/>
      <c r="WSU1987" s="1"/>
      <c r="WSV1987" s="1"/>
      <c r="WSW1987" s="1"/>
      <c r="WSX1987" s="1"/>
      <c r="WSY1987" s="1"/>
      <c r="WSZ1987" s="1"/>
      <c r="WTA1987" s="1"/>
      <c r="WTB1987" s="1"/>
      <c r="WTC1987" s="1"/>
      <c r="WTD1987" s="1"/>
      <c r="WTE1987" s="1"/>
      <c r="WTF1987" s="1"/>
      <c r="WTG1987" s="1"/>
      <c r="WTH1987" s="1"/>
      <c r="WTI1987" s="1"/>
      <c r="WTJ1987" s="1"/>
      <c r="WTK1987" s="1"/>
      <c r="WTL1987" s="1"/>
      <c r="WTM1987" s="1"/>
      <c r="WTN1987" s="1"/>
      <c r="WTO1987" s="1"/>
      <c r="WTP1987" s="1"/>
      <c r="WTQ1987" s="1"/>
      <c r="WTR1987" s="1"/>
      <c r="WTS1987" s="1"/>
      <c r="WTT1987" s="1"/>
      <c r="WTU1987" s="1"/>
      <c r="WTV1987" s="1"/>
      <c r="WTW1987" s="1"/>
      <c r="WTX1987" s="1"/>
      <c r="WTY1987" s="1"/>
      <c r="WTZ1987" s="1"/>
      <c r="WUA1987" s="1"/>
      <c r="WUB1987" s="1"/>
      <c r="WUC1987" s="1"/>
      <c r="WUD1987" s="1"/>
      <c r="WUE1987" s="1"/>
      <c r="WUF1987" s="1"/>
      <c r="WUG1987" s="1"/>
      <c r="WUH1987" s="1"/>
      <c r="WUI1987" s="1"/>
      <c r="WUJ1987" s="1"/>
      <c r="WUK1987" s="1"/>
      <c r="WUL1987" s="1"/>
      <c r="WUM1987" s="1"/>
      <c r="WUN1987" s="1"/>
      <c r="WUO1987" s="1"/>
      <c r="WUP1987" s="1"/>
      <c r="WUQ1987" s="1"/>
      <c r="WUR1987" s="1"/>
      <c r="WUS1987" s="1"/>
      <c r="WUT1987" s="1"/>
      <c r="WUU1987" s="1"/>
      <c r="WUV1987" s="1"/>
      <c r="WUW1987" s="1"/>
      <c r="WUX1987" s="1"/>
      <c r="WUY1987" s="1"/>
      <c r="WUZ1987" s="1"/>
      <c r="WVA1987" s="1"/>
      <c r="WVB1987" s="1"/>
      <c r="WVC1987" s="1"/>
      <c r="WVD1987" s="1"/>
      <c r="WVE1987" s="1"/>
      <c r="WVF1987" s="1"/>
      <c r="WVG1987" s="1"/>
      <c r="WVH1987" s="1"/>
      <c r="WVI1987" s="1"/>
      <c r="WVJ1987" s="1"/>
      <c r="WVK1987" s="1"/>
      <c r="WVL1987" s="1"/>
      <c r="WVM1987" s="1"/>
      <c r="WVN1987" s="1"/>
      <c r="WVO1987" s="1"/>
      <c r="WVP1987" s="1"/>
      <c r="WVQ1987" s="1"/>
      <c r="WVR1987" s="1"/>
      <c r="WVS1987" s="1"/>
      <c r="WVT1987" s="1"/>
      <c r="WVU1987" s="1"/>
      <c r="WVV1987" s="1"/>
      <c r="WVW1987" s="1"/>
      <c r="WVX1987" s="1"/>
      <c r="WVY1987" s="1"/>
      <c r="WVZ1987" s="1"/>
      <c r="WWA1987" s="1"/>
      <c r="WWB1987" s="1"/>
      <c r="WWC1987" s="1"/>
      <c r="WWD1987" s="1"/>
      <c r="WWE1987" s="1"/>
      <c r="WWF1987" s="1"/>
      <c r="WWG1987" s="1"/>
      <c r="WWH1987" s="1"/>
      <c r="WWI1987" s="1"/>
      <c r="WWJ1987" s="1"/>
      <c r="WWK1987" s="1"/>
      <c r="WWL1987" s="1"/>
      <c r="WWM1987" s="1"/>
      <c r="WWN1987" s="1"/>
      <c r="WWO1987" s="1"/>
      <c r="WWP1987" s="1"/>
      <c r="WWQ1987" s="1"/>
      <c r="WWR1987" s="1"/>
      <c r="WWS1987" s="1"/>
      <c r="WWT1987" s="1"/>
      <c r="WWU1987" s="1"/>
      <c r="WWV1987" s="1"/>
      <c r="WWW1987" s="1"/>
      <c r="WWX1987" s="1"/>
      <c r="WWY1987" s="1"/>
      <c r="WWZ1987" s="1"/>
      <c r="WXA1987" s="1"/>
      <c r="WXB1987" s="1"/>
      <c r="WXC1987" s="1"/>
      <c r="WXD1987" s="1"/>
      <c r="WXE1987" s="1"/>
      <c r="WXF1987" s="1"/>
      <c r="WXG1987" s="1"/>
      <c r="WXH1987" s="1"/>
      <c r="WXI1987" s="1"/>
      <c r="WXJ1987" s="1"/>
      <c r="WXK1987" s="1"/>
      <c r="WXL1987" s="1"/>
      <c r="WXM1987" s="1"/>
      <c r="WXN1987" s="1"/>
      <c r="WXO1987" s="1"/>
      <c r="WXP1987" s="1"/>
      <c r="WXQ1987" s="1"/>
      <c r="WXR1987" s="1"/>
      <c r="WXS1987" s="1"/>
      <c r="WXT1987" s="1"/>
      <c r="WXU1987" s="1"/>
      <c r="WXV1987" s="1"/>
      <c r="WXW1987" s="1"/>
      <c r="WXX1987" s="1"/>
      <c r="WXY1987" s="1"/>
      <c r="WXZ1987" s="1"/>
      <c r="WYA1987" s="1"/>
      <c r="WYB1987" s="1"/>
      <c r="WYC1987" s="1"/>
      <c r="WYD1987" s="1"/>
      <c r="WYE1987" s="1"/>
      <c r="WYF1987" s="1"/>
      <c r="WYG1987" s="1"/>
      <c r="WYH1987" s="1"/>
      <c r="WYI1987" s="1"/>
      <c r="WYJ1987" s="1"/>
      <c r="WYK1987" s="1"/>
      <c r="WYL1987" s="1"/>
      <c r="WYM1987" s="1"/>
      <c r="WYN1987" s="1"/>
      <c r="WYO1987" s="1"/>
      <c r="WYP1987" s="1"/>
      <c r="WYQ1987" s="1"/>
      <c r="WYR1987" s="1"/>
      <c r="WYS1987" s="1"/>
      <c r="WYT1987" s="1"/>
      <c r="WYU1987" s="1"/>
      <c r="WYV1987" s="1"/>
      <c r="WYW1987" s="1"/>
      <c r="WYX1987" s="1"/>
      <c r="WYY1987" s="1"/>
      <c r="WYZ1987" s="1"/>
      <c r="WZA1987" s="1"/>
      <c r="WZB1987" s="1"/>
      <c r="WZC1987" s="1"/>
      <c r="WZD1987" s="1"/>
      <c r="WZE1987" s="1"/>
      <c r="WZF1987" s="1"/>
      <c r="WZG1987" s="1"/>
      <c r="WZH1987" s="1"/>
      <c r="WZI1987" s="1"/>
      <c r="WZJ1987" s="1"/>
      <c r="WZK1987" s="1"/>
      <c r="WZL1987" s="1"/>
      <c r="WZM1987" s="1"/>
      <c r="WZN1987" s="1"/>
      <c r="WZO1987" s="1"/>
      <c r="WZP1987" s="1"/>
      <c r="WZQ1987" s="1"/>
      <c r="WZR1987" s="1"/>
      <c r="WZS1987" s="1"/>
      <c r="WZT1987" s="1"/>
      <c r="WZU1987" s="1"/>
      <c r="WZV1987" s="1"/>
      <c r="WZW1987" s="1"/>
      <c r="WZX1987" s="1"/>
      <c r="WZY1987" s="1"/>
      <c r="WZZ1987" s="1"/>
      <c r="XAA1987" s="1"/>
      <c r="XAB1987" s="1"/>
      <c r="XAC1987" s="1"/>
      <c r="XAD1987" s="1"/>
      <c r="XAE1987" s="1"/>
      <c r="XAF1987" s="1"/>
      <c r="XAG1987" s="1"/>
      <c r="XAH1987" s="1"/>
      <c r="XAI1987" s="1"/>
      <c r="XAJ1987" s="1"/>
      <c r="XAK1987" s="1"/>
      <c r="XAL1987" s="1"/>
      <c r="XAM1987" s="1"/>
      <c r="XAN1987" s="1"/>
      <c r="XAO1987" s="1"/>
      <c r="XAP1987" s="1"/>
      <c r="XAQ1987" s="1"/>
      <c r="XAR1987" s="1"/>
      <c r="XAS1987" s="1"/>
      <c r="XAT1987" s="1"/>
      <c r="XAU1987" s="1"/>
      <c r="XAV1987" s="1"/>
      <c r="XAW1987" s="1"/>
      <c r="XAX1987" s="1"/>
      <c r="XAY1987" s="1"/>
      <c r="XAZ1987" s="1"/>
      <c r="XBA1987" s="1"/>
      <c r="XBB1987" s="1"/>
      <c r="XBC1987" s="1"/>
      <c r="XBD1987" s="1"/>
      <c r="XBE1987" s="1"/>
      <c r="XBF1987" s="1"/>
      <c r="XBG1987" s="1"/>
      <c r="XBH1987" s="1"/>
      <c r="XBI1987" s="1"/>
      <c r="XBJ1987" s="1"/>
      <c r="XBK1987" s="1"/>
      <c r="XBL1987" s="1"/>
      <c r="XBM1987" s="1"/>
      <c r="XBN1987" s="1"/>
      <c r="XBO1987" s="1"/>
      <c r="XBP1987" s="1"/>
      <c r="XBQ1987" s="1"/>
      <c r="XBR1987" s="1"/>
      <c r="XBS1987" s="1"/>
      <c r="XBT1987" s="1"/>
      <c r="XBU1987" s="1"/>
      <c r="XBV1987" s="1"/>
      <c r="XBW1987" s="1"/>
      <c r="XBX1987" s="1"/>
      <c r="XBY1987" s="1"/>
      <c r="XBZ1987" s="1"/>
      <c r="XCA1987" s="1"/>
      <c r="XCB1987" s="1"/>
      <c r="XCC1987" s="1"/>
      <c r="XCD1987" s="1"/>
      <c r="XCE1987" s="1"/>
      <c r="XCF1987" s="1"/>
      <c r="XCG1987" s="1"/>
      <c r="XCH1987" s="1"/>
      <c r="XCI1987" s="1"/>
      <c r="XCJ1987" s="1"/>
      <c r="XCK1987" s="1"/>
      <c r="XCL1987" s="1"/>
      <c r="XCM1987" s="1"/>
      <c r="XCN1987" s="1"/>
      <c r="XCO1987" s="1"/>
      <c r="XCP1987" s="1"/>
      <c r="XCQ1987" s="1"/>
      <c r="XCR1987" s="1"/>
      <c r="XCS1987" s="1"/>
      <c r="XCT1987" s="1"/>
      <c r="XCU1987" s="1"/>
      <c r="XCV1987" s="1"/>
      <c r="XCW1987" s="1"/>
      <c r="XCX1987" s="1"/>
      <c r="XCY1987" s="1"/>
      <c r="XCZ1987" s="1"/>
      <c r="XDA1987" s="1"/>
      <c r="XDB1987" s="1"/>
      <c r="XDC1987" s="1"/>
      <c r="XDD1987" s="1"/>
      <c r="XDE1987" s="1"/>
      <c r="XDF1987" s="1"/>
      <c r="XDG1987" s="1"/>
      <c r="XDH1987" s="1"/>
      <c r="XDI1987" s="1"/>
      <c r="XDJ1987" s="1"/>
      <c r="XDK1987" s="1"/>
      <c r="XDL1987" s="1"/>
      <c r="XDM1987" s="1"/>
      <c r="XDN1987" s="1"/>
      <c r="XDO1987" s="1"/>
      <c r="XDP1987" s="1"/>
      <c r="XDQ1987" s="1"/>
      <c r="XDR1987" s="1"/>
      <c r="XDS1987" s="1"/>
      <c r="XDT1987" s="1"/>
      <c r="XDU1987" s="1"/>
      <c r="XDV1987" s="1"/>
      <c r="XDW1987" s="1"/>
      <c r="XDX1987" s="1"/>
      <c r="XDY1987" s="1"/>
      <c r="XDZ1987" s="1"/>
      <c r="XEA1987" s="1"/>
      <c r="XEB1987" s="1"/>
      <c r="XEC1987" s="1"/>
      <c r="XED1987" s="1"/>
      <c r="XEE1987" s="1"/>
      <c r="XEF1987" s="1"/>
      <c r="XEG1987" s="1"/>
      <c r="XEH1987" s="1"/>
      <c r="XEI1987" s="1"/>
      <c r="XEJ1987" s="1"/>
      <c r="XEK1987" s="1"/>
      <c r="XEL1987" s="1"/>
      <c r="XEM1987" s="1"/>
      <c r="XEN1987" s="1"/>
      <c r="XEO1987" s="1"/>
      <c r="XEP1987" s="1"/>
      <c r="XEQ1987" s="1"/>
      <c r="XER1987" s="1"/>
      <c r="XES1987" s="1"/>
      <c r="XET1987" s="1"/>
      <c r="XEU1987" s="1"/>
      <c r="XEV1987" s="1"/>
      <c r="XEW1987" s="1"/>
      <c r="XEX1987" s="1"/>
      <c r="XEY1987" s="1"/>
      <c r="XEZ1987" s="1"/>
      <c r="XFA1987" s="1"/>
      <c r="XFB1987" s="1"/>
      <c r="XFC1987" s="1"/>
    </row>
    <row r="1988" spans="1:16383" s="1" customFormat="1" ht="15" customHeight="1" x14ac:dyDescent="0.2">
      <c r="A1988" s="17" t="str">
        <f t="shared" si="136"/>
        <v>Wettbewerbsrecht34312011IBMKohl</v>
      </c>
      <c r="B1988" s="17" t="s">
        <v>1909</v>
      </c>
      <c r="C1988" s="65" t="s">
        <v>1197</v>
      </c>
      <c r="D1988" s="18" t="s">
        <v>17</v>
      </c>
      <c r="E1988" s="18" t="s">
        <v>29</v>
      </c>
      <c r="F1988" s="19" t="s">
        <v>1047</v>
      </c>
      <c r="G1988" s="18" t="s">
        <v>1048</v>
      </c>
      <c r="H1988" s="20">
        <v>2011</v>
      </c>
      <c r="I1988" s="21">
        <v>7</v>
      </c>
      <c r="J1988" s="21">
        <v>3431</v>
      </c>
      <c r="K1988" s="18" t="s">
        <v>737</v>
      </c>
      <c r="L1988" s="18" t="s">
        <v>737</v>
      </c>
      <c r="M1988" s="18" t="s">
        <v>323</v>
      </c>
      <c r="N1988" s="22"/>
      <c r="O1988" s="35" t="str">
        <f t="shared" si="138"/>
        <v>wird nicht angeboten</v>
      </c>
      <c r="P1988" s="23"/>
      <c r="Q1988" s="17">
        <v>120</v>
      </c>
      <c r="R1988" s="17"/>
      <c r="S1988" s="17"/>
      <c r="T1988" s="17"/>
      <c r="U1988" s="17"/>
      <c r="V1988" s="17"/>
    </row>
    <row r="1989" spans="1:16383" s="1" customFormat="1" ht="15" customHeight="1" x14ac:dyDescent="0.2">
      <c r="A1989" s="179" t="str">
        <f t="shared" si="136"/>
        <v>Wettbewerbsrecht43412019IBMKohl</v>
      </c>
      <c r="B1989" s="179" t="s">
        <v>1909</v>
      </c>
      <c r="C1989" s="261" t="s">
        <v>1159</v>
      </c>
      <c r="D1989" s="179" t="s">
        <v>17</v>
      </c>
      <c r="E1989" s="179" t="s">
        <v>29</v>
      </c>
      <c r="F1989" s="307" t="s">
        <v>1047</v>
      </c>
      <c r="G1989" s="261" t="s">
        <v>1048</v>
      </c>
      <c r="H1989" s="308">
        <v>2019</v>
      </c>
      <c r="I1989" s="179">
        <v>8</v>
      </c>
      <c r="J1989" s="242">
        <v>4341</v>
      </c>
      <c r="K1989" s="267" t="s">
        <v>737</v>
      </c>
      <c r="L1989" s="267" t="s">
        <v>737</v>
      </c>
      <c r="M1989" s="179" t="s">
        <v>323</v>
      </c>
      <c r="N1989" s="206"/>
      <c r="O1989" s="239" t="str">
        <f t="shared" si="138"/>
        <v>wird nicht angeboten</v>
      </c>
      <c r="P1989" s="208"/>
      <c r="Q1989" s="242">
        <v>90</v>
      </c>
      <c r="R1989" s="242"/>
      <c r="S1989" s="179"/>
      <c r="T1989" s="240"/>
      <c r="U1989" s="17"/>
      <c r="V1989" s="17"/>
    </row>
    <row r="1990" spans="1:16383" s="1" customFormat="1" ht="15" customHeight="1" x14ac:dyDescent="0.2">
      <c r="A1990" s="181" t="str">
        <f t="shared" si="136"/>
        <v>Wettbewerbsrecht43412019A67Ünsal</v>
      </c>
      <c r="B1990" s="181"/>
      <c r="C1990" s="243" t="s">
        <v>1198</v>
      </c>
      <c r="D1990" s="219" t="s">
        <v>17</v>
      </c>
      <c r="E1990" s="219" t="s">
        <v>29</v>
      </c>
      <c r="F1990" s="220" t="s">
        <v>90</v>
      </c>
      <c r="G1990" s="219" t="s">
        <v>91</v>
      </c>
      <c r="H1990" s="221">
        <v>2019</v>
      </c>
      <c r="I1990" s="222">
        <v>5</v>
      </c>
      <c r="J1990" s="222">
        <v>4341</v>
      </c>
      <c r="K1990" s="219" t="s">
        <v>737</v>
      </c>
      <c r="L1990" s="219" t="s">
        <v>737</v>
      </c>
      <c r="M1990" s="219" t="s">
        <v>1547</v>
      </c>
      <c r="N1990" s="246"/>
      <c r="O1990" s="265" t="s">
        <v>206</v>
      </c>
      <c r="P1990" s="224"/>
      <c r="Q1990" s="232">
        <v>90</v>
      </c>
      <c r="R1990" s="232"/>
      <c r="S1990" s="181"/>
      <c r="T1990" s="181"/>
      <c r="U1990" s="17"/>
      <c r="V1990" s="17"/>
    </row>
    <row r="1991" spans="1:16383" s="1" customFormat="1" ht="15" customHeight="1" x14ac:dyDescent="0.2">
      <c r="A1991" s="129" t="str">
        <f t="shared" si="136"/>
        <v>Wirtschaftsdeutsch-Einf34412011IBMEvert</v>
      </c>
      <c r="B1991" s="129"/>
      <c r="C1991" s="25" t="s">
        <v>1056</v>
      </c>
      <c r="D1991" s="130" t="s">
        <v>17</v>
      </c>
      <c r="E1991" s="130" t="s">
        <v>29</v>
      </c>
      <c r="F1991" s="115" t="s">
        <v>1047</v>
      </c>
      <c r="G1991" s="147" t="s">
        <v>1048</v>
      </c>
      <c r="H1991" s="182">
        <v>2011</v>
      </c>
      <c r="I1991" s="149">
        <v>7</v>
      </c>
      <c r="J1991" s="149">
        <v>3441</v>
      </c>
      <c r="K1991" s="147" t="s">
        <v>740</v>
      </c>
      <c r="L1991" s="147" t="s">
        <v>740</v>
      </c>
      <c r="M1991" s="25" t="s">
        <v>741</v>
      </c>
      <c r="N1991" s="134">
        <v>45314</v>
      </c>
      <c r="O1991" s="30" t="s">
        <v>1568</v>
      </c>
      <c r="P1991" s="135">
        <v>0.6875</v>
      </c>
      <c r="Q1991" s="129">
        <v>120</v>
      </c>
      <c r="R1991" s="129"/>
      <c r="S1991" s="6"/>
      <c r="T1991" s="129"/>
      <c r="U1991" s="17"/>
      <c r="V1991" s="17"/>
    </row>
    <row r="1992" spans="1:16383" s="1" customFormat="1" ht="15" customHeight="1" x14ac:dyDescent="0.2">
      <c r="A1992" s="6" t="str">
        <f t="shared" si="136"/>
        <v>Wirtschaftsdeutsch-Vert.36512011IBMEvert</v>
      </c>
      <c r="B1992" s="6" t="s">
        <v>1057</v>
      </c>
      <c r="C1992" s="25" t="s">
        <v>1056</v>
      </c>
      <c r="D1992" s="25" t="s">
        <v>17</v>
      </c>
      <c r="E1992" s="25" t="s">
        <v>29</v>
      </c>
      <c r="F1992" s="115" t="s">
        <v>1047</v>
      </c>
      <c r="G1992" s="25" t="s">
        <v>1048</v>
      </c>
      <c r="H1992" s="116">
        <v>2011</v>
      </c>
      <c r="I1992" s="32">
        <v>8</v>
      </c>
      <c r="J1992" s="32">
        <v>3651</v>
      </c>
      <c r="K1992" s="25" t="s">
        <v>742</v>
      </c>
      <c r="L1992" s="25" t="s">
        <v>742</v>
      </c>
      <c r="M1992" s="25" t="s">
        <v>741</v>
      </c>
      <c r="N1992" s="14">
        <v>45328</v>
      </c>
      <c r="O1992" s="30" t="s">
        <v>206</v>
      </c>
      <c r="P1992" s="31"/>
      <c r="Q1992" s="6"/>
      <c r="R1992" s="6"/>
      <c r="S1992" s="6"/>
      <c r="T1992" s="6"/>
      <c r="U1992" s="17"/>
      <c r="V1992" s="17"/>
    </row>
    <row r="1993" spans="1:16383" ht="15" customHeight="1" x14ac:dyDescent="0.2">
      <c r="A1993" s="17" t="str">
        <f t="shared" si="136"/>
        <v>Wirtschaftsenglisch34512011IBMSodmann</v>
      </c>
      <c r="B1993" s="17" t="s">
        <v>1305</v>
      </c>
      <c r="C1993" s="65" t="s">
        <v>1010</v>
      </c>
      <c r="D1993" s="65" t="s">
        <v>17</v>
      </c>
      <c r="E1993" s="65" t="s">
        <v>29</v>
      </c>
      <c r="F1993" s="69" t="s">
        <v>1047</v>
      </c>
      <c r="G1993" s="65" t="s">
        <v>1048</v>
      </c>
      <c r="H1993" s="68">
        <v>2011</v>
      </c>
      <c r="I1993" s="36">
        <v>7</v>
      </c>
      <c r="J1993" s="36">
        <v>3451</v>
      </c>
      <c r="K1993" s="65" t="s">
        <v>743</v>
      </c>
      <c r="L1993" s="65" t="s">
        <v>743</v>
      </c>
      <c r="M1993" s="65" t="s">
        <v>739</v>
      </c>
      <c r="N1993" s="22"/>
      <c r="O1993" s="35" t="str">
        <f>VLOOKUP($B1993,$A$2:$T$2556,15,FALSE)</f>
        <v>Hausarbeit/Referat mit mündl. Prüfung</v>
      </c>
      <c r="P1993" s="23"/>
      <c r="Q1993" s="17"/>
      <c r="R1993" s="17"/>
      <c r="S1993" s="17"/>
      <c r="T1993" s="17"/>
      <c r="U1993" s="17"/>
      <c r="V1993" s="17"/>
    </row>
    <row r="1994" spans="1:16383" ht="15" customHeight="1" x14ac:dyDescent="0.2">
      <c r="A1994" s="179" t="str">
        <f t="shared" si="136"/>
        <v>Wirtschaftsenglisch43512019IBMSodmann</v>
      </c>
      <c r="B1994" s="179" t="s">
        <v>1305</v>
      </c>
      <c r="C1994" s="262" t="s">
        <v>1159</v>
      </c>
      <c r="D1994" s="228" t="s">
        <v>17</v>
      </c>
      <c r="E1994" s="228" t="s">
        <v>29</v>
      </c>
      <c r="F1994" s="260" t="s">
        <v>1047</v>
      </c>
      <c r="G1994" s="262" t="s">
        <v>1048</v>
      </c>
      <c r="H1994" s="255">
        <v>2019</v>
      </c>
      <c r="I1994" s="228">
        <v>8</v>
      </c>
      <c r="J1994" s="360">
        <v>4351</v>
      </c>
      <c r="K1994" s="228" t="s">
        <v>743</v>
      </c>
      <c r="L1994" s="228" t="s">
        <v>743</v>
      </c>
      <c r="M1994" s="228" t="s">
        <v>739</v>
      </c>
      <c r="N1994" s="206"/>
      <c r="O1994" s="239" t="str">
        <f>VLOOKUP($B1994,$A$2:$T$2556,15,FALSE)</f>
        <v>Hausarbeit/Referat mit mündl. Prüfung</v>
      </c>
      <c r="P1994" s="208"/>
      <c r="Q1994" s="242"/>
      <c r="R1994" s="242"/>
      <c r="S1994" s="179"/>
      <c r="T1994" s="24"/>
      <c r="U1994" s="17"/>
      <c r="V1994" s="17"/>
    </row>
    <row r="1995" spans="1:16383" s="1" customFormat="1" ht="15" customHeight="1" x14ac:dyDescent="0.2">
      <c r="A1995" s="181" t="str">
        <f t="shared" si="136"/>
        <v>Wirtschaftsenglisch43512019A67Sodmann</v>
      </c>
      <c r="B1995" s="181"/>
      <c r="C1995" s="219" t="s">
        <v>1010</v>
      </c>
      <c r="D1995" s="219" t="s">
        <v>17</v>
      </c>
      <c r="E1995" s="219" t="s">
        <v>29</v>
      </c>
      <c r="F1995" s="220" t="s">
        <v>90</v>
      </c>
      <c r="G1995" s="219" t="s">
        <v>91</v>
      </c>
      <c r="H1995" s="221">
        <v>2019</v>
      </c>
      <c r="I1995" s="222">
        <v>5</v>
      </c>
      <c r="J1995" s="222">
        <v>4351</v>
      </c>
      <c r="K1995" s="219" t="s">
        <v>743</v>
      </c>
      <c r="L1995" s="219" t="s">
        <v>743</v>
      </c>
      <c r="M1995" s="219" t="s">
        <v>739</v>
      </c>
      <c r="N1995" s="223"/>
      <c r="O1995" s="191" t="s">
        <v>887</v>
      </c>
      <c r="P1995" s="224"/>
      <c r="Q1995" s="234"/>
      <c r="R1995" s="181"/>
      <c r="S1995" s="181"/>
      <c r="T1995" s="181"/>
      <c r="U1995" s="17"/>
      <c r="V1995" s="17"/>
    </row>
    <row r="1996" spans="1:16383" ht="15" customHeight="1" x14ac:dyDescent="0.2">
      <c r="A1996" s="6" t="str">
        <f t="shared" si="136"/>
        <v>Wirtschaftsenglisch 111912019WIIKnöpper</v>
      </c>
      <c r="B1996" s="6"/>
      <c r="C1996" s="26" t="s">
        <v>1006</v>
      </c>
      <c r="D1996" s="26" t="s">
        <v>40</v>
      </c>
      <c r="E1996" s="26" t="s">
        <v>29</v>
      </c>
      <c r="F1996" s="27" t="s">
        <v>48</v>
      </c>
      <c r="G1996" s="26" t="s">
        <v>49</v>
      </c>
      <c r="H1996" s="28">
        <v>2019</v>
      </c>
      <c r="I1996" s="29">
        <v>2</v>
      </c>
      <c r="J1996" s="29">
        <v>1191</v>
      </c>
      <c r="K1996" s="26" t="s">
        <v>744</v>
      </c>
      <c r="L1996" s="26" t="s">
        <v>744</v>
      </c>
      <c r="M1996" s="26" t="s">
        <v>745</v>
      </c>
      <c r="N1996" s="14">
        <v>45321</v>
      </c>
      <c r="O1996" s="30" t="s">
        <v>167</v>
      </c>
      <c r="P1996" s="31">
        <v>0.41666666666666669</v>
      </c>
      <c r="Q1996" s="29">
        <v>45</v>
      </c>
      <c r="R1996" s="32"/>
      <c r="S1996" s="6"/>
      <c r="T1996" s="17"/>
      <c r="U1996" s="17"/>
      <c r="V1996" s="17"/>
    </row>
    <row r="1997" spans="1:16383" s="1" customFormat="1" ht="15" customHeight="1" x14ac:dyDescent="0.2">
      <c r="A1997" s="17" t="str">
        <f t="shared" si="136"/>
        <v>Wirtschaftsenglisch 120912019WIMKnöpper</v>
      </c>
      <c r="B1997" s="17" t="s">
        <v>1420</v>
      </c>
      <c r="C1997" s="16" t="s">
        <v>1006</v>
      </c>
      <c r="D1997" s="70" t="s">
        <v>17</v>
      </c>
      <c r="E1997" s="16" t="s">
        <v>29</v>
      </c>
      <c r="F1997" s="71" t="s">
        <v>82</v>
      </c>
      <c r="G1997" s="18" t="s">
        <v>83</v>
      </c>
      <c r="H1997" s="72">
        <v>2019</v>
      </c>
      <c r="I1997" s="16">
        <v>3</v>
      </c>
      <c r="J1997" s="16">
        <v>2091</v>
      </c>
      <c r="K1997" s="16" t="s">
        <v>744</v>
      </c>
      <c r="L1997" s="16" t="s">
        <v>744</v>
      </c>
      <c r="M1997" s="16" t="s">
        <v>745</v>
      </c>
      <c r="N1997" s="22">
        <f>VLOOKUP($B1997,$A$2:$T$2486,14,FALSE)</f>
        <v>45321</v>
      </c>
      <c r="O1997" s="35" t="str">
        <f>VLOOKUP($B1997,$A$2:$T$2486,15,FALSE)</f>
        <v>H9</v>
      </c>
      <c r="P1997" s="23">
        <f>VLOOKUP($B1997,$A$2:$T$2556,16,FALSE)</f>
        <v>0.41666666666666669</v>
      </c>
      <c r="Q1997" s="16">
        <v>45</v>
      </c>
      <c r="R1997" s="17"/>
      <c r="S1997" s="17"/>
      <c r="T1997" s="6"/>
      <c r="U1997" s="24"/>
      <c r="V1997" s="24"/>
    </row>
    <row r="1998" spans="1:16383" ht="15" customHeight="1" x14ac:dyDescent="0.2">
      <c r="A1998" s="17" t="str">
        <f t="shared" si="136"/>
        <v>Wirtschaftsenglisch 120912019WIBKnöpper</v>
      </c>
      <c r="B1998" s="17" t="s">
        <v>1420</v>
      </c>
      <c r="C1998" s="16" t="s">
        <v>1006</v>
      </c>
      <c r="D1998" s="121" t="s">
        <v>17</v>
      </c>
      <c r="E1998" s="17" t="s">
        <v>29</v>
      </c>
      <c r="F1998" s="122" t="s">
        <v>101</v>
      </c>
      <c r="G1998" s="65" t="s">
        <v>102</v>
      </c>
      <c r="H1998" s="123">
        <v>2019</v>
      </c>
      <c r="I1998" s="17">
        <v>3</v>
      </c>
      <c r="J1998" s="17">
        <v>2091</v>
      </c>
      <c r="K1998" s="17" t="s">
        <v>744</v>
      </c>
      <c r="L1998" s="17" t="s">
        <v>744</v>
      </c>
      <c r="M1998" s="17" t="s">
        <v>745</v>
      </c>
      <c r="N1998" s="22">
        <f>VLOOKUP($B1998,$A$2:$T$2486,14,FALSE)</f>
        <v>45321</v>
      </c>
      <c r="O1998" s="35" t="str">
        <f>VLOOKUP($B1998,$A$2:$T$2486,15,FALSE)</f>
        <v>H9</v>
      </c>
      <c r="P1998" s="23">
        <f>VLOOKUP($B1998,$A$2:$T$2556,16,FALSE)</f>
        <v>0.41666666666666669</v>
      </c>
      <c r="Q1998" s="17">
        <v>45</v>
      </c>
      <c r="R1998" s="17"/>
      <c r="S1998" s="17"/>
      <c r="T1998" s="225"/>
      <c r="U1998" s="22"/>
      <c r="V1998" s="35"/>
    </row>
    <row r="1999" spans="1:16383" s="380" customFormat="1" ht="15" customHeight="1" x14ac:dyDescent="0.2">
      <c r="A1999" s="6" t="str">
        <f t="shared" si="136"/>
        <v>Wirtschaftsenglisch 112012019A67Simonovis</v>
      </c>
      <c r="B1999" s="6"/>
      <c r="C1999" s="26" t="s">
        <v>1010</v>
      </c>
      <c r="D1999" s="25" t="s">
        <v>17</v>
      </c>
      <c r="E1999" s="25" t="s">
        <v>29</v>
      </c>
      <c r="F1999" s="115" t="s">
        <v>90</v>
      </c>
      <c r="G1999" s="25" t="s">
        <v>91</v>
      </c>
      <c r="H1999" s="116">
        <v>2019</v>
      </c>
      <c r="I1999" s="32">
        <v>2</v>
      </c>
      <c r="J1999" s="32">
        <v>1201</v>
      </c>
      <c r="K1999" s="25" t="s">
        <v>744</v>
      </c>
      <c r="L1999" s="25" t="s">
        <v>744</v>
      </c>
      <c r="M1999" s="25" t="s">
        <v>746</v>
      </c>
      <c r="N1999" s="14">
        <v>45321</v>
      </c>
      <c r="O1999" s="30" t="s">
        <v>167</v>
      </c>
      <c r="P1999" s="31">
        <v>0.58333333333333337</v>
      </c>
      <c r="Q1999" s="6">
        <v>90</v>
      </c>
      <c r="R1999" s="6"/>
      <c r="S1999" s="6"/>
      <c r="T1999" s="17"/>
      <c r="U1999" s="298"/>
      <c r="V1999" s="302"/>
      <c r="W1999" s="225"/>
      <c r="X1999" s="225"/>
      <c r="Y1999" s="225"/>
      <c r="Z1999" s="225"/>
      <c r="AA1999" s="225"/>
      <c r="AB1999" s="225"/>
      <c r="AC1999" s="225"/>
      <c r="AD1999" s="225"/>
      <c r="AE1999" s="225"/>
      <c r="AF1999" s="225"/>
      <c r="AG1999" s="225"/>
      <c r="AH1999" s="225"/>
      <c r="AI1999" s="225"/>
      <c r="AJ1999" s="225"/>
      <c r="AK1999" s="225"/>
      <c r="AL1999" s="225"/>
      <c r="AM1999" s="225"/>
      <c r="AN1999" s="225"/>
      <c r="AO1999" s="225"/>
      <c r="AP1999" s="225"/>
      <c r="AQ1999" s="225"/>
      <c r="AR1999" s="225"/>
      <c r="AS1999" s="225"/>
      <c r="AT1999" s="225"/>
      <c r="AU1999" s="225"/>
      <c r="AV1999" s="225"/>
      <c r="AW1999" s="225"/>
      <c r="AX1999" s="225"/>
      <c r="AY1999" s="225"/>
      <c r="AZ1999" s="225"/>
      <c r="BA1999" s="225"/>
      <c r="BB1999" s="225"/>
      <c r="BC1999" s="225"/>
      <c r="BD1999" s="225"/>
      <c r="BE1999" s="225"/>
      <c r="BF1999" s="225"/>
      <c r="BG1999" s="225"/>
      <c r="BH1999" s="225"/>
      <c r="BI1999" s="225"/>
      <c r="BJ1999" s="225"/>
      <c r="BK1999" s="225"/>
      <c r="BL1999" s="225"/>
      <c r="BM1999" s="225"/>
      <c r="BN1999" s="225"/>
      <c r="BO1999" s="225"/>
      <c r="BP1999" s="225"/>
      <c r="BQ1999" s="225"/>
      <c r="BR1999" s="225"/>
      <c r="BS1999" s="225"/>
      <c r="BT1999" s="225"/>
      <c r="BU1999" s="225"/>
      <c r="BV1999" s="225"/>
      <c r="BW1999" s="225"/>
      <c r="BX1999" s="225"/>
      <c r="BY1999" s="225"/>
      <c r="BZ1999" s="225"/>
      <c r="CA1999" s="225"/>
      <c r="CB1999" s="225"/>
      <c r="CC1999" s="225"/>
      <c r="CD1999" s="225"/>
      <c r="CE1999" s="225"/>
      <c r="CF1999" s="225"/>
      <c r="CG1999" s="225"/>
      <c r="CH1999" s="225"/>
      <c r="CI1999" s="225"/>
      <c r="CJ1999" s="225"/>
      <c r="CK1999" s="225"/>
      <c r="CL1999" s="225"/>
      <c r="CM1999" s="225"/>
      <c r="CN1999" s="225"/>
      <c r="CO1999" s="225"/>
      <c r="CP1999" s="225"/>
      <c r="CQ1999" s="225"/>
      <c r="CR1999" s="225"/>
      <c r="CS1999" s="225"/>
      <c r="CT1999" s="225"/>
      <c r="CU1999" s="225"/>
      <c r="CV1999" s="225"/>
      <c r="CW1999" s="225"/>
      <c r="CX1999" s="225"/>
      <c r="CY1999" s="225"/>
      <c r="CZ1999" s="225"/>
      <c r="DA1999" s="225"/>
      <c r="DB1999" s="225"/>
      <c r="DC1999" s="225"/>
      <c r="DD1999" s="225"/>
      <c r="DE1999" s="225"/>
      <c r="DF1999" s="225"/>
      <c r="DG1999" s="225"/>
      <c r="DH1999" s="225"/>
      <c r="DI1999" s="225"/>
      <c r="DJ1999" s="225"/>
      <c r="DK1999" s="225"/>
      <c r="DL1999" s="225"/>
      <c r="DM1999" s="225"/>
      <c r="DN1999" s="225"/>
      <c r="DO1999" s="225"/>
      <c r="DP1999" s="225"/>
      <c r="DQ1999" s="225"/>
      <c r="DR1999" s="225"/>
      <c r="DS1999" s="225"/>
      <c r="DT1999" s="225"/>
      <c r="DU1999" s="225"/>
      <c r="DV1999" s="225"/>
      <c r="DW1999" s="225"/>
      <c r="DX1999" s="225"/>
      <c r="DY1999" s="225"/>
      <c r="DZ1999" s="225"/>
    </row>
    <row r="2000" spans="1:16383" s="380" customFormat="1" ht="15" customHeight="1" x14ac:dyDescent="0.2">
      <c r="A2000" s="269" t="str">
        <f t="shared" si="136"/>
        <v>Wirtschaftsenglisch 112012022IBMSimonovis</v>
      </c>
      <c r="B2000" s="17" t="s">
        <v>2086</v>
      </c>
      <c r="C2000" s="346" t="s">
        <v>2058</v>
      </c>
      <c r="D2000" s="269" t="s">
        <v>17</v>
      </c>
      <c r="E2000" s="269" t="s">
        <v>29</v>
      </c>
      <c r="F2000" s="269" t="s">
        <v>1047</v>
      </c>
      <c r="G2000" s="269" t="s">
        <v>1048</v>
      </c>
      <c r="H2000" s="269">
        <v>2022</v>
      </c>
      <c r="I2000" s="322">
        <v>2</v>
      </c>
      <c r="J2000" s="269">
        <v>1201</v>
      </c>
      <c r="K2000" s="84" t="s">
        <v>744</v>
      </c>
      <c r="L2000" s="84" t="s">
        <v>744</v>
      </c>
      <c r="M2000" s="84" t="s">
        <v>746</v>
      </c>
      <c r="N2000" s="318">
        <f>VLOOKUP($B2000,$A$2:$T$2556,14,FALSE)</f>
        <v>45321</v>
      </c>
      <c r="O2000" s="84" t="str">
        <f>VLOOKUP($B2000,$A$2:$T$2556,15,FALSE)</f>
        <v>H9</v>
      </c>
      <c r="P2000" s="23">
        <f>VLOOKUP($B2000,$A$2:$T$3773,16,FALSE)</f>
        <v>0.58333333333333337</v>
      </c>
      <c r="Q2000" s="84">
        <v>45</v>
      </c>
      <c r="R2000" s="84"/>
      <c r="S2000" s="84"/>
      <c r="T2000" s="84"/>
      <c r="U2000" s="95"/>
      <c r="V2000" s="87"/>
      <c r="W2000" s="225"/>
      <c r="X2000" s="225"/>
      <c r="Y2000" s="225"/>
      <c r="Z2000" s="225"/>
      <c r="AA2000" s="225"/>
      <c r="AB2000" s="225"/>
      <c r="AC2000" s="225"/>
      <c r="AD2000" s="225"/>
      <c r="AE2000" s="225"/>
      <c r="AF2000" s="225"/>
      <c r="AG2000" s="225"/>
      <c r="AH2000" s="225"/>
      <c r="AI2000" s="225"/>
      <c r="AJ2000" s="225"/>
      <c r="AK2000" s="225"/>
      <c r="AL2000" s="225"/>
      <c r="AM2000" s="225"/>
      <c r="AN2000" s="225"/>
      <c r="AO2000" s="225"/>
      <c r="AP2000" s="225"/>
      <c r="AQ2000" s="225"/>
      <c r="AR2000" s="225"/>
      <c r="AS2000" s="225"/>
      <c r="AT2000" s="225"/>
      <c r="AU2000" s="225"/>
      <c r="AV2000" s="225"/>
      <c r="AW2000" s="225"/>
      <c r="AX2000" s="225"/>
      <c r="AY2000" s="225"/>
      <c r="AZ2000" s="225"/>
      <c r="BA2000" s="225"/>
      <c r="BB2000" s="225"/>
      <c r="BC2000" s="225"/>
      <c r="BD2000" s="225"/>
      <c r="BE2000" s="225"/>
      <c r="BF2000" s="225"/>
      <c r="BG2000" s="225"/>
      <c r="BH2000" s="225"/>
      <c r="BI2000" s="225"/>
      <c r="BJ2000" s="225"/>
      <c r="BK2000" s="225"/>
      <c r="BL2000" s="225"/>
      <c r="BM2000" s="225"/>
      <c r="BN2000" s="225"/>
      <c r="BO2000" s="225"/>
      <c r="BP2000" s="225"/>
      <c r="BQ2000" s="225"/>
      <c r="BR2000" s="225"/>
      <c r="BS2000" s="225"/>
      <c r="BT2000" s="225"/>
      <c r="BU2000" s="225"/>
      <c r="BV2000" s="225"/>
      <c r="BW2000" s="225"/>
      <c r="BX2000" s="225"/>
      <c r="BY2000" s="225"/>
      <c r="BZ2000" s="225"/>
      <c r="CA2000" s="225"/>
      <c r="CB2000" s="225"/>
      <c r="CC2000" s="225"/>
      <c r="CD2000" s="225"/>
      <c r="CE2000" s="225"/>
      <c r="CF2000" s="225"/>
      <c r="CG2000" s="225"/>
      <c r="CH2000" s="225"/>
      <c r="CI2000" s="225"/>
      <c r="CJ2000" s="225"/>
      <c r="CK2000" s="225"/>
      <c r="CL2000" s="225"/>
      <c r="CM2000" s="225"/>
      <c r="CN2000" s="225"/>
      <c r="CO2000" s="225"/>
      <c r="CP2000" s="225"/>
      <c r="CQ2000" s="225"/>
      <c r="CR2000" s="225"/>
      <c r="CS2000" s="225"/>
      <c r="CT2000" s="225"/>
      <c r="CU2000" s="225"/>
      <c r="CV2000" s="225"/>
      <c r="CW2000" s="225"/>
      <c r="CX2000" s="225"/>
      <c r="CY2000" s="225"/>
      <c r="CZ2000" s="225"/>
      <c r="DA2000" s="225"/>
      <c r="DB2000" s="225"/>
      <c r="DC2000" s="225"/>
      <c r="DD2000" s="225"/>
      <c r="DE2000" s="225"/>
      <c r="DF2000" s="225"/>
      <c r="DG2000" s="225"/>
      <c r="DH2000" s="225"/>
      <c r="DI2000" s="225"/>
      <c r="DJ2000" s="225"/>
      <c r="DK2000" s="225"/>
      <c r="DL2000" s="225"/>
      <c r="DM2000" s="225"/>
      <c r="DN2000" s="225"/>
      <c r="DO2000" s="225"/>
      <c r="DP2000" s="225"/>
      <c r="DQ2000" s="225"/>
      <c r="DR2000" s="225"/>
      <c r="DS2000" s="225"/>
      <c r="DT2000" s="225"/>
      <c r="DU2000" s="225"/>
      <c r="DV2000" s="225"/>
      <c r="DW2000" s="225"/>
      <c r="DX2000" s="225"/>
      <c r="DY2000" s="225"/>
      <c r="DZ2000" s="225"/>
    </row>
    <row r="2001" spans="1:130" s="380" customFormat="1" ht="15" customHeight="1" x14ac:dyDescent="0.2">
      <c r="A2001" s="17" t="str">
        <f t="shared" si="136"/>
        <v>Wirtschaftsenglisch 112012022A67Simonovis</v>
      </c>
      <c r="B2001" s="17" t="s">
        <v>2086</v>
      </c>
      <c r="C2001" s="16" t="s">
        <v>1010</v>
      </c>
      <c r="D2001" s="70" t="s">
        <v>17</v>
      </c>
      <c r="E2001" s="16" t="s">
        <v>29</v>
      </c>
      <c r="F2001" s="71" t="s">
        <v>90</v>
      </c>
      <c r="G2001" s="18" t="s">
        <v>91</v>
      </c>
      <c r="H2001" s="72">
        <v>2022</v>
      </c>
      <c r="I2001" s="16">
        <v>2</v>
      </c>
      <c r="J2001" s="16">
        <v>1201</v>
      </c>
      <c r="K2001" s="16" t="s">
        <v>744</v>
      </c>
      <c r="L2001" s="16" t="s">
        <v>744</v>
      </c>
      <c r="M2001" s="17" t="s">
        <v>746</v>
      </c>
      <c r="N2001" s="22">
        <f>VLOOKUP($B2001,$A$2:$T$2556,14,FALSE)</f>
        <v>45321</v>
      </c>
      <c r="O2001" s="35" t="str">
        <f>VLOOKUP($B2001,$A$2:$T$2556,15,FALSE)</f>
        <v>H9</v>
      </c>
      <c r="P2001" s="23">
        <f>VLOOKUP($B2001,$A$2:$T$3773,16,FALSE)</f>
        <v>0.58333333333333337</v>
      </c>
      <c r="Q2001" s="17">
        <v>90</v>
      </c>
      <c r="R2001" s="17"/>
      <c r="S2001" s="17"/>
      <c r="T2001" s="225"/>
      <c r="U2001" s="98"/>
      <c r="V2001" s="216"/>
      <c r="W2001" s="225"/>
      <c r="X2001" s="225"/>
      <c r="Y2001" s="225"/>
      <c r="Z2001" s="225"/>
      <c r="AA2001" s="225"/>
      <c r="AB2001" s="225"/>
      <c r="AC2001" s="225"/>
      <c r="AD2001" s="225"/>
      <c r="AE2001" s="225"/>
      <c r="AF2001" s="225"/>
      <c r="AG2001" s="225"/>
      <c r="AH2001" s="225"/>
      <c r="AI2001" s="225"/>
      <c r="AJ2001" s="225"/>
      <c r="AK2001" s="225"/>
      <c r="AL2001" s="225"/>
      <c r="AM2001" s="225"/>
      <c r="AN2001" s="225"/>
      <c r="AO2001" s="225"/>
      <c r="AP2001" s="225"/>
      <c r="AQ2001" s="225"/>
      <c r="AR2001" s="225"/>
      <c r="AS2001" s="225"/>
      <c r="AT2001" s="225"/>
      <c r="AU2001" s="225"/>
      <c r="AV2001" s="225"/>
      <c r="AW2001" s="225"/>
      <c r="AX2001" s="225"/>
      <c r="AY2001" s="225"/>
      <c r="AZ2001" s="225"/>
      <c r="BA2001" s="225"/>
      <c r="BB2001" s="225"/>
      <c r="BC2001" s="225"/>
      <c r="BD2001" s="225"/>
      <c r="BE2001" s="225"/>
      <c r="BF2001" s="225"/>
      <c r="BG2001" s="225"/>
      <c r="BH2001" s="225"/>
      <c r="BI2001" s="225"/>
      <c r="BJ2001" s="225"/>
      <c r="BK2001" s="225"/>
      <c r="BL2001" s="225"/>
      <c r="BM2001" s="225"/>
      <c r="BN2001" s="225"/>
      <c r="BO2001" s="225"/>
      <c r="BP2001" s="225"/>
      <c r="BQ2001" s="225"/>
      <c r="BR2001" s="225"/>
      <c r="BS2001" s="225"/>
      <c r="BT2001" s="225"/>
      <c r="BU2001" s="225"/>
      <c r="BV2001" s="225"/>
      <c r="BW2001" s="225"/>
      <c r="BX2001" s="225"/>
      <c r="BY2001" s="225"/>
      <c r="BZ2001" s="225"/>
      <c r="CA2001" s="225"/>
      <c r="CB2001" s="225"/>
      <c r="CC2001" s="225"/>
      <c r="CD2001" s="225"/>
      <c r="CE2001" s="225"/>
      <c r="CF2001" s="225"/>
      <c r="CG2001" s="225"/>
      <c r="CH2001" s="225"/>
      <c r="CI2001" s="225"/>
      <c r="CJ2001" s="225"/>
      <c r="CK2001" s="225"/>
      <c r="CL2001" s="225"/>
      <c r="CM2001" s="225"/>
      <c r="CN2001" s="225"/>
      <c r="CO2001" s="225"/>
      <c r="CP2001" s="225"/>
      <c r="CQ2001" s="225"/>
      <c r="CR2001" s="225"/>
      <c r="CS2001" s="225"/>
      <c r="CT2001" s="225"/>
      <c r="CU2001" s="225"/>
      <c r="CV2001" s="225"/>
      <c r="CW2001" s="225"/>
      <c r="CX2001" s="225"/>
      <c r="CY2001" s="225"/>
      <c r="CZ2001" s="225"/>
      <c r="DA2001" s="225"/>
      <c r="DB2001" s="225"/>
      <c r="DC2001" s="225"/>
      <c r="DD2001" s="225"/>
      <c r="DE2001" s="225"/>
      <c r="DF2001" s="225"/>
      <c r="DG2001" s="225"/>
      <c r="DH2001" s="225"/>
      <c r="DI2001" s="225"/>
      <c r="DJ2001" s="225"/>
      <c r="DK2001" s="225"/>
      <c r="DL2001" s="225"/>
      <c r="DM2001" s="225"/>
      <c r="DN2001" s="225"/>
      <c r="DO2001" s="225"/>
      <c r="DP2001" s="225"/>
      <c r="DQ2001" s="225"/>
      <c r="DR2001" s="225"/>
      <c r="DS2001" s="225"/>
      <c r="DT2001" s="225"/>
      <c r="DU2001" s="225"/>
      <c r="DV2001" s="225"/>
      <c r="DW2001" s="225"/>
      <c r="DX2001" s="225"/>
      <c r="DY2001" s="225"/>
      <c r="DZ2001" s="225"/>
    </row>
    <row r="2002" spans="1:130" s="380" customFormat="1" ht="15" customHeight="1" x14ac:dyDescent="0.2">
      <c r="A2002" s="6" t="str">
        <f t="shared" si="136"/>
        <v>Wirtschaftsenglisch 112012019IBMSodmann</v>
      </c>
      <c r="B2002" s="6" t="s">
        <v>1305</v>
      </c>
      <c r="C2002" s="26" t="s">
        <v>1672</v>
      </c>
      <c r="D2002" s="26" t="s">
        <v>17</v>
      </c>
      <c r="E2002" s="26" t="s">
        <v>29</v>
      </c>
      <c r="F2002" s="27" t="s">
        <v>1047</v>
      </c>
      <c r="G2002" s="26" t="s">
        <v>1048</v>
      </c>
      <c r="H2002" s="28">
        <v>2019</v>
      </c>
      <c r="I2002" s="29">
        <v>2</v>
      </c>
      <c r="J2002" s="29">
        <v>1201</v>
      </c>
      <c r="K2002" s="26" t="s">
        <v>744</v>
      </c>
      <c r="L2002" s="26" t="s">
        <v>744</v>
      </c>
      <c r="M2002" s="25" t="s">
        <v>739</v>
      </c>
      <c r="N2002" s="14"/>
      <c r="O2002" s="191" t="s">
        <v>887</v>
      </c>
      <c r="P2002" s="31"/>
      <c r="Q2002" s="6">
        <v>45</v>
      </c>
      <c r="R2002" s="17"/>
      <c r="S2002" s="6"/>
      <c r="T2002" s="187"/>
      <c r="U2002" s="98"/>
      <c r="V2002" s="216"/>
      <c r="W2002" s="225"/>
      <c r="X2002" s="225"/>
      <c r="Y2002" s="225"/>
      <c r="Z2002" s="225"/>
      <c r="AA2002" s="225"/>
      <c r="AB2002" s="225"/>
      <c r="AC2002" s="225"/>
      <c r="AD2002" s="225"/>
      <c r="AE2002" s="225"/>
      <c r="AF2002" s="225"/>
      <c r="AG2002" s="225"/>
      <c r="AH2002" s="225"/>
      <c r="AI2002" s="225"/>
      <c r="AJ2002" s="225"/>
      <c r="AK2002" s="225"/>
      <c r="AL2002" s="225"/>
      <c r="AM2002" s="225"/>
      <c r="AN2002" s="225"/>
      <c r="AO2002" s="225"/>
      <c r="AP2002" s="225"/>
      <c r="AQ2002" s="225"/>
      <c r="AR2002" s="225"/>
      <c r="AS2002" s="225"/>
      <c r="AT2002" s="225"/>
      <c r="AU2002" s="225"/>
      <c r="AV2002" s="225"/>
      <c r="AW2002" s="225"/>
      <c r="AX2002" s="225"/>
      <c r="AY2002" s="225"/>
      <c r="AZ2002" s="225"/>
      <c r="BA2002" s="225"/>
      <c r="BB2002" s="225"/>
      <c r="BC2002" s="225"/>
      <c r="BD2002" s="225"/>
      <c r="BE2002" s="225"/>
      <c r="BF2002" s="225"/>
      <c r="BG2002" s="225"/>
      <c r="BH2002" s="225"/>
      <c r="BI2002" s="225"/>
      <c r="BJ2002" s="225"/>
      <c r="BK2002" s="225"/>
      <c r="BL2002" s="225"/>
      <c r="BM2002" s="225"/>
      <c r="BN2002" s="225"/>
      <c r="BO2002" s="225"/>
      <c r="BP2002" s="225"/>
      <c r="BQ2002" s="225"/>
      <c r="BR2002" s="225"/>
      <c r="BS2002" s="225"/>
      <c r="BT2002" s="225"/>
      <c r="BU2002" s="225"/>
      <c r="BV2002" s="225"/>
      <c r="BW2002" s="225"/>
      <c r="BX2002" s="225"/>
      <c r="BY2002" s="225"/>
      <c r="BZ2002" s="225"/>
      <c r="CA2002" s="225"/>
      <c r="CB2002" s="225"/>
      <c r="CC2002" s="225"/>
      <c r="CD2002" s="225"/>
      <c r="CE2002" s="225"/>
      <c r="CF2002" s="225"/>
      <c r="CG2002" s="225"/>
      <c r="CH2002" s="225"/>
      <c r="CI2002" s="225"/>
      <c r="CJ2002" s="225"/>
      <c r="CK2002" s="225"/>
      <c r="CL2002" s="225"/>
      <c r="CM2002" s="225"/>
      <c r="CN2002" s="225"/>
      <c r="CO2002" s="225"/>
      <c r="CP2002" s="225"/>
      <c r="CQ2002" s="225"/>
      <c r="CR2002" s="225"/>
      <c r="CS2002" s="225"/>
      <c r="CT2002" s="225"/>
      <c r="CU2002" s="225"/>
      <c r="CV2002" s="225"/>
      <c r="CW2002" s="225"/>
      <c r="CX2002" s="225"/>
      <c r="CY2002" s="225"/>
      <c r="CZ2002" s="225"/>
      <c r="DA2002" s="225"/>
      <c r="DB2002" s="225"/>
      <c r="DC2002" s="225"/>
      <c r="DD2002" s="225"/>
      <c r="DE2002" s="225"/>
      <c r="DF2002" s="225"/>
      <c r="DG2002" s="225"/>
      <c r="DH2002" s="225"/>
      <c r="DI2002" s="225"/>
      <c r="DJ2002" s="225"/>
      <c r="DK2002" s="225"/>
      <c r="DL2002" s="225"/>
      <c r="DM2002" s="225"/>
      <c r="DN2002" s="225"/>
      <c r="DO2002" s="225"/>
      <c r="DP2002" s="225"/>
      <c r="DQ2002" s="225"/>
      <c r="DR2002" s="225"/>
      <c r="DS2002" s="225"/>
      <c r="DT2002" s="225"/>
      <c r="DU2002" s="225"/>
      <c r="DV2002" s="225"/>
      <c r="DW2002" s="225"/>
      <c r="DX2002" s="225"/>
      <c r="DY2002" s="225"/>
      <c r="DZ2002" s="225"/>
    </row>
    <row r="2003" spans="1:130" s="171" customFormat="1" ht="15" customHeight="1" x14ac:dyDescent="0.2">
      <c r="A2003" s="17" t="str">
        <f t="shared" si="136"/>
        <v>Wirtschaftsenglisch 1 11912019WIEKnöpper</v>
      </c>
      <c r="B2003" s="17" t="s">
        <v>1420</v>
      </c>
      <c r="C2003" s="16" t="s">
        <v>1006</v>
      </c>
      <c r="D2003" s="16" t="s">
        <v>17</v>
      </c>
      <c r="E2003" s="16" t="s">
        <v>29</v>
      </c>
      <c r="F2003" s="71" t="s">
        <v>55</v>
      </c>
      <c r="G2003" s="18" t="s">
        <v>56</v>
      </c>
      <c r="H2003" s="16">
        <v>2019</v>
      </c>
      <c r="I2003" s="16">
        <v>2</v>
      </c>
      <c r="J2003" s="16">
        <v>1191</v>
      </c>
      <c r="K2003" s="16" t="s">
        <v>747</v>
      </c>
      <c r="L2003" s="16" t="s">
        <v>747</v>
      </c>
      <c r="M2003" s="16" t="s">
        <v>745</v>
      </c>
      <c r="N2003" s="22">
        <f>VLOOKUP($B2003,$A$2:$T$2486,14,FALSE)</f>
        <v>45321</v>
      </c>
      <c r="O2003" s="35" t="str">
        <f>VLOOKUP($B2003,$A$2:$T$2486,15,FALSE)</f>
        <v>H9</v>
      </c>
      <c r="P2003" s="23">
        <f>VLOOKUP($B2003,$A$2:$T$3417,16,FALSE)</f>
        <v>0.41666666666666669</v>
      </c>
      <c r="Q2003" s="16">
        <v>45</v>
      </c>
      <c r="R2003" s="17"/>
      <c r="S2003" s="17"/>
      <c r="T2003" s="6"/>
      <c r="U2003" s="179"/>
      <c r="V2003" s="179"/>
    </row>
    <row r="2004" spans="1:130" s="166" customFormat="1" ht="15" customHeight="1" x14ac:dyDescent="0.2">
      <c r="A2004" s="17" t="str">
        <f t="shared" si="136"/>
        <v>Wirtschaftsenglisch 220912019WIEKnöpper</v>
      </c>
      <c r="B2004" s="17" t="s">
        <v>1003</v>
      </c>
      <c r="C2004" s="16" t="s">
        <v>1006</v>
      </c>
      <c r="D2004" s="70" t="s">
        <v>17</v>
      </c>
      <c r="E2004" s="16" t="s">
        <v>29</v>
      </c>
      <c r="F2004" s="71" t="s">
        <v>55</v>
      </c>
      <c r="G2004" s="18" t="s">
        <v>56</v>
      </c>
      <c r="H2004" s="72">
        <v>2019</v>
      </c>
      <c r="I2004" s="16">
        <v>3</v>
      </c>
      <c r="J2004" s="16">
        <v>2091</v>
      </c>
      <c r="K2004" s="16" t="s">
        <v>748</v>
      </c>
      <c r="L2004" s="16" t="s">
        <v>748</v>
      </c>
      <c r="M2004" s="16" t="s">
        <v>745</v>
      </c>
      <c r="N2004" s="22">
        <f>VLOOKUP($B2004,$A$2:$T$2486,14,FALSE)</f>
        <v>45321</v>
      </c>
      <c r="O2004" s="35" t="str">
        <f>VLOOKUP($B2004,$A$2:$T$2486,15,FALSE)</f>
        <v>H9</v>
      </c>
      <c r="P2004" s="23">
        <f>VLOOKUP($B2004,$A$2:$T$3417,16,FALSE)</f>
        <v>0.5</v>
      </c>
      <c r="Q2004" s="17">
        <v>45</v>
      </c>
      <c r="R2004" s="17"/>
      <c r="S2004" s="17"/>
      <c r="T2004" s="187"/>
    </row>
    <row r="2005" spans="1:130" s="171" customFormat="1" ht="15" customHeight="1" x14ac:dyDescent="0.2">
      <c r="A2005" s="17" t="str">
        <f t="shared" si="136"/>
        <v>Wirtschaftsenglisch 220912019WIIKnöpper</v>
      </c>
      <c r="B2005" s="17" t="s">
        <v>1003</v>
      </c>
      <c r="C2005" s="16" t="s">
        <v>1006</v>
      </c>
      <c r="D2005" s="70" t="s">
        <v>17</v>
      </c>
      <c r="E2005" s="16" t="s">
        <v>29</v>
      </c>
      <c r="F2005" s="71" t="s">
        <v>48</v>
      </c>
      <c r="G2005" s="16" t="s">
        <v>49</v>
      </c>
      <c r="H2005" s="72">
        <v>2019</v>
      </c>
      <c r="I2005" s="16">
        <v>3</v>
      </c>
      <c r="J2005" s="16">
        <v>2091</v>
      </c>
      <c r="K2005" s="16" t="s">
        <v>748</v>
      </c>
      <c r="L2005" s="16" t="s">
        <v>748</v>
      </c>
      <c r="M2005" s="16" t="s">
        <v>745</v>
      </c>
      <c r="N2005" s="22">
        <f>VLOOKUP($B2005,$A$2:$T$2486,14,FALSE)</f>
        <v>45321</v>
      </c>
      <c r="O2005" s="35" t="str">
        <f>VLOOKUP($B2005,$A$2:$T$2486,15,FALSE)</f>
        <v>H9</v>
      </c>
      <c r="P2005" s="23">
        <f>VLOOKUP($B2005,$A$2:$T$3417,16,FALSE)</f>
        <v>0.5</v>
      </c>
      <c r="Q2005" s="17">
        <v>45</v>
      </c>
      <c r="R2005" s="17"/>
      <c r="S2005" s="17"/>
      <c r="T2005" s="17"/>
      <c r="U2005" s="17"/>
      <c r="V2005" s="17"/>
    </row>
    <row r="2006" spans="1:130" ht="15" customHeight="1" x14ac:dyDescent="0.2">
      <c r="A2006" s="6" t="str">
        <f t="shared" si="136"/>
        <v>Wirtschaftsenglisch 220922019WIMKnöpper</v>
      </c>
      <c r="B2006" s="6"/>
      <c r="C2006" s="26" t="s">
        <v>1007</v>
      </c>
      <c r="D2006" s="40" t="s">
        <v>17</v>
      </c>
      <c r="E2006" s="26" t="s">
        <v>29</v>
      </c>
      <c r="F2006" s="27" t="s">
        <v>82</v>
      </c>
      <c r="G2006" s="26" t="s">
        <v>83</v>
      </c>
      <c r="H2006" s="28">
        <v>2019</v>
      </c>
      <c r="I2006" s="29">
        <v>4</v>
      </c>
      <c r="J2006" s="29">
        <v>2092</v>
      </c>
      <c r="K2006" s="26" t="s">
        <v>748</v>
      </c>
      <c r="L2006" s="26" t="s">
        <v>748</v>
      </c>
      <c r="M2006" s="26" t="s">
        <v>745</v>
      </c>
      <c r="N2006" s="14">
        <v>45321</v>
      </c>
      <c r="O2006" s="30" t="s">
        <v>167</v>
      </c>
      <c r="P2006" s="31">
        <v>0.5</v>
      </c>
      <c r="Q2006" s="32">
        <v>45</v>
      </c>
      <c r="R2006" s="32"/>
      <c r="S2006" s="6"/>
      <c r="T2006" s="6"/>
      <c r="U2006" s="1"/>
      <c r="V2006" s="1"/>
    </row>
    <row r="2007" spans="1:130" s="380" customFormat="1" ht="15" customHeight="1" x14ac:dyDescent="0.2">
      <c r="A2007" s="17" t="str">
        <f t="shared" si="136"/>
        <v>Wirtschaftsenglisch 220922019WIBKnöpper</v>
      </c>
      <c r="B2007" s="17" t="s">
        <v>1003</v>
      </c>
      <c r="C2007" s="65" t="s">
        <v>1007</v>
      </c>
      <c r="D2007" s="120" t="s">
        <v>17</v>
      </c>
      <c r="E2007" s="65" t="s">
        <v>29</v>
      </c>
      <c r="F2007" s="69" t="s">
        <v>101</v>
      </c>
      <c r="G2007" s="65" t="s">
        <v>102</v>
      </c>
      <c r="H2007" s="68">
        <v>2019</v>
      </c>
      <c r="I2007" s="36">
        <v>4</v>
      </c>
      <c r="J2007" s="36">
        <v>2092</v>
      </c>
      <c r="K2007" s="65" t="s">
        <v>748</v>
      </c>
      <c r="L2007" s="65" t="s">
        <v>748</v>
      </c>
      <c r="M2007" s="65" t="s">
        <v>745</v>
      </c>
      <c r="N2007" s="22">
        <f>VLOOKUP($B2007,$A$2:$T$2556,14,FALSE)</f>
        <v>45321</v>
      </c>
      <c r="O2007" s="35" t="str">
        <f>VLOOKUP($B2007,$A$2:$T$2556,15,FALSE)</f>
        <v>H9</v>
      </c>
      <c r="P2007" s="23">
        <f>VLOOKUP($B2007,$A$2:$T$3417,16,FALSE)</f>
        <v>0.5</v>
      </c>
      <c r="Q2007" s="36">
        <v>45</v>
      </c>
      <c r="R2007" s="36"/>
      <c r="S2007" s="17"/>
      <c r="T2007" s="17"/>
      <c r="U2007" s="181"/>
      <c r="V2007" s="181"/>
      <c r="W2007" s="225"/>
      <c r="X2007" s="225"/>
      <c r="Y2007" s="225"/>
      <c r="Z2007" s="225"/>
      <c r="AA2007" s="225"/>
      <c r="AB2007" s="225"/>
      <c r="AC2007" s="225"/>
      <c r="AD2007" s="225"/>
      <c r="AE2007" s="225"/>
      <c r="AF2007" s="225"/>
      <c r="AG2007" s="225"/>
      <c r="AH2007" s="225"/>
      <c r="AI2007" s="225"/>
      <c r="AJ2007" s="225"/>
      <c r="AK2007" s="225"/>
      <c r="AL2007" s="225"/>
      <c r="AM2007" s="225"/>
      <c r="AN2007" s="225"/>
      <c r="AO2007" s="225"/>
      <c r="AP2007" s="225"/>
      <c r="AQ2007" s="225"/>
      <c r="AR2007" s="225"/>
      <c r="AS2007" s="225"/>
      <c r="AT2007" s="225"/>
      <c r="AU2007" s="225"/>
      <c r="AV2007" s="225"/>
      <c r="AW2007" s="225"/>
      <c r="AX2007" s="225"/>
      <c r="AY2007" s="225"/>
      <c r="AZ2007" s="225"/>
      <c r="BA2007" s="225"/>
      <c r="BB2007" s="225"/>
      <c r="BC2007" s="225"/>
      <c r="BD2007" s="225"/>
      <c r="BE2007" s="225"/>
      <c r="BF2007" s="225"/>
      <c r="BG2007" s="225"/>
      <c r="BH2007" s="225"/>
      <c r="BI2007" s="225"/>
      <c r="BJ2007" s="225"/>
      <c r="BK2007" s="225"/>
      <c r="BL2007" s="225"/>
      <c r="BM2007" s="225"/>
      <c r="BN2007" s="225"/>
      <c r="BO2007" s="225"/>
      <c r="BP2007" s="225"/>
      <c r="BQ2007" s="225"/>
      <c r="BR2007" s="225"/>
      <c r="BS2007" s="225"/>
      <c r="BT2007" s="225"/>
      <c r="BU2007" s="225"/>
      <c r="BV2007" s="225"/>
      <c r="BW2007" s="225"/>
      <c r="BX2007" s="225"/>
      <c r="BY2007" s="225"/>
      <c r="BZ2007" s="225"/>
      <c r="CA2007" s="225"/>
      <c r="CB2007" s="225"/>
      <c r="CC2007" s="225"/>
      <c r="CD2007" s="225"/>
      <c r="CE2007" s="225"/>
      <c r="CF2007" s="225"/>
      <c r="CG2007" s="225"/>
      <c r="CH2007" s="225"/>
      <c r="CI2007" s="225"/>
      <c r="CJ2007" s="225"/>
      <c r="CK2007" s="225"/>
      <c r="CL2007" s="225"/>
      <c r="CM2007" s="225"/>
      <c r="CN2007" s="225"/>
      <c r="CO2007" s="225"/>
      <c r="CP2007" s="225"/>
      <c r="CQ2007" s="225"/>
      <c r="CR2007" s="225"/>
      <c r="CS2007" s="225"/>
      <c r="CT2007" s="225"/>
      <c r="CU2007" s="225"/>
      <c r="CV2007" s="225"/>
      <c r="CW2007" s="225"/>
      <c r="CX2007" s="225"/>
      <c r="CY2007" s="225"/>
      <c r="CZ2007" s="225"/>
      <c r="DA2007" s="225"/>
      <c r="DB2007" s="225"/>
      <c r="DC2007" s="225"/>
      <c r="DD2007" s="225"/>
      <c r="DE2007" s="225"/>
      <c r="DF2007" s="225"/>
      <c r="DG2007" s="225"/>
      <c r="DH2007" s="225"/>
      <c r="DI2007" s="225"/>
      <c r="DJ2007" s="225"/>
      <c r="DK2007" s="225"/>
      <c r="DL2007" s="225"/>
      <c r="DM2007" s="225"/>
      <c r="DN2007" s="225"/>
      <c r="DO2007" s="225"/>
      <c r="DP2007" s="225"/>
      <c r="DQ2007" s="225"/>
      <c r="DR2007" s="225"/>
      <c r="DS2007" s="225"/>
      <c r="DT2007" s="225"/>
      <c r="DU2007" s="225"/>
      <c r="DV2007" s="225"/>
      <c r="DW2007" s="225"/>
      <c r="DX2007" s="225"/>
      <c r="DY2007" s="225"/>
      <c r="DZ2007" s="225"/>
    </row>
    <row r="2008" spans="1:130" s="439" customFormat="1" ht="15" customHeight="1" x14ac:dyDescent="0.2">
      <c r="A2008" s="271" t="str">
        <f t="shared" si="136"/>
        <v>Wirtschaftsenglisch 221012022A67Simonovis</v>
      </c>
      <c r="B2008" s="271"/>
      <c r="C2008" s="300" t="s">
        <v>1672</v>
      </c>
      <c r="D2008" s="271" t="s">
        <v>17</v>
      </c>
      <c r="E2008" s="271" t="s">
        <v>29</v>
      </c>
      <c r="F2008" s="271" t="s">
        <v>90</v>
      </c>
      <c r="G2008" s="271" t="s">
        <v>91</v>
      </c>
      <c r="H2008" s="271">
        <v>2022</v>
      </c>
      <c r="I2008" s="271">
        <v>3</v>
      </c>
      <c r="J2008" s="86">
        <v>2101</v>
      </c>
      <c r="K2008" s="86" t="s">
        <v>748</v>
      </c>
      <c r="L2008" s="86" t="s">
        <v>748</v>
      </c>
      <c r="M2008" s="86" t="s">
        <v>746</v>
      </c>
      <c r="N2008" s="316">
        <v>45321</v>
      </c>
      <c r="O2008" s="86" t="s">
        <v>167</v>
      </c>
      <c r="P2008" s="205">
        <v>0.66666666666666663</v>
      </c>
      <c r="Q2008" s="86">
        <v>90</v>
      </c>
      <c r="R2008" s="86"/>
      <c r="S2008" s="86"/>
      <c r="T2008" s="86"/>
      <c r="U2008" s="98"/>
      <c r="V2008" s="93"/>
      <c r="W2008" s="252"/>
      <c r="X2008" s="252"/>
      <c r="Y2008" s="252"/>
      <c r="Z2008" s="252"/>
      <c r="AA2008" s="252"/>
      <c r="AB2008" s="252"/>
      <c r="AC2008" s="252"/>
      <c r="AD2008" s="252"/>
      <c r="AE2008" s="252"/>
      <c r="AF2008" s="252"/>
      <c r="AG2008" s="252"/>
      <c r="AH2008" s="252"/>
      <c r="AI2008" s="252"/>
      <c r="AJ2008" s="252"/>
      <c r="AK2008" s="252"/>
      <c r="AL2008" s="252"/>
      <c r="AM2008" s="252"/>
      <c r="AN2008" s="252"/>
      <c r="AO2008" s="252"/>
      <c r="AP2008" s="252"/>
      <c r="AQ2008" s="252"/>
      <c r="AR2008" s="252"/>
      <c r="AS2008" s="252"/>
      <c r="AT2008" s="252"/>
      <c r="AU2008" s="252"/>
      <c r="AV2008" s="252"/>
      <c r="AW2008" s="252"/>
      <c r="AX2008" s="252"/>
      <c r="AY2008" s="252"/>
      <c r="AZ2008" s="252"/>
      <c r="BA2008" s="252"/>
      <c r="BB2008" s="252"/>
      <c r="BC2008" s="252"/>
      <c r="BD2008" s="252"/>
      <c r="BE2008" s="252"/>
      <c r="BF2008" s="252"/>
      <c r="BG2008" s="252"/>
      <c r="BH2008" s="252"/>
      <c r="BI2008" s="252"/>
      <c r="BJ2008" s="252"/>
      <c r="BK2008" s="252"/>
      <c r="BL2008" s="252"/>
      <c r="BM2008" s="252"/>
      <c r="BN2008" s="252"/>
      <c r="BO2008" s="252"/>
      <c r="BP2008" s="252"/>
      <c r="BQ2008" s="252"/>
      <c r="BR2008" s="252"/>
      <c r="BS2008" s="252"/>
      <c r="BT2008" s="252"/>
      <c r="BU2008" s="252"/>
      <c r="BV2008" s="252"/>
      <c r="BW2008" s="252"/>
      <c r="BX2008" s="252"/>
      <c r="BY2008" s="252"/>
      <c r="BZ2008" s="252"/>
      <c r="CA2008" s="252"/>
      <c r="CB2008" s="252"/>
      <c r="CC2008" s="252"/>
      <c r="CD2008" s="252"/>
      <c r="CE2008" s="252"/>
      <c r="CF2008" s="252"/>
      <c r="CG2008" s="252"/>
      <c r="CH2008" s="252"/>
      <c r="CI2008" s="252"/>
      <c r="CJ2008" s="252"/>
      <c r="CK2008" s="252"/>
      <c r="CL2008" s="252"/>
      <c r="CM2008" s="252"/>
      <c r="CN2008" s="252"/>
      <c r="CO2008" s="252"/>
      <c r="CP2008" s="252"/>
      <c r="CQ2008" s="252"/>
      <c r="CR2008" s="252"/>
      <c r="CS2008" s="252"/>
      <c r="CT2008" s="252"/>
      <c r="CU2008" s="252"/>
      <c r="CV2008" s="252"/>
      <c r="CW2008" s="252"/>
      <c r="CX2008" s="252"/>
      <c r="CY2008" s="252"/>
      <c r="CZ2008" s="252"/>
      <c r="DA2008" s="252"/>
      <c r="DB2008" s="252"/>
      <c r="DC2008" s="252"/>
      <c r="DD2008" s="252"/>
      <c r="DE2008" s="252"/>
      <c r="DF2008" s="252"/>
      <c r="DG2008" s="252"/>
      <c r="DH2008" s="252"/>
      <c r="DI2008" s="252"/>
      <c r="DJ2008" s="252"/>
      <c r="DK2008" s="252"/>
      <c r="DL2008" s="252"/>
      <c r="DM2008" s="252"/>
      <c r="DN2008" s="252"/>
      <c r="DO2008" s="252"/>
      <c r="DP2008" s="252"/>
      <c r="DQ2008" s="252"/>
      <c r="DR2008" s="252"/>
      <c r="DS2008" s="252"/>
      <c r="DT2008" s="252"/>
      <c r="DU2008" s="252"/>
      <c r="DV2008" s="252"/>
      <c r="DW2008" s="252"/>
      <c r="DX2008" s="252"/>
      <c r="DY2008" s="252"/>
      <c r="DZ2008" s="252"/>
    </row>
    <row r="2009" spans="1:130" s="212" customFormat="1" ht="15" customHeight="1" x14ac:dyDescent="0.2">
      <c r="A2009" s="6" t="str">
        <f t="shared" si="136"/>
        <v>Wirtschaftsenglisch 221012019IBMSodmann</v>
      </c>
      <c r="B2009" s="6"/>
      <c r="C2009" s="25" t="s">
        <v>1009</v>
      </c>
      <c r="D2009" s="25" t="s">
        <v>17</v>
      </c>
      <c r="E2009" s="25" t="s">
        <v>29</v>
      </c>
      <c r="F2009" s="115" t="s">
        <v>1047</v>
      </c>
      <c r="G2009" s="25" t="s">
        <v>1048</v>
      </c>
      <c r="H2009" s="116">
        <v>2019</v>
      </c>
      <c r="I2009" s="32">
        <v>4</v>
      </c>
      <c r="J2009" s="32">
        <v>2101</v>
      </c>
      <c r="K2009" s="25" t="s">
        <v>748</v>
      </c>
      <c r="L2009" s="25" t="s">
        <v>748</v>
      </c>
      <c r="M2009" s="25" t="s">
        <v>739</v>
      </c>
      <c r="N2009" s="14"/>
      <c r="O2009" s="30" t="s">
        <v>887</v>
      </c>
      <c r="P2009" s="31"/>
      <c r="Q2009" s="6"/>
      <c r="R2009" s="6"/>
      <c r="S2009" s="6"/>
      <c r="T2009" s="181"/>
      <c r="U2009" s="17"/>
      <c r="V2009" s="17"/>
      <c r="W2009" s="225"/>
      <c r="X2009" s="225"/>
      <c r="Y2009" s="225"/>
      <c r="Z2009" s="225"/>
      <c r="AA2009" s="225"/>
      <c r="AB2009" s="225"/>
      <c r="AC2009" s="225"/>
      <c r="AD2009" s="225"/>
      <c r="AE2009" s="225"/>
      <c r="AF2009" s="225"/>
      <c r="AG2009" s="225"/>
      <c r="AH2009" s="225"/>
      <c r="AI2009" s="225"/>
      <c r="AJ2009" s="225"/>
      <c r="AK2009" s="225"/>
      <c r="AL2009" s="225"/>
      <c r="AM2009" s="225"/>
      <c r="AN2009" s="225"/>
      <c r="AO2009" s="225"/>
      <c r="AP2009" s="225"/>
      <c r="AQ2009" s="225"/>
      <c r="AR2009" s="225"/>
      <c r="AS2009" s="225"/>
      <c r="AT2009" s="225"/>
      <c r="AU2009" s="225"/>
      <c r="AV2009" s="225"/>
      <c r="AW2009" s="225"/>
      <c r="AX2009" s="225"/>
      <c r="AY2009" s="225"/>
      <c r="AZ2009" s="225"/>
      <c r="BA2009" s="225"/>
      <c r="BB2009" s="225"/>
      <c r="BC2009" s="225"/>
      <c r="BD2009" s="225"/>
      <c r="BE2009" s="225"/>
      <c r="BF2009" s="225"/>
      <c r="BG2009" s="225"/>
      <c r="BH2009" s="225"/>
      <c r="BI2009" s="225"/>
      <c r="BJ2009" s="225"/>
      <c r="BK2009" s="225"/>
      <c r="BL2009" s="225"/>
      <c r="BM2009" s="225"/>
      <c r="BN2009" s="225"/>
      <c r="BO2009" s="225"/>
      <c r="BP2009" s="225"/>
      <c r="BQ2009" s="225"/>
      <c r="BR2009" s="225"/>
      <c r="BS2009" s="225"/>
      <c r="BT2009" s="225"/>
      <c r="BU2009" s="225"/>
      <c r="BV2009" s="225"/>
      <c r="BW2009" s="225"/>
      <c r="BX2009" s="225"/>
      <c r="BY2009" s="225"/>
      <c r="BZ2009" s="225"/>
      <c r="CA2009" s="225"/>
      <c r="CB2009" s="225"/>
      <c r="CC2009" s="225"/>
      <c r="CD2009" s="225"/>
      <c r="CE2009" s="225"/>
      <c r="CF2009" s="225"/>
      <c r="CG2009" s="225"/>
      <c r="CH2009" s="225"/>
      <c r="CI2009" s="225"/>
      <c r="CJ2009" s="225"/>
      <c r="CK2009" s="225"/>
      <c r="CL2009" s="225"/>
      <c r="CM2009" s="225"/>
      <c r="CN2009" s="225"/>
      <c r="CO2009" s="225"/>
      <c r="CP2009" s="225"/>
      <c r="CQ2009" s="225"/>
      <c r="CR2009" s="225"/>
      <c r="CS2009" s="225"/>
      <c r="CT2009" s="225"/>
      <c r="CU2009" s="225"/>
      <c r="CV2009" s="225"/>
      <c r="CW2009" s="225"/>
      <c r="CX2009" s="225"/>
      <c r="CY2009" s="225"/>
      <c r="CZ2009" s="225"/>
      <c r="DA2009" s="225"/>
      <c r="DB2009" s="225"/>
      <c r="DC2009" s="225"/>
      <c r="DD2009" s="225"/>
      <c r="DE2009" s="225"/>
      <c r="DF2009" s="225"/>
      <c r="DG2009" s="225"/>
      <c r="DH2009" s="225"/>
      <c r="DI2009" s="225"/>
      <c r="DJ2009" s="225"/>
      <c r="DK2009" s="225"/>
      <c r="DL2009" s="225"/>
      <c r="DM2009" s="225"/>
      <c r="DN2009" s="225"/>
      <c r="DO2009" s="225"/>
      <c r="DP2009" s="225"/>
      <c r="DQ2009" s="225"/>
      <c r="DR2009" s="225"/>
      <c r="DS2009" s="225"/>
      <c r="DT2009" s="225"/>
      <c r="DU2009" s="225"/>
      <c r="DV2009" s="225"/>
      <c r="DW2009" s="225"/>
      <c r="DX2009" s="225"/>
      <c r="DY2009" s="225"/>
      <c r="DZ2009" s="225"/>
    </row>
    <row r="2010" spans="1:130" ht="14.45" customHeight="1" x14ac:dyDescent="0.2">
      <c r="A2010" s="6" t="str">
        <f t="shared" si="136"/>
        <v>Wirtschaftsenglisch 221012019A67Passmore</v>
      </c>
      <c r="B2010" s="6"/>
      <c r="C2010" s="6" t="s">
        <v>1009</v>
      </c>
      <c r="D2010" s="6" t="s">
        <v>17</v>
      </c>
      <c r="E2010" s="6" t="s">
        <v>29</v>
      </c>
      <c r="F2010" s="125" t="s">
        <v>90</v>
      </c>
      <c r="G2010" s="6" t="s">
        <v>91</v>
      </c>
      <c r="H2010" s="6">
        <v>2019</v>
      </c>
      <c r="I2010" s="6">
        <v>4</v>
      </c>
      <c r="J2010" s="6">
        <v>2101</v>
      </c>
      <c r="K2010" s="6" t="s">
        <v>748</v>
      </c>
      <c r="L2010" s="6" t="s">
        <v>748</v>
      </c>
      <c r="M2010" s="6" t="s">
        <v>738</v>
      </c>
      <c r="N2010" s="14">
        <v>45321</v>
      </c>
      <c r="O2010" s="30" t="s">
        <v>167</v>
      </c>
      <c r="P2010" s="31">
        <v>0.33333333333333331</v>
      </c>
      <c r="Q2010" s="6">
        <v>45</v>
      </c>
      <c r="R2010" s="6"/>
      <c r="S2010" s="6"/>
      <c r="T2010" s="17"/>
      <c r="U2010" s="15"/>
      <c r="V2010" s="15"/>
    </row>
    <row r="2011" spans="1:130" ht="15" customHeight="1" x14ac:dyDescent="0.2">
      <c r="A2011" s="181" t="str">
        <f t="shared" ref="A2011:A2024" si="139">K2011&amp;J2011&amp;H2011&amp;F2011&amp;M2011</f>
        <v>Wirtschaftsfranzösisch 112012019IBMGuéguen</v>
      </c>
      <c r="B2011" s="181"/>
      <c r="C2011" s="243" t="s">
        <v>1009</v>
      </c>
      <c r="D2011" s="243" t="s">
        <v>17</v>
      </c>
      <c r="E2011" s="243" t="s">
        <v>29</v>
      </c>
      <c r="F2011" s="244" t="s">
        <v>1047</v>
      </c>
      <c r="G2011" s="181" t="s">
        <v>1048</v>
      </c>
      <c r="H2011" s="245">
        <v>2019</v>
      </c>
      <c r="I2011" s="232">
        <v>2</v>
      </c>
      <c r="J2011" s="232">
        <v>1201</v>
      </c>
      <c r="K2011" s="243" t="s">
        <v>749</v>
      </c>
      <c r="L2011" s="243" t="s">
        <v>751</v>
      </c>
      <c r="M2011" s="243" t="s">
        <v>750</v>
      </c>
      <c r="N2011" s="223"/>
      <c r="O2011" s="30" t="s">
        <v>887</v>
      </c>
      <c r="P2011" s="224"/>
      <c r="Q2011" s="181"/>
      <c r="R2011" s="181"/>
      <c r="S2011" s="181"/>
      <c r="T2011" s="181"/>
      <c r="U2011" s="17"/>
      <c r="V2011" s="17"/>
    </row>
    <row r="2012" spans="1:130" s="212" customFormat="1" ht="15" customHeight="1" x14ac:dyDescent="0.2">
      <c r="A2012" s="269" t="str">
        <f t="shared" si="139"/>
        <v>Wirtschaftsfranzösisch 112012022IBMGuéguen</v>
      </c>
      <c r="B2012" s="269" t="s">
        <v>2059</v>
      </c>
      <c r="C2012" s="269" t="s">
        <v>2058</v>
      </c>
      <c r="D2012" s="269" t="s">
        <v>17</v>
      </c>
      <c r="E2012" s="269" t="s">
        <v>29</v>
      </c>
      <c r="F2012" s="269" t="s">
        <v>1047</v>
      </c>
      <c r="G2012" s="269" t="s">
        <v>1048</v>
      </c>
      <c r="H2012" s="269">
        <v>2022</v>
      </c>
      <c r="I2012" s="322">
        <v>2</v>
      </c>
      <c r="J2012" s="269">
        <v>1201</v>
      </c>
      <c r="K2012" s="84" t="s">
        <v>749</v>
      </c>
      <c r="L2012" s="84" t="s">
        <v>749</v>
      </c>
      <c r="M2012" s="84" t="s">
        <v>750</v>
      </c>
      <c r="N2012" s="269"/>
      <c r="O2012" s="84" t="str">
        <f>VLOOKUP($B2012,$A$2:$T$2556,15,FALSE)</f>
        <v>Hausarbeit/Referat mit mündl. Prüfung</v>
      </c>
      <c r="P2012" s="84"/>
      <c r="Q2012" s="84"/>
      <c r="R2012" s="84"/>
      <c r="S2012" s="84"/>
      <c r="T2012" s="84"/>
      <c r="U2012" s="15"/>
      <c r="V2012" s="15"/>
      <c r="W2012" s="225"/>
      <c r="X2012" s="225"/>
      <c r="Y2012" s="225"/>
      <c r="Z2012" s="225"/>
      <c r="AA2012" s="225"/>
      <c r="AB2012" s="225"/>
      <c r="AC2012" s="225"/>
      <c r="AD2012" s="225"/>
      <c r="AE2012" s="225"/>
      <c r="AF2012" s="225"/>
      <c r="AG2012" s="225"/>
      <c r="AH2012" s="225"/>
      <c r="AI2012" s="225"/>
      <c r="AJ2012" s="225"/>
      <c r="AK2012" s="225"/>
      <c r="AL2012" s="225"/>
      <c r="AM2012" s="225"/>
      <c r="AN2012" s="225"/>
      <c r="AO2012" s="225"/>
      <c r="AP2012" s="225"/>
      <c r="AQ2012" s="225"/>
      <c r="AR2012" s="225"/>
      <c r="AS2012" s="225"/>
      <c r="AT2012" s="225"/>
      <c r="AU2012" s="225"/>
      <c r="AV2012" s="225"/>
      <c r="AW2012" s="225"/>
      <c r="AX2012" s="225"/>
      <c r="AY2012" s="225"/>
      <c r="AZ2012" s="225"/>
      <c r="BA2012" s="225"/>
      <c r="BB2012" s="225"/>
      <c r="BC2012" s="225"/>
      <c r="BD2012" s="225"/>
      <c r="BE2012" s="225"/>
      <c r="BF2012" s="225"/>
      <c r="BG2012" s="225"/>
      <c r="BH2012" s="225"/>
      <c r="BI2012" s="225"/>
      <c r="BJ2012" s="225"/>
      <c r="BK2012" s="225"/>
      <c r="BL2012" s="225"/>
      <c r="BM2012" s="225"/>
      <c r="BN2012" s="225"/>
      <c r="BO2012" s="225"/>
      <c r="BP2012" s="225"/>
      <c r="BQ2012" s="225"/>
      <c r="BR2012" s="225"/>
      <c r="BS2012" s="225"/>
      <c r="BT2012" s="225"/>
      <c r="BU2012" s="225"/>
      <c r="BV2012" s="225"/>
      <c r="BW2012" s="225"/>
      <c r="BX2012" s="225"/>
      <c r="BY2012" s="225"/>
      <c r="BZ2012" s="225"/>
      <c r="CA2012" s="225"/>
      <c r="CB2012" s="225"/>
      <c r="CC2012" s="225"/>
      <c r="CD2012" s="225"/>
      <c r="CE2012" s="225"/>
      <c r="CF2012" s="225"/>
      <c r="CG2012" s="225"/>
      <c r="CH2012" s="225"/>
      <c r="CI2012" s="225"/>
      <c r="CJ2012" s="225"/>
      <c r="CK2012" s="225"/>
      <c r="CL2012" s="225"/>
      <c r="CM2012" s="225"/>
      <c r="CN2012" s="225"/>
      <c r="CO2012" s="225"/>
      <c r="CP2012" s="225"/>
      <c r="CQ2012" s="225"/>
      <c r="CR2012" s="225"/>
      <c r="CS2012" s="225"/>
      <c r="CT2012" s="225"/>
      <c r="CU2012" s="225"/>
      <c r="CV2012" s="225"/>
      <c r="CW2012" s="225"/>
      <c r="CX2012" s="225"/>
      <c r="CY2012" s="225"/>
      <c r="CZ2012" s="225"/>
      <c r="DA2012" s="225"/>
      <c r="DB2012" s="225"/>
      <c r="DC2012" s="225"/>
      <c r="DD2012" s="225"/>
      <c r="DE2012" s="225"/>
      <c r="DF2012" s="225"/>
      <c r="DG2012" s="225"/>
      <c r="DH2012" s="225"/>
      <c r="DI2012" s="225"/>
      <c r="DJ2012" s="225"/>
      <c r="DK2012" s="225"/>
      <c r="DL2012" s="225"/>
      <c r="DM2012" s="225"/>
      <c r="DN2012" s="225"/>
      <c r="DO2012" s="225"/>
      <c r="DP2012" s="225"/>
      <c r="DQ2012" s="225"/>
      <c r="DR2012" s="225"/>
      <c r="DS2012" s="225"/>
      <c r="DT2012" s="225"/>
      <c r="DU2012" s="225"/>
      <c r="DV2012" s="225"/>
      <c r="DW2012" s="225"/>
      <c r="DX2012" s="225"/>
      <c r="DY2012" s="225"/>
      <c r="DZ2012" s="225"/>
    </row>
    <row r="2013" spans="1:130" s="225" customFormat="1" ht="15" customHeight="1" x14ac:dyDescent="0.2">
      <c r="A2013" s="181" t="str">
        <f t="shared" si="139"/>
        <v>Wirtschaftsfranzösisch 221012019IBMGuéguen</v>
      </c>
      <c r="B2013" s="181"/>
      <c r="C2013" s="243" t="s">
        <v>1009</v>
      </c>
      <c r="D2013" s="243" t="s">
        <v>17</v>
      </c>
      <c r="E2013" s="243" t="s">
        <v>29</v>
      </c>
      <c r="F2013" s="244" t="s">
        <v>1047</v>
      </c>
      <c r="G2013" s="181" t="s">
        <v>1048</v>
      </c>
      <c r="H2013" s="245">
        <v>2019</v>
      </c>
      <c r="I2013" s="232">
        <v>4</v>
      </c>
      <c r="J2013" s="232">
        <v>2101</v>
      </c>
      <c r="K2013" s="243" t="s">
        <v>752</v>
      </c>
      <c r="L2013" s="243" t="s">
        <v>752</v>
      </c>
      <c r="M2013" s="243" t="s">
        <v>750</v>
      </c>
      <c r="N2013" s="223"/>
      <c r="O2013" s="30" t="s">
        <v>887</v>
      </c>
      <c r="P2013" s="224"/>
      <c r="Q2013" s="181"/>
      <c r="R2013" s="181"/>
      <c r="S2013" s="181"/>
      <c r="T2013" s="17"/>
      <c r="U2013" s="305"/>
      <c r="V2013" s="305"/>
    </row>
    <row r="2014" spans="1:130" s="212" customFormat="1" ht="15" customHeight="1" x14ac:dyDescent="0.2">
      <c r="A2014" s="6" t="str">
        <f t="shared" si="139"/>
        <v>Wirtschaftsinformatik20412019A67Kuhnke/Blümel/Klingspor/Bockermann/Metzger</v>
      </c>
      <c r="B2014" s="6"/>
      <c r="C2014" s="6" t="s">
        <v>2069</v>
      </c>
      <c r="D2014" s="124" t="s">
        <v>17</v>
      </c>
      <c r="E2014" s="6" t="s">
        <v>29</v>
      </c>
      <c r="F2014" s="125" t="s">
        <v>90</v>
      </c>
      <c r="G2014" s="6" t="s">
        <v>91</v>
      </c>
      <c r="H2014" s="126">
        <v>2019</v>
      </c>
      <c r="I2014" s="6">
        <v>3</v>
      </c>
      <c r="J2014" s="6">
        <v>2041</v>
      </c>
      <c r="K2014" s="6" t="s">
        <v>49</v>
      </c>
      <c r="L2014" s="6" t="s">
        <v>49</v>
      </c>
      <c r="M2014" s="6" t="s">
        <v>847</v>
      </c>
      <c r="N2014" s="14">
        <v>45324</v>
      </c>
      <c r="O2014" s="86" t="s">
        <v>1639</v>
      </c>
      <c r="P2014" s="31">
        <v>0.58333333333333337</v>
      </c>
      <c r="Q2014" s="6">
        <v>180</v>
      </c>
      <c r="R2014" s="6"/>
      <c r="S2014" s="6"/>
      <c r="T2014" s="17"/>
      <c r="U2014" s="17"/>
      <c r="V2014" s="17"/>
      <c r="W2014" s="225"/>
      <c r="X2014" s="225"/>
      <c r="Y2014" s="225"/>
      <c r="Z2014" s="225"/>
      <c r="AA2014" s="225"/>
      <c r="AB2014" s="225"/>
      <c r="AC2014" s="225"/>
      <c r="AD2014" s="225"/>
      <c r="AE2014" s="225"/>
      <c r="AF2014" s="225"/>
      <c r="AG2014" s="225"/>
      <c r="AH2014" s="225"/>
      <c r="AI2014" s="225"/>
      <c r="AJ2014" s="225"/>
      <c r="AK2014" s="225"/>
      <c r="AL2014" s="225"/>
      <c r="AM2014" s="225"/>
      <c r="AN2014" s="225"/>
      <c r="AO2014" s="225"/>
      <c r="AP2014" s="225"/>
      <c r="AQ2014" s="225"/>
      <c r="AR2014" s="225"/>
      <c r="AS2014" s="225"/>
      <c r="AT2014" s="225"/>
      <c r="AU2014" s="225"/>
      <c r="AV2014" s="225"/>
      <c r="AW2014" s="225"/>
      <c r="AX2014" s="225"/>
      <c r="AY2014" s="225"/>
      <c r="AZ2014" s="225"/>
      <c r="BA2014" s="225"/>
      <c r="BB2014" s="225"/>
      <c r="BC2014" s="225"/>
      <c r="BD2014" s="225"/>
      <c r="BE2014" s="225"/>
      <c r="BF2014" s="225"/>
      <c r="BG2014" s="225"/>
      <c r="BH2014" s="225"/>
      <c r="BI2014" s="225"/>
      <c r="BJ2014" s="225"/>
      <c r="BK2014" s="225"/>
      <c r="BL2014" s="225"/>
      <c r="BM2014" s="225"/>
      <c r="BN2014" s="225"/>
      <c r="BO2014" s="225"/>
      <c r="BP2014" s="225"/>
      <c r="BQ2014" s="225"/>
      <c r="BR2014" s="225"/>
      <c r="BS2014" s="225"/>
      <c r="BT2014" s="225"/>
      <c r="BU2014" s="225"/>
      <c r="BV2014" s="225"/>
      <c r="BW2014" s="225"/>
      <c r="BX2014" s="225"/>
      <c r="BY2014" s="225"/>
      <c r="BZ2014" s="225"/>
      <c r="CA2014" s="225"/>
      <c r="CB2014" s="225"/>
      <c r="CC2014" s="225"/>
      <c r="CD2014" s="225"/>
      <c r="CE2014" s="225"/>
      <c r="CF2014" s="225"/>
      <c r="CG2014" s="225"/>
      <c r="CH2014" s="225"/>
      <c r="CI2014" s="225"/>
      <c r="CJ2014" s="225"/>
      <c r="CK2014" s="225"/>
      <c r="CL2014" s="225"/>
      <c r="CM2014" s="225"/>
      <c r="CN2014" s="225"/>
      <c r="CO2014" s="225"/>
      <c r="CP2014" s="225"/>
      <c r="CQ2014" s="225"/>
      <c r="CR2014" s="225"/>
      <c r="CS2014" s="225"/>
      <c r="CT2014" s="225"/>
      <c r="CU2014" s="225"/>
      <c r="CV2014" s="225"/>
      <c r="CW2014" s="225"/>
      <c r="CX2014" s="225"/>
      <c r="CY2014" s="225"/>
      <c r="CZ2014" s="225"/>
      <c r="DA2014" s="225"/>
      <c r="DB2014" s="225"/>
      <c r="DC2014" s="225"/>
      <c r="DD2014" s="225"/>
      <c r="DE2014" s="225"/>
      <c r="DF2014" s="225"/>
      <c r="DG2014" s="225"/>
      <c r="DH2014" s="225"/>
      <c r="DI2014" s="225"/>
      <c r="DJ2014" s="225"/>
      <c r="DK2014" s="225"/>
      <c r="DL2014" s="225"/>
      <c r="DM2014" s="225"/>
      <c r="DN2014" s="225"/>
      <c r="DO2014" s="225"/>
      <c r="DP2014" s="225"/>
      <c r="DQ2014" s="225"/>
      <c r="DR2014" s="225"/>
      <c r="DS2014" s="225"/>
      <c r="DT2014" s="225"/>
      <c r="DU2014" s="225"/>
      <c r="DV2014" s="225"/>
      <c r="DW2014" s="225"/>
      <c r="DX2014" s="225"/>
      <c r="DY2014" s="225"/>
      <c r="DZ2014" s="225"/>
    </row>
    <row r="2015" spans="1:130" s="212" customFormat="1" ht="15" customHeight="1" x14ac:dyDescent="0.2">
      <c r="A2015" s="179" t="str">
        <f t="shared" si="139"/>
        <v>Wirtschaftsinformatik20412022IBMKuhnke/Blümel/Klingspor/Bockermann/Metzger</v>
      </c>
      <c r="B2015" s="179" t="s">
        <v>2076</v>
      </c>
      <c r="C2015" s="267" t="s">
        <v>2005</v>
      </c>
      <c r="D2015" s="179" t="s">
        <v>17</v>
      </c>
      <c r="E2015" s="179" t="s">
        <v>29</v>
      </c>
      <c r="F2015" s="307" t="s">
        <v>1047</v>
      </c>
      <c r="G2015" s="267" t="s">
        <v>1048</v>
      </c>
      <c r="H2015" s="179">
        <v>2022</v>
      </c>
      <c r="I2015" s="179">
        <v>3</v>
      </c>
      <c r="J2015" s="179">
        <v>2041</v>
      </c>
      <c r="K2015" s="179" t="s">
        <v>49</v>
      </c>
      <c r="L2015" s="179" t="s">
        <v>49</v>
      </c>
      <c r="M2015" s="267" t="s">
        <v>847</v>
      </c>
      <c r="N2015" s="318">
        <f>VLOOKUP($B2015,$A$2:$T$2486,14,FALSE)</f>
        <v>45324</v>
      </c>
      <c r="O2015" s="348" t="str">
        <f>VLOOKUP($B2015,$A$2:$T$2486,15,FALSE)</f>
        <v>Open Book Prüfung</v>
      </c>
      <c r="P2015" s="208">
        <f>VLOOKUP($B2015,$A$2:$T$2486,16,FALSE)</f>
        <v>0.58333333333333337</v>
      </c>
      <c r="Q2015" s="179">
        <v>180</v>
      </c>
      <c r="R2015" s="179"/>
      <c r="S2015" s="179"/>
      <c r="T2015" s="181"/>
      <c r="U2015" s="15"/>
      <c r="V2015" s="15"/>
      <c r="W2015" s="225"/>
      <c r="X2015" s="225"/>
      <c r="Y2015" s="225"/>
      <c r="Z2015" s="225"/>
      <c r="AA2015" s="225"/>
      <c r="AB2015" s="225"/>
      <c r="AC2015" s="225"/>
      <c r="AD2015" s="225"/>
      <c r="AE2015" s="225"/>
      <c r="AF2015" s="225"/>
      <c r="AG2015" s="225"/>
      <c r="AH2015" s="225"/>
      <c r="AI2015" s="225"/>
      <c r="AJ2015" s="225"/>
      <c r="AK2015" s="225"/>
      <c r="AL2015" s="225"/>
      <c r="AM2015" s="225"/>
      <c r="AN2015" s="225"/>
      <c r="AO2015" s="225"/>
      <c r="AP2015" s="225"/>
      <c r="AQ2015" s="225"/>
      <c r="AR2015" s="225"/>
      <c r="AS2015" s="225"/>
      <c r="AT2015" s="225"/>
      <c r="AU2015" s="225"/>
      <c r="AV2015" s="225"/>
      <c r="AW2015" s="225"/>
      <c r="AX2015" s="225"/>
      <c r="AY2015" s="225"/>
      <c r="AZ2015" s="225"/>
      <c r="BA2015" s="225"/>
      <c r="BB2015" s="225"/>
      <c r="BC2015" s="225"/>
      <c r="BD2015" s="225"/>
      <c r="BE2015" s="225"/>
      <c r="BF2015" s="225"/>
      <c r="BG2015" s="225"/>
      <c r="BH2015" s="225"/>
      <c r="BI2015" s="225"/>
      <c r="BJ2015" s="225"/>
      <c r="BK2015" s="225"/>
      <c r="BL2015" s="225"/>
      <c r="BM2015" s="225"/>
      <c r="BN2015" s="225"/>
      <c r="BO2015" s="225"/>
      <c r="BP2015" s="225"/>
      <c r="BQ2015" s="225"/>
      <c r="BR2015" s="225"/>
      <c r="BS2015" s="225"/>
      <c r="BT2015" s="225"/>
      <c r="BU2015" s="225"/>
      <c r="BV2015" s="225"/>
      <c r="BW2015" s="225"/>
      <c r="BX2015" s="225"/>
      <c r="BY2015" s="225"/>
      <c r="BZ2015" s="225"/>
      <c r="CA2015" s="225"/>
      <c r="CB2015" s="225"/>
      <c r="CC2015" s="225"/>
      <c r="CD2015" s="225"/>
      <c r="CE2015" s="225"/>
      <c r="CF2015" s="225"/>
      <c r="CG2015" s="225"/>
      <c r="CH2015" s="225"/>
      <c r="CI2015" s="225"/>
      <c r="CJ2015" s="225"/>
      <c r="CK2015" s="225"/>
      <c r="CL2015" s="225"/>
      <c r="CM2015" s="225"/>
      <c r="CN2015" s="225"/>
      <c r="CO2015" s="225"/>
      <c r="CP2015" s="225"/>
      <c r="CQ2015" s="225"/>
      <c r="CR2015" s="225"/>
      <c r="CS2015" s="225"/>
      <c r="CT2015" s="225"/>
      <c r="CU2015" s="225"/>
      <c r="CV2015" s="225"/>
      <c r="CW2015" s="225"/>
      <c r="CX2015" s="225"/>
      <c r="CY2015" s="225"/>
      <c r="CZ2015" s="225"/>
      <c r="DA2015" s="225"/>
      <c r="DB2015" s="225"/>
      <c r="DC2015" s="225"/>
      <c r="DD2015" s="225"/>
      <c r="DE2015" s="225"/>
      <c r="DF2015" s="225"/>
      <c r="DG2015" s="225"/>
      <c r="DH2015" s="225"/>
      <c r="DI2015" s="225"/>
      <c r="DJ2015" s="225"/>
      <c r="DK2015" s="225"/>
      <c r="DL2015" s="225"/>
      <c r="DM2015" s="225"/>
      <c r="DN2015" s="225"/>
      <c r="DO2015" s="225"/>
      <c r="DP2015" s="225"/>
      <c r="DQ2015" s="225"/>
      <c r="DR2015" s="225"/>
      <c r="DS2015" s="225"/>
      <c r="DT2015" s="225"/>
      <c r="DU2015" s="225"/>
      <c r="DV2015" s="225"/>
      <c r="DW2015" s="225"/>
      <c r="DX2015" s="225"/>
      <c r="DY2015" s="225"/>
      <c r="DZ2015" s="225"/>
    </row>
    <row r="2016" spans="1:130" s="212" customFormat="1" ht="15" customHeight="1" x14ac:dyDescent="0.2">
      <c r="A2016" s="17" t="str">
        <f t="shared" si="139"/>
        <v>Wirtschaftsinformatik20412019IBMKuhnke/Blümel/Klingspor/Bockermann/Metzger</v>
      </c>
      <c r="B2016" s="17" t="s">
        <v>2076</v>
      </c>
      <c r="C2016" s="17" t="s">
        <v>2065</v>
      </c>
      <c r="D2016" s="17" t="s">
        <v>17</v>
      </c>
      <c r="E2016" s="17" t="s">
        <v>29</v>
      </c>
      <c r="F2016" s="122" t="s">
        <v>1047</v>
      </c>
      <c r="G2016" s="65" t="s">
        <v>1048</v>
      </c>
      <c r="H2016" s="17">
        <v>2019</v>
      </c>
      <c r="I2016" s="17">
        <v>3</v>
      </c>
      <c r="J2016" s="17">
        <v>2041</v>
      </c>
      <c r="K2016" s="17" t="s">
        <v>49</v>
      </c>
      <c r="L2016" s="17" t="s">
        <v>49</v>
      </c>
      <c r="M2016" s="65" t="s">
        <v>847</v>
      </c>
      <c r="N2016" s="318">
        <f>VLOOKUP($B2016,$A$2:$T$3763,14,FALSE)</f>
        <v>45324</v>
      </c>
      <c r="O2016" s="121" t="str">
        <f>VLOOKUP($B2016,$A$2:$T$3763,15,FALSE)</f>
        <v>Open Book Prüfung</v>
      </c>
      <c r="P2016" s="23">
        <f>VLOOKUP($B2016,$A$2:$T$3763,16,FALSE)</f>
        <v>0.58333333333333337</v>
      </c>
      <c r="Q2016" s="36">
        <v>180</v>
      </c>
      <c r="R2016" s="36"/>
      <c r="S2016" s="17"/>
      <c r="T2016" s="6"/>
      <c r="U2016" s="15"/>
      <c r="V2016" s="15"/>
      <c r="W2016" s="225"/>
      <c r="X2016" s="225"/>
      <c r="Y2016" s="225"/>
      <c r="Z2016" s="225"/>
      <c r="AA2016" s="225"/>
      <c r="AB2016" s="225"/>
      <c r="AC2016" s="225"/>
      <c r="AD2016" s="225"/>
      <c r="AE2016" s="225"/>
      <c r="AF2016" s="225"/>
      <c r="AG2016" s="225"/>
      <c r="AH2016" s="225"/>
      <c r="AI2016" s="225"/>
      <c r="AJ2016" s="225"/>
      <c r="AK2016" s="225"/>
      <c r="AL2016" s="225"/>
      <c r="AM2016" s="225"/>
      <c r="AN2016" s="225"/>
      <c r="AO2016" s="225"/>
      <c r="AP2016" s="225"/>
      <c r="AQ2016" s="225"/>
      <c r="AR2016" s="225"/>
      <c r="AS2016" s="225"/>
      <c r="AT2016" s="225"/>
      <c r="AU2016" s="225"/>
      <c r="AV2016" s="225"/>
      <c r="AW2016" s="225"/>
      <c r="AX2016" s="225"/>
      <c r="AY2016" s="225"/>
      <c r="AZ2016" s="225"/>
      <c r="BA2016" s="225"/>
      <c r="BB2016" s="225"/>
      <c r="BC2016" s="225"/>
      <c r="BD2016" s="225"/>
      <c r="BE2016" s="225"/>
      <c r="BF2016" s="225"/>
      <c r="BG2016" s="225"/>
      <c r="BH2016" s="225"/>
      <c r="BI2016" s="225"/>
      <c r="BJ2016" s="225"/>
      <c r="BK2016" s="225"/>
      <c r="BL2016" s="225"/>
      <c r="BM2016" s="225"/>
      <c r="BN2016" s="225"/>
      <c r="BO2016" s="225"/>
      <c r="BP2016" s="225"/>
      <c r="BQ2016" s="225"/>
      <c r="BR2016" s="225"/>
      <c r="BS2016" s="225"/>
      <c r="BT2016" s="225"/>
      <c r="BU2016" s="225"/>
      <c r="BV2016" s="225"/>
      <c r="BW2016" s="225"/>
      <c r="BX2016" s="225"/>
      <c r="BY2016" s="225"/>
      <c r="BZ2016" s="225"/>
      <c r="CA2016" s="225"/>
      <c r="CB2016" s="225"/>
      <c r="CC2016" s="225"/>
      <c r="CD2016" s="225"/>
      <c r="CE2016" s="225"/>
      <c r="CF2016" s="225"/>
      <c r="CG2016" s="225"/>
      <c r="CH2016" s="225"/>
      <c r="CI2016" s="225"/>
      <c r="CJ2016" s="225"/>
      <c r="CK2016" s="225"/>
      <c r="CL2016" s="225"/>
      <c r="CM2016" s="225"/>
      <c r="CN2016" s="225"/>
      <c r="CO2016" s="225"/>
      <c r="CP2016" s="225"/>
      <c r="CQ2016" s="225"/>
      <c r="CR2016" s="225"/>
      <c r="CS2016" s="225"/>
      <c r="CT2016" s="225"/>
      <c r="CU2016" s="225"/>
      <c r="CV2016" s="225"/>
      <c r="CW2016" s="225"/>
      <c r="CX2016" s="225"/>
      <c r="CY2016" s="225"/>
      <c r="CZ2016" s="225"/>
      <c r="DA2016" s="225"/>
      <c r="DB2016" s="225"/>
      <c r="DC2016" s="225"/>
      <c r="DD2016" s="225"/>
      <c r="DE2016" s="225"/>
      <c r="DF2016" s="225"/>
      <c r="DG2016" s="225"/>
      <c r="DH2016" s="225"/>
      <c r="DI2016" s="225"/>
      <c r="DJ2016" s="225"/>
      <c r="DK2016" s="225"/>
      <c r="DL2016" s="225"/>
      <c r="DM2016" s="225"/>
      <c r="DN2016" s="225"/>
      <c r="DO2016" s="225"/>
      <c r="DP2016" s="225"/>
      <c r="DQ2016" s="225"/>
      <c r="DR2016" s="225"/>
      <c r="DS2016" s="225"/>
      <c r="DT2016" s="225"/>
      <c r="DU2016" s="225"/>
      <c r="DV2016" s="225"/>
      <c r="DW2016" s="225"/>
      <c r="DX2016" s="225"/>
      <c r="DY2016" s="225"/>
      <c r="DZ2016" s="225"/>
    </row>
    <row r="2017" spans="1:130" s="212" customFormat="1" ht="15" customHeight="1" x14ac:dyDescent="0.2">
      <c r="A2017" s="269" t="str">
        <f t="shared" si="139"/>
        <v>Wirtschaftsinformatik20412022A67Kuhnke/Blümel/Klingspor/Bockermann/Metzger</v>
      </c>
      <c r="B2017" s="269" t="s">
        <v>2076</v>
      </c>
      <c r="C2017" s="269" t="s">
        <v>2068</v>
      </c>
      <c r="D2017" s="269" t="s">
        <v>17</v>
      </c>
      <c r="E2017" s="269" t="s">
        <v>29</v>
      </c>
      <c r="F2017" s="269" t="s">
        <v>90</v>
      </c>
      <c r="G2017" s="269" t="s">
        <v>91</v>
      </c>
      <c r="H2017" s="269">
        <v>2022</v>
      </c>
      <c r="I2017" s="269">
        <v>3</v>
      </c>
      <c r="J2017" s="84">
        <v>2041</v>
      </c>
      <c r="K2017" s="84" t="s">
        <v>49</v>
      </c>
      <c r="L2017" s="84" t="s">
        <v>49</v>
      </c>
      <c r="M2017" s="84" t="s">
        <v>847</v>
      </c>
      <c r="N2017" s="318">
        <f>VLOOKUP($B2017,$A$2:$T$3763,14,FALSE)</f>
        <v>45324</v>
      </c>
      <c r="O2017" s="84" t="str">
        <f>VLOOKUP($B2017,$A$2:$T$3763,15,FALSE)</f>
        <v>Open Book Prüfung</v>
      </c>
      <c r="P2017" s="96">
        <f>VLOOKUP($B2017,$A$2:$T$3763,16,FALSE)</f>
        <v>0.58333333333333337</v>
      </c>
      <c r="Q2017" s="84">
        <v>180</v>
      </c>
      <c r="R2017" s="84"/>
      <c r="S2017" s="84"/>
      <c r="T2017" s="84"/>
      <c r="U2017" s="15"/>
      <c r="V2017" s="15"/>
      <c r="W2017" s="225"/>
      <c r="X2017" s="225"/>
      <c r="Y2017" s="225"/>
      <c r="Z2017" s="225"/>
      <c r="AA2017" s="225"/>
      <c r="AB2017" s="225"/>
      <c r="AC2017" s="225"/>
      <c r="AD2017" s="225"/>
      <c r="AE2017" s="225"/>
      <c r="AF2017" s="225"/>
      <c r="AG2017" s="225"/>
      <c r="AH2017" s="225"/>
      <c r="AI2017" s="225"/>
      <c r="AJ2017" s="225"/>
      <c r="AK2017" s="225"/>
      <c r="AL2017" s="225"/>
      <c r="AM2017" s="225"/>
      <c r="AN2017" s="225"/>
      <c r="AO2017" s="225"/>
      <c r="AP2017" s="225"/>
      <c r="AQ2017" s="225"/>
      <c r="AR2017" s="225"/>
      <c r="AS2017" s="225"/>
      <c r="AT2017" s="225"/>
      <c r="AU2017" s="225"/>
      <c r="AV2017" s="225"/>
      <c r="AW2017" s="225"/>
      <c r="AX2017" s="225"/>
      <c r="AY2017" s="225"/>
      <c r="AZ2017" s="225"/>
      <c r="BA2017" s="225"/>
      <c r="BB2017" s="225"/>
      <c r="BC2017" s="225"/>
      <c r="BD2017" s="225"/>
      <c r="BE2017" s="225"/>
      <c r="BF2017" s="225"/>
      <c r="BG2017" s="225"/>
      <c r="BH2017" s="225"/>
      <c r="BI2017" s="225"/>
      <c r="BJ2017" s="225"/>
      <c r="BK2017" s="225"/>
      <c r="BL2017" s="225"/>
      <c r="BM2017" s="225"/>
      <c r="BN2017" s="225"/>
      <c r="BO2017" s="225"/>
      <c r="BP2017" s="225"/>
      <c r="BQ2017" s="225"/>
      <c r="BR2017" s="225"/>
      <c r="BS2017" s="225"/>
      <c r="BT2017" s="225"/>
      <c r="BU2017" s="225"/>
      <c r="BV2017" s="225"/>
      <c r="BW2017" s="225"/>
      <c r="BX2017" s="225"/>
      <c r="BY2017" s="225"/>
      <c r="BZ2017" s="225"/>
      <c r="CA2017" s="225"/>
      <c r="CB2017" s="225"/>
      <c r="CC2017" s="225"/>
      <c r="CD2017" s="225"/>
      <c r="CE2017" s="225"/>
      <c r="CF2017" s="225"/>
      <c r="CG2017" s="225"/>
      <c r="CH2017" s="225"/>
      <c r="CI2017" s="225"/>
      <c r="CJ2017" s="225"/>
      <c r="CK2017" s="225"/>
      <c r="CL2017" s="225"/>
      <c r="CM2017" s="225"/>
      <c r="CN2017" s="225"/>
      <c r="CO2017" s="225"/>
      <c r="CP2017" s="225"/>
      <c r="CQ2017" s="225"/>
      <c r="CR2017" s="225"/>
      <c r="CS2017" s="225"/>
      <c r="CT2017" s="225"/>
      <c r="CU2017" s="225"/>
      <c r="CV2017" s="225"/>
      <c r="CW2017" s="225"/>
      <c r="CX2017" s="225"/>
      <c r="CY2017" s="225"/>
      <c r="CZ2017" s="225"/>
      <c r="DA2017" s="225"/>
      <c r="DB2017" s="225"/>
      <c r="DC2017" s="225"/>
      <c r="DD2017" s="225"/>
      <c r="DE2017" s="225"/>
      <c r="DF2017" s="225"/>
      <c r="DG2017" s="225"/>
      <c r="DH2017" s="225"/>
      <c r="DI2017" s="225"/>
      <c r="DJ2017" s="225"/>
      <c r="DK2017" s="225"/>
      <c r="DL2017" s="225"/>
      <c r="DM2017" s="225"/>
      <c r="DN2017" s="225"/>
      <c r="DO2017" s="225"/>
      <c r="DP2017" s="225"/>
      <c r="DQ2017" s="225"/>
      <c r="DR2017" s="225"/>
      <c r="DS2017" s="225"/>
      <c r="DT2017" s="225"/>
      <c r="DU2017" s="225"/>
      <c r="DV2017" s="225"/>
      <c r="DW2017" s="225"/>
      <c r="DX2017" s="225"/>
      <c r="DY2017" s="225"/>
      <c r="DZ2017" s="225"/>
    </row>
    <row r="2018" spans="1:130" s="212" customFormat="1" ht="15" customHeight="1" x14ac:dyDescent="0.2">
      <c r="A2018" s="17" t="str">
        <f t="shared" si="139"/>
        <v>Wirtschaftsinformatik 20412019WIBKuhnke/Blümel/Klingspor/Bockermann/Metzger</v>
      </c>
      <c r="B2018" s="17" t="s">
        <v>2076</v>
      </c>
      <c r="C2018" s="17" t="s">
        <v>2005</v>
      </c>
      <c r="D2018" s="121" t="s">
        <v>17</v>
      </c>
      <c r="E2018" s="17" t="s">
        <v>29</v>
      </c>
      <c r="F2018" s="122" t="s">
        <v>101</v>
      </c>
      <c r="G2018" s="65" t="s">
        <v>102</v>
      </c>
      <c r="H2018" s="123">
        <v>2019</v>
      </c>
      <c r="I2018" s="17">
        <v>4</v>
      </c>
      <c r="J2018" s="17">
        <v>2041</v>
      </c>
      <c r="K2018" s="17" t="s">
        <v>1016</v>
      </c>
      <c r="L2018" s="17" t="s">
        <v>1016</v>
      </c>
      <c r="M2018" s="65" t="s">
        <v>847</v>
      </c>
      <c r="N2018" s="22">
        <f>VLOOKUP($B2018,$A$2:$T$2486,14,FALSE)</f>
        <v>45324</v>
      </c>
      <c r="O2018" s="35" t="str">
        <f>VLOOKUP($B2018,$A$2:$T$2486,15,FALSE)</f>
        <v>Open Book Prüfung</v>
      </c>
      <c r="P2018" s="23">
        <f>VLOOKUP($B2018,$A$2:$T$2486,16,FALSE)</f>
        <v>0.58333333333333337</v>
      </c>
      <c r="Q2018" s="17">
        <v>180</v>
      </c>
      <c r="R2018" s="17"/>
      <c r="S2018" s="17"/>
      <c r="T2018" s="263"/>
      <c r="U2018" s="17"/>
      <c r="V2018" s="17"/>
      <c r="W2018" s="225"/>
      <c r="X2018" s="225"/>
      <c r="Y2018" s="225"/>
      <c r="Z2018" s="225"/>
      <c r="AA2018" s="225"/>
      <c r="AB2018" s="225"/>
      <c r="AC2018" s="225"/>
      <c r="AD2018" s="225"/>
      <c r="AE2018" s="225"/>
      <c r="AF2018" s="225"/>
      <c r="AG2018" s="225"/>
      <c r="AH2018" s="225"/>
      <c r="AI2018" s="225"/>
      <c r="AJ2018" s="225"/>
      <c r="AK2018" s="225"/>
      <c r="AL2018" s="225"/>
      <c r="AM2018" s="225"/>
      <c r="AN2018" s="225"/>
      <c r="AO2018" s="225"/>
      <c r="AP2018" s="225"/>
      <c r="AQ2018" s="225"/>
      <c r="AR2018" s="225"/>
      <c r="AS2018" s="225"/>
      <c r="AT2018" s="225"/>
      <c r="AU2018" s="225"/>
      <c r="AV2018" s="225"/>
      <c r="AW2018" s="225"/>
      <c r="AX2018" s="225"/>
      <c r="AY2018" s="225"/>
      <c r="AZ2018" s="225"/>
      <c r="BA2018" s="225"/>
      <c r="BB2018" s="225"/>
      <c r="BC2018" s="225"/>
      <c r="BD2018" s="225"/>
      <c r="BE2018" s="225"/>
      <c r="BF2018" s="225"/>
      <c r="BG2018" s="225"/>
      <c r="BH2018" s="225"/>
      <c r="BI2018" s="225"/>
      <c r="BJ2018" s="225"/>
      <c r="BK2018" s="225"/>
      <c r="BL2018" s="225"/>
      <c r="BM2018" s="225"/>
      <c r="BN2018" s="225"/>
      <c r="BO2018" s="225"/>
      <c r="BP2018" s="225"/>
      <c r="BQ2018" s="225"/>
      <c r="BR2018" s="225"/>
      <c r="BS2018" s="225"/>
      <c r="BT2018" s="225"/>
      <c r="BU2018" s="225"/>
      <c r="BV2018" s="225"/>
      <c r="BW2018" s="225"/>
      <c r="BX2018" s="225"/>
      <c r="BY2018" s="225"/>
      <c r="BZ2018" s="225"/>
      <c r="CA2018" s="225"/>
      <c r="CB2018" s="225"/>
      <c r="CC2018" s="225"/>
      <c r="CD2018" s="225"/>
      <c r="CE2018" s="225"/>
      <c r="CF2018" s="225"/>
      <c r="CG2018" s="225"/>
      <c r="CH2018" s="225"/>
      <c r="CI2018" s="225"/>
      <c r="CJ2018" s="225"/>
      <c r="CK2018" s="225"/>
      <c r="CL2018" s="225"/>
      <c r="CM2018" s="225"/>
      <c r="CN2018" s="225"/>
      <c r="CO2018" s="225"/>
      <c r="CP2018" s="225"/>
      <c r="CQ2018" s="225"/>
      <c r="CR2018" s="225"/>
      <c r="CS2018" s="225"/>
      <c r="CT2018" s="225"/>
      <c r="CU2018" s="225"/>
      <c r="CV2018" s="225"/>
      <c r="CW2018" s="225"/>
      <c r="CX2018" s="225"/>
      <c r="CY2018" s="225"/>
      <c r="CZ2018" s="225"/>
      <c r="DA2018" s="225"/>
      <c r="DB2018" s="225"/>
      <c r="DC2018" s="225"/>
      <c r="DD2018" s="225"/>
      <c r="DE2018" s="225"/>
      <c r="DF2018" s="225"/>
      <c r="DG2018" s="225"/>
      <c r="DH2018" s="225"/>
      <c r="DI2018" s="225"/>
      <c r="DJ2018" s="225"/>
      <c r="DK2018" s="225"/>
      <c r="DL2018" s="225"/>
      <c r="DM2018" s="225"/>
      <c r="DN2018" s="225"/>
      <c r="DO2018" s="225"/>
      <c r="DP2018" s="225"/>
      <c r="DQ2018" s="225"/>
      <c r="DR2018" s="225"/>
      <c r="DS2018" s="225"/>
      <c r="DT2018" s="225"/>
      <c r="DU2018" s="225"/>
      <c r="DV2018" s="225"/>
      <c r="DW2018" s="225"/>
      <c r="DX2018" s="225"/>
      <c r="DY2018" s="225"/>
      <c r="DZ2018" s="225"/>
    </row>
    <row r="2019" spans="1:130" s="212" customFormat="1" ht="15" customHeight="1" x14ac:dyDescent="0.2">
      <c r="A2019" s="181" t="str">
        <f t="shared" si="139"/>
        <v>Wirtschaftsitalienisch 221012019IBMPavone-Doberenz</v>
      </c>
      <c r="B2019" s="181"/>
      <c r="C2019" s="243" t="s">
        <v>1009</v>
      </c>
      <c r="D2019" s="243" t="s">
        <v>17</v>
      </c>
      <c r="E2019" s="243" t="s">
        <v>29</v>
      </c>
      <c r="F2019" s="244" t="s">
        <v>1047</v>
      </c>
      <c r="G2019" s="243" t="s">
        <v>1048</v>
      </c>
      <c r="H2019" s="245">
        <v>2019</v>
      </c>
      <c r="I2019" s="232">
        <v>4</v>
      </c>
      <c r="J2019" s="232">
        <v>2101</v>
      </c>
      <c r="K2019" s="243" t="s">
        <v>754</v>
      </c>
      <c r="L2019" s="243" t="s">
        <v>754</v>
      </c>
      <c r="M2019" s="243" t="s">
        <v>753</v>
      </c>
      <c r="N2019" s="223"/>
      <c r="O2019" s="191" t="s">
        <v>206</v>
      </c>
      <c r="P2019" s="224"/>
      <c r="Q2019" s="181"/>
      <c r="R2019" s="181"/>
      <c r="S2019" s="181"/>
      <c r="T2019" s="17"/>
      <c r="U2019" s="17"/>
      <c r="V2019" s="17"/>
      <c r="W2019" s="225"/>
      <c r="X2019" s="225"/>
      <c r="Y2019" s="225"/>
      <c r="Z2019" s="225"/>
      <c r="AA2019" s="225"/>
      <c r="AB2019" s="225"/>
      <c r="AC2019" s="225"/>
      <c r="AD2019" s="225"/>
      <c r="AE2019" s="225"/>
      <c r="AF2019" s="225"/>
      <c r="AG2019" s="225"/>
      <c r="AH2019" s="225"/>
      <c r="AI2019" s="225"/>
      <c r="AJ2019" s="225"/>
      <c r="AK2019" s="225"/>
      <c r="AL2019" s="225"/>
      <c r="AM2019" s="225"/>
      <c r="AN2019" s="225"/>
      <c r="AO2019" s="225"/>
      <c r="AP2019" s="225"/>
      <c r="AQ2019" s="225"/>
      <c r="AR2019" s="225"/>
      <c r="AS2019" s="225"/>
      <c r="AT2019" s="225"/>
      <c r="AU2019" s="225"/>
      <c r="AV2019" s="225"/>
      <c r="AW2019" s="225"/>
      <c r="AX2019" s="225"/>
      <c r="AY2019" s="225"/>
      <c r="AZ2019" s="225"/>
      <c r="BA2019" s="225"/>
      <c r="BB2019" s="225"/>
      <c r="BC2019" s="225"/>
      <c r="BD2019" s="225"/>
      <c r="BE2019" s="225"/>
      <c r="BF2019" s="225"/>
      <c r="BG2019" s="225"/>
      <c r="BH2019" s="225"/>
      <c r="BI2019" s="225"/>
      <c r="BJ2019" s="225"/>
      <c r="BK2019" s="225"/>
      <c r="BL2019" s="225"/>
      <c r="BM2019" s="225"/>
      <c r="BN2019" s="225"/>
      <c r="BO2019" s="225"/>
      <c r="BP2019" s="225"/>
      <c r="BQ2019" s="225"/>
      <c r="BR2019" s="225"/>
      <c r="BS2019" s="225"/>
      <c r="BT2019" s="225"/>
      <c r="BU2019" s="225"/>
      <c r="BV2019" s="225"/>
      <c r="BW2019" s="225"/>
      <c r="BX2019" s="225"/>
      <c r="BY2019" s="225"/>
      <c r="BZ2019" s="225"/>
      <c r="CA2019" s="225"/>
      <c r="CB2019" s="225"/>
      <c r="CC2019" s="225"/>
      <c r="CD2019" s="225"/>
      <c r="CE2019" s="225"/>
      <c r="CF2019" s="225"/>
      <c r="CG2019" s="225"/>
      <c r="CH2019" s="225"/>
      <c r="CI2019" s="225"/>
      <c r="CJ2019" s="225"/>
      <c r="CK2019" s="225"/>
      <c r="CL2019" s="225"/>
      <c r="CM2019" s="225"/>
      <c r="CN2019" s="225"/>
      <c r="CO2019" s="225"/>
      <c r="CP2019" s="225"/>
      <c r="CQ2019" s="225"/>
      <c r="CR2019" s="225"/>
      <c r="CS2019" s="225"/>
      <c r="CT2019" s="225"/>
      <c r="CU2019" s="225"/>
      <c r="CV2019" s="225"/>
      <c r="CW2019" s="225"/>
      <c r="CX2019" s="225"/>
      <c r="CY2019" s="225"/>
      <c r="CZ2019" s="225"/>
      <c r="DA2019" s="225"/>
      <c r="DB2019" s="225"/>
      <c r="DC2019" s="225"/>
      <c r="DD2019" s="225"/>
      <c r="DE2019" s="225"/>
      <c r="DF2019" s="225"/>
      <c r="DG2019" s="225"/>
      <c r="DH2019" s="225"/>
      <c r="DI2019" s="225"/>
      <c r="DJ2019" s="225"/>
      <c r="DK2019" s="225"/>
      <c r="DL2019" s="225"/>
      <c r="DM2019" s="225"/>
      <c r="DN2019" s="225"/>
      <c r="DO2019" s="225"/>
      <c r="DP2019" s="225"/>
      <c r="DQ2019" s="225"/>
      <c r="DR2019" s="225"/>
      <c r="DS2019" s="225"/>
      <c r="DT2019" s="225"/>
      <c r="DU2019" s="225"/>
      <c r="DV2019" s="225"/>
      <c r="DW2019" s="225"/>
      <c r="DX2019" s="225"/>
      <c r="DY2019" s="225"/>
      <c r="DZ2019" s="225"/>
    </row>
    <row r="2020" spans="1:130" s="212" customFormat="1" ht="15" customHeight="1" x14ac:dyDescent="0.2">
      <c r="A2020" s="17" t="str">
        <f t="shared" si="139"/>
        <v>Wirtschaftsmathematik11412019IBMMoos</v>
      </c>
      <c r="B2020" s="17" t="s">
        <v>2303</v>
      </c>
      <c r="C2020" s="65" t="s">
        <v>2064</v>
      </c>
      <c r="D2020" s="65" t="s">
        <v>17</v>
      </c>
      <c r="E2020" s="65" t="s">
        <v>29</v>
      </c>
      <c r="F2020" s="69" t="s">
        <v>1047</v>
      </c>
      <c r="G2020" s="65" t="s">
        <v>1048</v>
      </c>
      <c r="H2020" s="68">
        <v>2019</v>
      </c>
      <c r="I2020" s="36">
        <v>1</v>
      </c>
      <c r="J2020" s="36">
        <v>1141</v>
      </c>
      <c r="K2020" s="65" t="s">
        <v>755</v>
      </c>
      <c r="L2020" s="65" t="s">
        <v>756</v>
      </c>
      <c r="M2020" s="65" t="s">
        <v>607</v>
      </c>
      <c r="N2020" s="22">
        <f>VLOOKUP($B2020,$A$2:$T$2486,14,FALSE)</f>
        <v>45320</v>
      </c>
      <c r="O2020" s="35" t="str">
        <f>VLOOKUP($B2020,$A$2:$T$2486,15,FALSE)</f>
        <v>AW01-39,AW5-24,C0-06, C0-07, C0-09, C1-06, C1-07,C3-14, C5-11,C7-19</v>
      </c>
      <c r="P2020" s="56">
        <f>VLOOKUP($B2020,$A$2:$T$2486,16,FALSE)</f>
        <v>0.625</v>
      </c>
      <c r="Q2020" s="36">
        <v>90</v>
      </c>
      <c r="R2020" s="36"/>
      <c r="S2020" s="17"/>
      <c r="T2020" s="17"/>
      <c r="U2020" s="17"/>
      <c r="V2020" s="17"/>
      <c r="W2020" s="225"/>
      <c r="X2020" s="225"/>
      <c r="Y2020" s="225"/>
      <c r="Z2020" s="225"/>
      <c r="AA2020" s="225"/>
      <c r="AB2020" s="225"/>
      <c r="AC2020" s="225"/>
      <c r="AD2020" s="225"/>
      <c r="AE2020" s="225"/>
      <c r="AF2020" s="225"/>
      <c r="AG2020" s="225"/>
      <c r="AH2020" s="225"/>
      <c r="AI2020" s="225"/>
      <c r="AJ2020" s="225"/>
      <c r="AK2020" s="225"/>
      <c r="AL2020" s="225"/>
      <c r="AM2020" s="225"/>
      <c r="AN2020" s="225"/>
      <c r="AO2020" s="225"/>
      <c r="AP2020" s="225"/>
      <c r="AQ2020" s="225"/>
      <c r="AR2020" s="225"/>
      <c r="AS2020" s="225"/>
      <c r="AT2020" s="225"/>
      <c r="AU2020" s="225"/>
      <c r="AV2020" s="225"/>
      <c r="AW2020" s="225"/>
      <c r="AX2020" s="225"/>
      <c r="AY2020" s="225"/>
      <c r="AZ2020" s="225"/>
      <c r="BA2020" s="225"/>
      <c r="BB2020" s="225"/>
      <c r="BC2020" s="225"/>
      <c r="BD2020" s="225"/>
      <c r="BE2020" s="225"/>
      <c r="BF2020" s="225"/>
      <c r="BG2020" s="225"/>
      <c r="BH2020" s="225"/>
      <c r="BI2020" s="225"/>
      <c r="BJ2020" s="225"/>
      <c r="BK2020" s="225"/>
      <c r="BL2020" s="225"/>
      <c r="BM2020" s="225"/>
      <c r="BN2020" s="225"/>
      <c r="BO2020" s="225"/>
      <c r="BP2020" s="225"/>
      <c r="BQ2020" s="225"/>
      <c r="BR2020" s="225"/>
      <c r="BS2020" s="225"/>
      <c r="BT2020" s="225"/>
      <c r="BU2020" s="225"/>
      <c r="BV2020" s="225"/>
      <c r="BW2020" s="225"/>
      <c r="BX2020" s="225"/>
      <c r="BY2020" s="225"/>
      <c r="BZ2020" s="225"/>
      <c r="CA2020" s="225"/>
      <c r="CB2020" s="225"/>
      <c r="CC2020" s="225"/>
      <c r="CD2020" s="225"/>
      <c r="CE2020" s="225"/>
      <c r="CF2020" s="225"/>
      <c r="CG2020" s="225"/>
      <c r="CH2020" s="225"/>
      <c r="CI2020" s="225"/>
      <c r="CJ2020" s="225"/>
      <c r="CK2020" s="225"/>
      <c r="CL2020" s="225"/>
      <c r="CM2020" s="225"/>
      <c r="CN2020" s="225"/>
      <c r="CO2020" s="225"/>
      <c r="CP2020" s="225"/>
      <c r="CQ2020" s="225"/>
      <c r="CR2020" s="225"/>
      <c r="CS2020" s="225"/>
      <c r="CT2020" s="225"/>
      <c r="CU2020" s="225"/>
      <c r="CV2020" s="225"/>
      <c r="CW2020" s="225"/>
      <c r="CX2020" s="225"/>
      <c r="CY2020" s="225"/>
      <c r="CZ2020" s="225"/>
      <c r="DA2020" s="225"/>
      <c r="DB2020" s="225"/>
      <c r="DC2020" s="225"/>
      <c r="DD2020" s="225"/>
      <c r="DE2020" s="225"/>
      <c r="DF2020" s="225"/>
      <c r="DG2020" s="225"/>
      <c r="DH2020" s="225"/>
      <c r="DI2020" s="225"/>
      <c r="DJ2020" s="225"/>
      <c r="DK2020" s="225"/>
      <c r="DL2020" s="225"/>
      <c r="DM2020" s="225"/>
      <c r="DN2020" s="225"/>
      <c r="DO2020" s="225"/>
      <c r="DP2020" s="225"/>
      <c r="DQ2020" s="225"/>
      <c r="DR2020" s="225"/>
      <c r="DS2020" s="225"/>
      <c r="DT2020" s="225"/>
      <c r="DU2020" s="225"/>
      <c r="DV2020" s="225"/>
      <c r="DW2020" s="225"/>
      <c r="DX2020" s="225"/>
      <c r="DY2020" s="225"/>
      <c r="DZ2020" s="225"/>
    </row>
    <row r="2021" spans="1:130" s="212" customFormat="1" ht="15" customHeight="1" x14ac:dyDescent="0.2">
      <c r="A2021" s="179" t="str">
        <f t="shared" si="139"/>
        <v>Wirtschaftsmathematik11412022IBMMoos</v>
      </c>
      <c r="B2021" s="17" t="s">
        <v>2303</v>
      </c>
      <c r="C2021" s="267" t="s">
        <v>912</v>
      </c>
      <c r="D2021" s="310" t="s">
        <v>17</v>
      </c>
      <c r="E2021" s="267" t="s">
        <v>29</v>
      </c>
      <c r="F2021" s="310" t="s">
        <v>1047</v>
      </c>
      <c r="G2021" s="267" t="s">
        <v>1048</v>
      </c>
      <c r="H2021" s="293">
        <v>2022</v>
      </c>
      <c r="I2021" s="242">
        <v>1</v>
      </c>
      <c r="J2021" s="242">
        <v>1141</v>
      </c>
      <c r="K2021" s="267" t="s">
        <v>755</v>
      </c>
      <c r="L2021" s="267" t="s">
        <v>756</v>
      </c>
      <c r="M2021" s="267" t="s">
        <v>607</v>
      </c>
      <c r="N2021" s="206">
        <f>VLOOKUP($B2021,$A$2:$T$2486,14,FALSE)</f>
        <v>45320</v>
      </c>
      <c r="O2021" s="267" t="str">
        <f>VLOOKUP($B2021,$A$2:$T$2486,15,FALSE)</f>
        <v>AW01-39,AW5-24,C0-06, C0-07, C0-09, C1-06, C1-07,C3-14, C5-11,C7-19</v>
      </c>
      <c r="P2021" s="282">
        <f>VLOOKUP($B2021,$A$2:$T$2486,16,FALSE)</f>
        <v>0.625</v>
      </c>
      <c r="Q2021" s="179">
        <v>90</v>
      </c>
      <c r="R2021" s="232"/>
      <c r="S2021" s="181"/>
      <c r="T2021" s="17"/>
      <c r="U2021" s="17"/>
      <c r="V2021" s="17"/>
      <c r="W2021" s="225"/>
      <c r="X2021" s="225"/>
      <c r="Y2021" s="225"/>
      <c r="Z2021" s="225"/>
      <c r="AA2021" s="225"/>
      <c r="AB2021" s="225"/>
      <c r="AC2021" s="225"/>
      <c r="AD2021" s="225"/>
      <c r="AE2021" s="225"/>
      <c r="AF2021" s="225"/>
      <c r="AG2021" s="225"/>
      <c r="AH2021" s="225"/>
      <c r="AI2021" s="225"/>
      <c r="AJ2021" s="225"/>
      <c r="AK2021" s="225"/>
      <c r="AL2021" s="225"/>
      <c r="AM2021" s="225"/>
      <c r="AN2021" s="225"/>
      <c r="AO2021" s="225"/>
      <c r="AP2021" s="225"/>
      <c r="AQ2021" s="225"/>
      <c r="AR2021" s="225"/>
      <c r="AS2021" s="225"/>
      <c r="AT2021" s="225"/>
      <c r="AU2021" s="225"/>
      <c r="AV2021" s="225"/>
      <c r="AW2021" s="225"/>
      <c r="AX2021" s="225"/>
      <c r="AY2021" s="225"/>
      <c r="AZ2021" s="225"/>
      <c r="BA2021" s="225"/>
      <c r="BB2021" s="225"/>
      <c r="BC2021" s="225"/>
      <c r="BD2021" s="225"/>
      <c r="BE2021" s="225"/>
      <c r="BF2021" s="225"/>
      <c r="BG2021" s="225"/>
      <c r="BH2021" s="225"/>
      <c r="BI2021" s="225"/>
      <c r="BJ2021" s="225"/>
      <c r="BK2021" s="225"/>
      <c r="BL2021" s="225"/>
      <c r="BM2021" s="225"/>
      <c r="BN2021" s="225"/>
      <c r="BO2021" s="225"/>
      <c r="BP2021" s="225"/>
      <c r="BQ2021" s="225"/>
      <c r="BR2021" s="225"/>
      <c r="BS2021" s="225"/>
      <c r="BT2021" s="225"/>
      <c r="BU2021" s="225"/>
      <c r="BV2021" s="225"/>
      <c r="BW2021" s="225"/>
      <c r="BX2021" s="225"/>
      <c r="BY2021" s="225"/>
      <c r="BZ2021" s="225"/>
      <c r="CA2021" s="225"/>
      <c r="CB2021" s="225"/>
      <c r="CC2021" s="225"/>
      <c r="CD2021" s="225"/>
      <c r="CE2021" s="225"/>
      <c r="CF2021" s="225"/>
      <c r="CG2021" s="225"/>
      <c r="CH2021" s="225"/>
      <c r="CI2021" s="225"/>
      <c r="CJ2021" s="225"/>
      <c r="CK2021" s="225"/>
      <c r="CL2021" s="225"/>
      <c r="CM2021" s="225"/>
      <c r="CN2021" s="225"/>
      <c r="CO2021" s="225"/>
      <c r="CP2021" s="225"/>
      <c r="CQ2021" s="225"/>
      <c r="CR2021" s="225"/>
      <c r="CS2021" s="225"/>
      <c r="CT2021" s="225"/>
      <c r="CU2021" s="225"/>
      <c r="CV2021" s="225"/>
      <c r="CW2021" s="225"/>
      <c r="CX2021" s="225"/>
      <c r="CY2021" s="225"/>
      <c r="CZ2021" s="225"/>
      <c r="DA2021" s="225"/>
      <c r="DB2021" s="225"/>
      <c r="DC2021" s="225"/>
      <c r="DD2021" s="225"/>
      <c r="DE2021" s="225"/>
      <c r="DF2021" s="225"/>
      <c r="DG2021" s="225"/>
      <c r="DH2021" s="225"/>
      <c r="DI2021" s="225"/>
      <c r="DJ2021" s="225"/>
      <c r="DK2021" s="225"/>
      <c r="DL2021" s="225"/>
      <c r="DM2021" s="225"/>
      <c r="DN2021" s="225"/>
      <c r="DO2021" s="225"/>
      <c r="DP2021" s="225"/>
      <c r="DQ2021" s="225"/>
      <c r="DR2021" s="225"/>
      <c r="DS2021" s="225"/>
      <c r="DT2021" s="225"/>
      <c r="DU2021" s="225"/>
      <c r="DV2021" s="225"/>
      <c r="DW2021" s="225"/>
      <c r="DX2021" s="225"/>
      <c r="DY2021" s="225"/>
      <c r="DZ2021" s="225"/>
    </row>
    <row r="2022" spans="1:130" s="212" customFormat="1" ht="15" customHeight="1" x14ac:dyDescent="0.2">
      <c r="A2022" s="6" t="str">
        <f t="shared" si="139"/>
        <v>Wirtschaftsmathematik11412019A67Moos</v>
      </c>
      <c r="B2022" s="6"/>
      <c r="C2022" s="6" t="s">
        <v>912</v>
      </c>
      <c r="D2022" s="124" t="s">
        <v>17</v>
      </c>
      <c r="E2022" s="6" t="s">
        <v>29</v>
      </c>
      <c r="F2022" s="125" t="s">
        <v>90</v>
      </c>
      <c r="G2022" s="6" t="s">
        <v>91</v>
      </c>
      <c r="H2022" s="126">
        <v>2019</v>
      </c>
      <c r="I2022" s="6">
        <v>1</v>
      </c>
      <c r="J2022" s="6">
        <v>1141</v>
      </c>
      <c r="K2022" s="6" t="s">
        <v>755</v>
      </c>
      <c r="L2022" s="6" t="s">
        <v>756</v>
      </c>
      <c r="M2022" s="6" t="s">
        <v>607</v>
      </c>
      <c r="N2022" s="98">
        <v>45320</v>
      </c>
      <c r="O2022" s="210" t="s">
        <v>2154</v>
      </c>
      <c r="P2022" s="103">
        <v>0.625</v>
      </c>
      <c r="Q2022" s="6">
        <v>90</v>
      </c>
      <c r="R2022" s="6"/>
      <c r="S2022" s="6"/>
      <c r="T2022" s="179"/>
      <c r="U2022" s="305"/>
      <c r="V2022" s="305"/>
      <c r="W2022" s="225"/>
      <c r="X2022" s="225"/>
      <c r="Y2022" s="225"/>
      <c r="Z2022" s="225"/>
      <c r="AA2022" s="225"/>
      <c r="AB2022" s="225"/>
      <c r="AC2022" s="225"/>
      <c r="AD2022" s="225"/>
      <c r="AE2022" s="225"/>
      <c r="AF2022" s="225"/>
      <c r="AG2022" s="225"/>
      <c r="AH2022" s="225"/>
      <c r="AI2022" s="225"/>
      <c r="AJ2022" s="225"/>
      <c r="AK2022" s="225"/>
      <c r="AL2022" s="225"/>
      <c r="AM2022" s="225"/>
      <c r="AN2022" s="225"/>
      <c r="AO2022" s="225"/>
      <c r="AP2022" s="225"/>
      <c r="AQ2022" s="225"/>
      <c r="AR2022" s="225"/>
      <c r="AS2022" s="225"/>
      <c r="AT2022" s="225"/>
      <c r="AU2022" s="225"/>
      <c r="AV2022" s="225"/>
      <c r="AW2022" s="225"/>
      <c r="AX2022" s="225"/>
      <c r="AY2022" s="225"/>
      <c r="AZ2022" s="225"/>
      <c r="BA2022" s="225"/>
      <c r="BB2022" s="225"/>
      <c r="BC2022" s="225"/>
      <c r="BD2022" s="225"/>
      <c r="BE2022" s="225"/>
      <c r="BF2022" s="225"/>
      <c r="BG2022" s="225"/>
      <c r="BH2022" s="225"/>
      <c r="BI2022" s="225"/>
      <c r="BJ2022" s="225"/>
      <c r="BK2022" s="225"/>
      <c r="BL2022" s="225"/>
      <c r="BM2022" s="225"/>
      <c r="BN2022" s="225"/>
      <c r="BO2022" s="225"/>
      <c r="BP2022" s="225"/>
      <c r="BQ2022" s="225"/>
      <c r="BR2022" s="225"/>
      <c r="BS2022" s="225"/>
      <c r="BT2022" s="225"/>
      <c r="BU2022" s="225"/>
      <c r="BV2022" s="225"/>
      <c r="BW2022" s="225"/>
      <c r="BX2022" s="225"/>
      <c r="BY2022" s="225"/>
      <c r="BZ2022" s="225"/>
      <c r="CA2022" s="225"/>
      <c r="CB2022" s="225"/>
      <c r="CC2022" s="225"/>
      <c r="CD2022" s="225"/>
      <c r="CE2022" s="225"/>
      <c r="CF2022" s="225"/>
      <c r="CG2022" s="225"/>
      <c r="CH2022" s="225"/>
      <c r="CI2022" s="225"/>
      <c r="CJ2022" s="225"/>
      <c r="CK2022" s="225"/>
      <c r="CL2022" s="225"/>
      <c r="CM2022" s="225"/>
      <c r="CN2022" s="225"/>
      <c r="CO2022" s="225"/>
      <c r="CP2022" s="225"/>
      <c r="CQ2022" s="225"/>
      <c r="CR2022" s="225"/>
      <c r="CS2022" s="225"/>
      <c r="CT2022" s="225"/>
      <c r="CU2022" s="225"/>
      <c r="CV2022" s="225"/>
      <c r="CW2022" s="225"/>
      <c r="CX2022" s="225"/>
      <c r="CY2022" s="225"/>
      <c r="CZ2022" s="225"/>
      <c r="DA2022" s="225"/>
      <c r="DB2022" s="225"/>
      <c r="DC2022" s="225"/>
      <c r="DD2022" s="225"/>
      <c r="DE2022" s="225"/>
      <c r="DF2022" s="225"/>
      <c r="DG2022" s="225"/>
      <c r="DH2022" s="225"/>
      <c r="DI2022" s="225"/>
      <c r="DJ2022" s="225"/>
      <c r="DK2022" s="225"/>
      <c r="DL2022" s="225"/>
      <c r="DM2022" s="225"/>
      <c r="DN2022" s="225"/>
      <c r="DO2022" s="225"/>
      <c r="DP2022" s="225"/>
      <c r="DQ2022" s="225"/>
      <c r="DR2022" s="225"/>
      <c r="DS2022" s="225"/>
      <c r="DT2022" s="225"/>
      <c r="DU2022" s="225"/>
      <c r="DV2022" s="225"/>
      <c r="DW2022" s="225"/>
      <c r="DX2022" s="225"/>
      <c r="DY2022" s="225"/>
      <c r="DZ2022" s="225"/>
    </row>
    <row r="2023" spans="1:130" s="212" customFormat="1" ht="15" customHeight="1" x14ac:dyDescent="0.2">
      <c r="A2023" s="179" t="str">
        <f t="shared" si="139"/>
        <v>Wirtschaftsmathematik11412022A67Moos</v>
      </c>
      <c r="B2023" s="179" t="s">
        <v>2303</v>
      </c>
      <c r="C2023" s="267" t="s">
        <v>912</v>
      </c>
      <c r="D2023" s="348" t="s">
        <v>17</v>
      </c>
      <c r="E2023" s="179" t="s">
        <v>29</v>
      </c>
      <c r="F2023" s="307" t="s">
        <v>90</v>
      </c>
      <c r="G2023" s="179" t="s">
        <v>91</v>
      </c>
      <c r="H2023" s="308">
        <v>2022</v>
      </c>
      <c r="I2023" s="179">
        <v>1</v>
      </c>
      <c r="J2023" s="179">
        <v>1141</v>
      </c>
      <c r="K2023" s="179" t="s">
        <v>755</v>
      </c>
      <c r="L2023" s="179" t="s">
        <v>756</v>
      </c>
      <c r="M2023" s="179" t="s">
        <v>607</v>
      </c>
      <c r="N2023" s="287">
        <f>VLOOKUP($B2023,$A$2:$T$2486,14,FALSE)</f>
        <v>45320</v>
      </c>
      <c r="O2023" s="239" t="str">
        <f>VLOOKUP($B2023,$A$2:$T$2486,15,FALSE)</f>
        <v>AW01-39,AW5-24,C0-06, C0-07, C0-09, C1-06, C1-07,C3-14, C5-11,C7-19</v>
      </c>
      <c r="P2023" s="289">
        <f>VLOOKUP($B2023,$A$2:$T$2486,16,FALSE)</f>
        <v>0.625</v>
      </c>
      <c r="Q2023" s="179">
        <v>90</v>
      </c>
      <c r="R2023" s="179"/>
      <c r="S2023" s="179"/>
      <c r="T2023" s="6"/>
      <c r="U2023" s="181"/>
      <c r="V2023" s="181"/>
      <c r="W2023" s="225"/>
      <c r="X2023" s="225"/>
      <c r="Y2023" s="225"/>
      <c r="Z2023" s="225"/>
      <c r="AA2023" s="225"/>
      <c r="AB2023" s="225"/>
      <c r="AC2023" s="225"/>
      <c r="AD2023" s="225"/>
      <c r="AE2023" s="225"/>
      <c r="AF2023" s="225"/>
      <c r="AG2023" s="225"/>
      <c r="AH2023" s="225"/>
      <c r="AI2023" s="225"/>
      <c r="AJ2023" s="225"/>
      <c r="AK2023" s="225"/>
      <c r="AL2023" s="225"/>
      <c r="AM2023" s="225"/>
      <c r="AN2023" s="225"/>
      <c r="AO2023" s="225"/>
      <c r="AP2023" s="225"/>
      <c r="AQ2023" s="225"/>
      <c r="AR2023" s="225"/>
      <c r="AS2023" s="225"/>
      <c r="AT2023" s="225"/>
      <c r="AU2023" s="225"/>
      <c r="AV2023" s="225"/>
      <c r="AW2023" s="225"/>
      <c r="AX2023" s="225"/>
      <c r="AY2023" s="225"/>
      <c r="AZ2023" s="225"/>
      <c r="BA2023" s="225"/>
      <c r="BB2023" s="225"/>
      <c r="BC2023" s="225"/>
      <c r="BD2023" s="225"/>
      <c r="BE2023" s="225"/>
      <c r="BF2023" s="225"/>
      <c r="BG2023" s="225"/>
      <c r="BH2023" s="225"/>
      <c r="BI2023" s="225"/>
      <c r="BJ2023" s="225"/>
      <c r="BK2023" s="225"/>
      <c r="BL2023" s="225"/>
      <c r="BM2023" s="225"/>
      <c r="BN2023" s="225"/>
      <c r="BO2023" s="225"/>
      <c r="BP2023" s="225"/>
      <c r="BQ2023" s="225"/>
      <c r="BR2023" s="225"/>
      <c r="BS2023" s="225"/>
      <c r="BT2023" s="225"/>
      <c r="BU2023" s="225"/>
      <c r="BV2023" s="225"/>
      <c r="BW2023" s="225"/>
      <c r="BX2023" s="225"/>
      <c r="BY2023" s="225"/>
      <c r="BZ2023" s="225"/>
      <c r="CA2023" s="225"/>
      <c r="CB2023" s="225"/>
      <c r="CC2023" s="225"/>
      <c r="CD2023" s="225"/>
      <c r="CE2023" s="225"/>
      <c r="CF2023" s="225"/>
      <c r="CG2023" s="225"/>
      <c r="CH2023" s="225"/>
      <c r="CI2023" s="225"/>
      <c r="CJ2023" s="225"/>
      <c r="CK2023" s="225"/>
      <c r="CL2023" s="225"/>
      <c r="CM2023" s="225"/>
      <c r="CN2023" s="225"/>
      <c r="CO2023" s="225"/>
      <c r="CP2023" s="225"/>
      <c r="CQ2023" s="225"/>
      <c r="CR2023" s="225"/>
      <c r="CS2023" s="225"/>
      <c r="CT2023" s="225"/>
      <c r="CU2023" s="225"/>
      <c r="CV2023" s="225"/>
      <c r="CW2023" s="225"/>
      <c r="CX2023" s="225"/>
      <c r="CY2023" s="225"/>
      <c r="CZ2023" s="225"/>
      <c r="DA2023" s="225"/>
      <c r="DB2023" s="225"/>
      <c r="DC2023" s="225"/>
      <c r="DD2023" s="225"/>
      <c r="DE2023" s="225"/>
      <c r="DF2023" s="225"/>
      <c r="DG2023" s="225"/>
      <c r="DH2023" s="225"/>
      <c r="DI2023" s="225"/>
      <c r="DJ2023" s="225"/>
      <c r="DK2023" s="225"/>
      <c r="DL2023" s="225"/>
      <c r="DM2023" s="225"/>
      <c r="DN2023" s="225"/>
      <c r="DO2023" s="225"/>
      <c r="DP2023" s="225"/>
      <c r="DQ2023" s="225"/>
      <c r="DR2023" s="225"/>
      <c r="DS2023" s="225"/>
      <c r="DT2023" s="225"/>
      <c r="DU2023" s="225"/>
      <c r="DV2023" s="225"/>
      <c r="DW2023" s="225"/>
      <c r="DX2023" s="225"/>
      <c r="DY2023" s="225"/>
      <c r="DZ2023" s="225"/>
    </row>
    <row r="2024" spans="1:130" s="212" customFormat="1" ht="15" customHeight="1" x14ac:dyDescent="0.2">
      <c r="A2024" s="181" t="str">
        <f t="shared" si="139"/>
        <v>Wirtschaftspolitik32112020F04Kronenberg</v>
      </c>
      <c r="B2024" s="181"/>
      <c r="C2024" s="243" t="s">
        <v>2277</v>
      </c>
      <c r="D2024" s="243" t="s">
        <v>40</v>
      </c>
      <c r="E2024" s="243" t="s">
        <v>29</v>
      </c>
      <c r="F2024" s="244" t="s">
        <v>53</v>
      </c>
      <c r="G2024" s="243" t="s">
        <v>54</v>
      </c>
      <c r="H2024" s="245">
        <v>2020</v>
      </c>
      <c r="I2024" s="232">
        <v>3</v>
      </c>
      <c r="J2024" s="232">
        <v>3211</v>
      </c>
      <c r="K2024" s="243" t="s">
        <v>1155</v>
      </c>
      <c r="L2024" s="243" t="s">
        <v>1155</v>
      </c>
      <c r="M2024" s="243" t="s">
        <v>215</v>
      </c>
      <c r="N2024" s="223">
        <v>45378</v>
      </c>
      <c r="O2024" s="191" t="s">
        <v>1126</v>
      </c>
      <c r="P2024" s="224">
        <v>0.5</v>
      </c>
      <c r="Q2024" s="232">
        <v>60</v>
      </c>
      <c r="R2024" s="232"/>
      <c r="S2024" s="181"/>
      <c r="T2024" s="17"/>
      <c r="U2024" s="171"/>
      <c r="V2024" s="171"/>
      <c r="W2024" s="225"/>
      <c r="X2024" s="225"/>
      <c r="Y2024" s="225"/>
      <c r="Z2024" s="225"/>
      <c r="AA2024" s="225"/>
      <c r="AB2024" s="225"/>
      <c r="AC2024" s="225"/>
      <c r="AD2024" s="225"/>
      <c r="AE2024" s="225"/>
      <c r="AF2024" s="225"/>
      <c r="AG2024" s="225"/>
      <c r="AH2024" s="225"/>
      <c r="AI2024" s="225"/>
      <c r="AJ2024" s="225"/>
      <c r="AK2024" s="225"/>
      <c r="AL2024" s="225"/>
      <c r="AM2024" s="225"/>
      <c r="AN2024" s="225"/>
      <c r="AO2024" s="225"/>
      <c r="AP2024" s="225"/>
      <c r="AQ2024" s="225"/>
      <c r="AR2024" s="225"/>
      <c r="AS2024" s="225"/>
      <c r="AT2024" s="225"/>
      <c r="AU2024" s="225"/>
      <c r="AV2024" s="225"/>
      <c r="AW2024" s="225"/>
      <c r="AX2024" s="225"/>
      <c r="AY2024" s="225"/>
      <c r="AZ2024" s="225"/>
      <c r="BA2024" s="225"/>
      <c r="BB2024" s="225"/>
      <c r="BC2024" s="225"/>
      <c r="BD2024" s="225"/>
      <c r="BE2024" s="225"/>
      <c r="BF2024" s="225"/>
      <c r="BG2024" s="225"/>
      <c r="BH2024" s="225"/>
      <c r="BI2024" s="225"/>
      <c r="BJ2024" s="225"/>
      <c r="BK2024" s="225"/>
      <c r="BL2024" s="225"/>
      <c r="BM2024" s="225"/>
      <c r="BN2024" s="225"/>
      <c r="BO2024" s="225"/>
      <c r="BP2024" s="225"/>
      <c r="BQ2024" s="225"/>
      <c r="BR2024" s="225"/>
      <c r="BS2024" s="225"/>
      <c r="BT2024" s="225"/>
      <c r="BU2024" s="225"/>
      <c r="BV2024" s="225"/>
      <c r="BW2024" s="225"/>
      <c r="BX2024" s="225"/>
      <c r="BY2024" s="225"/>
      <c r="BZ2024" s="225"/>
      <c r="CA2024" s="225"/>
      <c r="CB2024" s="225"/>
      <c r="CC2024" s="225"/>
      <c r="CD2024" s="225"/>
      <c r="CE2024" s="225"/>
      <c r="CF2024" s="225"/>
      <c r="CG2024" s="225"/>
      <c r="CH2024" s="225"/>
      <c r="CI2024" s="225"/>
      <c r="CJ2024" s="225"/>
      <c r="CK2024" s="225"/>
      <c r="CL2024" s="225"/>
      <c r="CM2024" s="225"/>
      <c r="CN2024" s="225"/>
      <c r="CO2024" s="225"/>
      <c r="CP2024" s="225"/>
      <c r="CQ2024" s="225"/>
      <c r="CR2024" s="225"/>
      <c r="CS2024" s="225"/>
      <c r="CT2024" s="225"/>
      <c r="CU2024" s="225"/>
      <c r="CV2024" s="225"/>
      <c r="CW2024" s="225"/>
      <c r="CX2024" s="225"/>
      <c r="CY2024" s="225"/>
      <c r="CZ2024" s="225"/>
      <c r="DA2024" s="225"/>
      <c r="DB2024" s="225"/>
      <c r="DC2024" s="225"/>
      <c r="DD2024" s="225"/>
      <c r="DE2024" s="225"/>
      <c r="DF2024" s="225"/>
      <c r="DG2024" s="225"/>
      <c r="DH2024" s="225"/>
      <c r="DI2024" s="225"/>
      <c r="DJ2024" s="225"/>
      <c r="DK2024" s="225"/>
      <c r="DL2024" s="225"/>
      <c r="DM2024" s="225"/>
      <c r="DN2024" s="225"/>
      <c r="DO2024" s="225"/>
      <c r="DP2024" s="225"/>
      <c r="DQ2024" s="225"/>
      <c r="DR2024" s="225"/>
      <c r="DS2024" s="225"/>
      <c r="DT2024" s="225"/>
      <c r="DU2024" s="225"/>
      <c r="DV2024" s="225"/>
      <c r="DW2024" s="225"/>
      <c r="DX2024" s="225"/>
      <c r="DY2024" s="225"/>
      <c r="DZ2024" s="225"/>
    </row>
    <row r="2025" spans="1:130" s="484" customFormat="1" ht="15" customHeight="1" x14ac:dyDescent="0.2">
      <c r="A2025" s="271" t="s">
        <v>2210</v>
      </c>
      <c r="B2025" s="271"/>
      <c r="C2025" s="271" t="s">
        <v>2219</v>
      </c>
      <c r="D2025" s="271" t="s">
        <v>17</v>
      </c>
      <c r="E2025" s="271" t="s">
        <v>29</v>
      </c>
      <c r="F2025" s="271" t="s">
        <v>90</v>
      </c>
      <c r="G2025" s="271" t="s">
        <v>91</v>
      </c>
      <c r="H2025" s="271">
        <v>2022</v>
      </c>
      <c r="I2025" s="271">
        <v>4</v>
      </c>
      <c r="J2025" s="271">
        <v>2091</v>
      </c>
      <c r="K2025" s="271" t="s">
        <v>2210</v>
      </c>
      <c r="L2025" s="271" t="s">
        <v>2210</v>
      </c>
      <c r="M2025" s="271" t="s">
        <v>2341</v>
      </c>
      <c r="N2025" s="223">
        <v>45320</v>
      </c>
      <c r="O2025" s="191" t="s">
        <v>1559</v>
      </c>
      <c r="P2025" s="224">
        <v>0.35416666666666669</v>
      </c>
      <c r="Q2025" s="232">
        <v>45</v>
      </c>
      <c r="R2025" s="232"/>
      <c r="S2025" s="181"/>
      <c r="T2025" s="181"/>
      <c r="U2025" s="181"/>
      <c r="V2025" s="181"/>
      <c r="W2025" s="271"/>
      <c r="X2025" s="271"/>
      <c r="Y2025" s="271"/>
      <c r="Z2025" s="271"/>
      <c r="AA2025" s="271"/>
      <c r="AB2025" s="271"/>
      <c r="AC2025" s="271"/>
      <c r="AD2025" s="271"/>
      <c r="AE2025" s="271"/>
      <c r="AF2025" s="271"/>
      <c r="AG2025" s="271"/>
      <c r="AH2025" s="271"/>
      <c r="AI2025" s="271"/>
      <c r="AJ2025" s="271"/>
      <c r="AK2025" s="271"/>
      <c r="AL2025" s="271"/>
      <c r="AM2025" s="271"/>
      <c r="AN2025" s="271"/>
      <c r="AO2025" s="271"/>
      <c r="AP2025" s="271"/>
      <c r="AQ2025" s="271"/>
      <c r="AR2025" s="271"/>
      <c r="AS2025" s="271"/>
      <c r="AT2025" s="271"/>
      <c r="AU2025" s="271"/>
      <c r="AV2025" s="271"/>
      <c r="AW2025" s="271"/>
      <c r="AX2025" s="271"/>
      <c r="AY2025" s="271"/>
      <c r="AZ2025" s="271"/>
      <c r="BA2025" s="271"/>
      <c r="BB2025" s="271"/>
      <c r="BC2025" s="271"/>
      <c r="BD2025" s="271"/>
      <c r="BE2025" s="271"/>
      <c r="BF2025" s="271"/>
      <c r="BG2025" s="271"/>
      <c r="BH2025" s="271"/>
      <c r="BI2025" s="271"/>
      <c r="BJ2025" s="271"/>
      <c r="BK2025" s="271"/>
      <c r="BL2025" s="271"/>
      <c r="BM2025" s="271"/>
      <c r="BN2025" s="271"/>
      <c r="BO2025" s="271"/>
      <c r="BP2025" s="271"/>
      <c r="BQ2025" s="271"/>
      <c r="BR2025" s="271"/>
      <c r="BS2025" s="271"/>
      <c r="BT2025" s="271"/>
      <c r="BU2025" s="271"/>
      <c r="BV2025" s="271"/>
      <c r="BW2025" s="271"/>
      <c r="BX2025" s="271"/>
      <c r="BY2025" s="271"/>
      <c r="BZ2025" s="271"/>
      <c r="CA2025" s="271"/>
      <c r="CB2025" s="271"/>
      <c r="CC2025" s="271"/>
      <c r="CD2025" s="271"/>
      <c r="CE2025" s="271"/>
      <c r="CF2025" s="271"/>
      <c r="CG2025" s="271"/>
      <c r="CH2025" s="271"/>
      <c r="CI2025" s="271"/>
      <c r="CJ2025" s="271"/>
      <c r="CK2025" s="271"/>
      <c r="CL2025" s="271"/>
      <c r="CM2025" s="271"/>
      <c r="CN2025" s="271"/>
      <c r="CO2025" s="271"/>
      <c r="CP2025" s="271"/>
      <c r="CQ2025" s="271"/>
      <c r="CR2025" s="271"/>
      <c r="CS2025" s="271"/>
      <c r="CT2025" s="271"/>
      <c r="CU2025" s="271"/>
      <c r="CV2025" s="271"/>
      <c r="CW2025" s="271"/>
      <c r="CX2025" s="271"/>
      <c r="CY2025" s="271"/>
      <c r="CZ2025" s="271"/>
      <c r="DA2025" s="271"/>
      <c r="DB2025" s="271"/>
      <c r="DC2025" s="271"/>
      <c r="DD2025" s="271"/>
      <c r="DE2025" s="271"/>
      <c r="DF2025" s="271"/>
      <c r="DG2025" s="271"/>
      <c r="DH2025" s="271"/>
      <c r="DI2025" s="271"/>
      <c r="DJ2025" s="271"/>
      <c r="DK2025" s="271"/>
      <c r="DL2025" s="271"/>
      <c r="DM2025" s="271"/>
      <c r="DN2025" s="271"/>
      <c r="DO2025" s="271"/>
      <c r="DP2025" s="271"/>
      <c r="DQ2025" s="271"/>
      <c r="DR2025" s="271"/>
      <c r="DS2025" s="271"/>
      <c r="DT2025" s="271"/>
      <c r="DU2025" s="271"/>
      <c r="DV2025" s="271"/>
      <c r="DW2025" s="271"/>
      <c r="DX2025" s="271"/>
      <c r="DY2025" s="271"/>
      <c r="DZ2025" s="271"/>
    </row>
    <row r="2026" spans="1:130" s="212" customFormat="1" ht="15" customHeight="1" x14ac:dyDescent="0.2">
      <c r="A2026" s="17" t="str">
        <f t="shared" ref="A2026:A2072" si="140">K2026&amp;J2026&amp;H2026&amp;F2026&amp;M2026</f>
        <v>Wirtschaftsprüfung34612011IBMHannemann</v>
      </c>
      <c r="B2026" s="17" t="s">
        <v>1328</v>
      </c>
      <c r="C2026" s="65" t="s">
        <v>1053</v>
      </c>
      <c r="D2026" s="65" t="s">
        <v>17</v>
      </c>
      <c r="E2026" s="65" t="s">
        <v>29</v>
      </c>
      <c r="F2026" s="69" t="s">
        <v>1047</v>
      </c>
      <c r="G2026" s="65" t="s">
        <v>1048</v>
      </c>
      <c r="H2026" s="68">
        <v>2011</v>
      </c>
      <c r="I2026" s="36">
        <v>7</v>
      </c>
      <c r="J2026" s="36">
        <v>3461</v>
      </c>
      <c r="K2026" s="65" t="s">
        <v>757</v>
      </c>
      <c r="L2026" s="65" t="s">
        <v>757</v>
      </c>
      <c r="M2026" s="65" t="s">
        <v>668</v>
      </c>
      <c r="N2026" s="22">
        <f>VLOOKUP($B2026,$A$2:$T$2485,14,FALSE)</f>
        <v>45329</v>
      </c>
      <c r="O2026" s="35" t="str">
        <f>VLOOKUP($B2026,$A$2:$T$2485,15,FALSE)</f>
        <v>AW3-35</v>
      </c>
      <c r="P2026" s="23">
        <f>VLOOKUP($B2026,$A$2:$T$2485,16,FALSE)</f>
        <v>0.60416666666666663</v>
      </c>
      <c r="Q2026" s="36">
        <v>120</v>
      </c>
      <c r="R2026" s="36"/>
      <c r="S2026" s="17"/>
      <c r="T2026" s="17"/>
      <c r="U2026" s="305"/>
      <c r="V2026" s="305"/>
      <c r="W2026" s="225"/>
      <c r="X2026" s="225"/>
      <c r="Y2026" s="225"/>
      <c r="Z2026" s="225"/>
      <c r="AA2026" s="225"/>
      <c r="AB2026" s="225"/>
      <c r="AC2026" s="225"/>
      <c r="AD2026" s="225"/>
      <c r="AE2026" s="225"/>
      <c r="AF2026" s="225"/>
      <c r="AG2026" s="225"/>
      <c r="AH2026" s="225"/>
      <c r="AI2026" s="225"/>
      <c r="AJ2026" s="225"/>
      <c r="AK2026" s="225"/>
      <c r="AL2026" s="225"/>
      <c r="AM2026" s="225"/>
      <c r="AN2026" s="225"/>
      <c r="AO2026" s="225"/>
      <c r="AP2026" s="225"/>
      <c r="AQ2026" s="225"/>
      <c r="AR2026" s="225"/>
      <c r="AS2026" s="225"/>
      <c r="AT2026" s="225"/>
      <c r="AU2026" s="225"/>
      <c r="AV2026" s="225"/>
      <c r="AW2026" s="225"/>
      <c r="AX2026" s="225"/>
      <c r="AY2026" s="225"/>
      <c r="AZ2026" s="225"/>
      <c r="BA2026" s="225"/>
      <c r="BB2026" s="225"/>
      <c r="BC2026" s="225"/>
      <c r="BD2026" s="225"/>
      <c r="BE2026" s="225"/>
      <c r="BF2026" s="225"/>
      <c r="BG2026" s="225"/>
      <c r="BH2026" s="225"/>
      <c r="BI2026" s="225"/>
      <c r="BJ2026" s="225"/>
      <c r="BK2026" s="225"/>
      <c r="BL2026" s="225"/>
      <c r="BM2026" s="225"/>
      <c r="BN2026" s="225"/>
      <c r="BO2026" s="225"/>
      <c r="BP2026" s="225"/>
      <c r="BQ2026" s="225"/>
      <c r="BR2026" s="225"/>
      <c r="BS2026" s="225"/>
      <c r="BT2026" s="225"/>
      <c r="BU2026" s="225"/>
      <c r="BV2026" s="225"/>
      <c r="BW2026" s="225"/>
      <c r="BX2026" s="225"/>
      <c r="BY2026" s="225"/>
      <c r="BZ2026" s="225"/>
      <c r="CA2026" s="225"/>
      <c r="CB2026" s="225"/>
      <c r="CC2026" s="225"/>
      <c r="CD2026" s="225"/>
      <c r="CE2026" s="225"/>
      <c r="CF2026" s="225"/>
      <c r="CG2026" s="225"/>
      <c r="CH2026" s="225"/>
      <c r="CI2026" s="225"/>
      <c r="CJ2026" s="225"/>
      <c r="CK2026" s="225"/>
      <c r="CL2026" s="225"/>
      <c r="CM2026" s="225"/>
      <c r="CN2026" s="225"/>
      <c r="CO2026" s="225"/>
      <c r="CP2026" s="225"/>
      <c r="CQ2026" s="225"/>
      <c r="CR2026" s="225"/>
      <c r="CS2026" s="225"/>
      <c r="CT2026" s="225"/>
      <c r="CU2026" s="225"/>
      <c r="CV2026" s="225"/>
      <c r="CW2026" s="225"/>
      <c r="CX2026" s="225"/>
      <c r="CY2026" s="225"/>
      <c r="CZ2026" s="225"/>
      <c r="DA2026" s="225"/>
      <c r="DB2026" s="225"/>
      <c r="DC2026" s="225"/>
      <c r="DD2026" s="225"/>
      <c r="DE2026" s="225"/>
      <c r="DF2026" s="225"/>
      <c r="DG2026" s="225"/>
      <c r="DH2026" s="225"/>
      <c r="DI2026" s="225"/>
      <c r="DJ2026" s="225"/>
      <c r="DK2026" s="225"/>
      <c r="DL2026" s="225"/>
      <c r="DM2026" s="225"/>
      <c r="DN2026" s="225"/>
      <c r="DO2026" s="225"/>
      <c r="DP2026" s="225"/>
      <c r="DQ2026" s="225"/>
      <c r="DR2026" s="225"/>
      <c r="DS2026" s="225"/>
      <c r="DT2026" s="225"/>
      <c r="DU2026" s="225"/>
      <c r="DV2026" s="225"/>
      <c r="DW2026" s="225"/>
      <c r="DX2026" s="225"/>
      <c r="DY2026" s="225"/>
      <c r="DZ2026" s="225"/>
    </row>
    <row r="2027" spans="1:130" s="212" customFormat="1" ht="15" customHeight="1" x14ac:dyDescent="0.2">
      <c r="A2027" s="179" t="str">
        <f t="shared" si="140"/>
        <v>Wirtschaftsprüfung43612019IBMHannemann</v>
      </c>
      <c r="B2027" s="179" t="s">
        <v>1328</v>
      </c>
      <c r="C2027" s="261" t="s">
        <v>1162</v>
      </c>
      <c r="D2027" s="179" t="s">
        <v>17</v>
      </c>
      <c r="E2027" s="179" t="s">
        <v>29</v>
      </c>
      <c r="F2027" s="307" t="s">
        <v>1047</v>
      </c>
      <c r="G2027" s="261" t="s">
        <v>1048</v>
      </c>
      <c r="H2027" s="308">
        <v>2019</v>
      </c>
      <c r="I2027" s="179">
        <v>8</v>
      </c>
      <c r="J2027" s="242">
        <v>4361</v>
      </c>
      <c r="K2027" s="267" t="s">
        <v>757</v>
      </c>
      <c r="L2027" s="267" t="s">
        <v>757</v>
      </c>
      <c r="M2027" s="267" t="s">
        <v>668</v>
      </c>
      <c r="N2027" s="206">
        <f>VLOOKUP($B2027,$A$2:$T$2485,14,FALSE)</f>
        <v>45329</v>
      </c>
      <c r="O2027" s="207" t="str">
        <f>VLOOKUP($B2027,$A$2:$T$2485,15,FALSE)</f>
        <v>AW3-35</v>
      </c>
      <c r="P2027" s="208">
        <f>VLOOKUP($B2027,$A$2:$T$2485,16,FALSE)</f>
        <v>0.60416666666666663</v>
      </c>
      <c r="Q2027" s="242">
        <v>120</v>
      </c>
      <c r="R2027" s="242"/>
      <c r="S2027" s="179"/>
      <c r="T2027" s="181"/>
      <c r="U2027" s="305"/>
      <c r="V2027" s="305"/>
      <c r="W2027" s="225"/>
      <c r="X2027" s="225"/>
      <c r="Y2027" s="225"/>
      <c r="Z2027" s="225"/>
      <c r="AA2027" s="225"/>
      <c r="AB2027" s="225"/>
      <c r="AC2027" s="225"/>
      <c r="AD2027" s="225"/>
      <c r="AE2027" s="225"/>
      <c r="AF2027" s="225"/>
      <c r="AG2027" s="225"/>
      <c r="AH2027" s="225"/>
      <c r="AI2027" s="225"/>
      <c r="AJ2027" s="225"/>
      <c r="AK2027" s="225"/>
      <c r="AL2027" s="225"/>
      <c r="AM2027" s="225"/>
      <c r="AN2027" s="225"/>
      <c r="AO2027" s="225"/>
      <c r="AP2027" s="225"/>
      <c r="AQ2027" s="225"/>
      <c r="AR2027" s="225"/>
      <c r="AS2027" s="225"/>
      <c r="AT2027" s="225"/>
      <c r="AU2027" s="225"/>
      <c r="AV2027" s="225"/>
      <c r="AW2027" s="225"/>
      <c r="AX2027" s="225"/>
      <c r="AY2027" s="225"/>
      <c r="AZ2027" s="225"/>
      <c r="BA2027" s="225"/>
      <c r="BB2027" s="225"/>
      <c r="BC2027" s="225"/>
      <c r="BD2027" s="225"/>
      <c r="BE2027" s="225"/>
      <c r="BF2027" s="225"/>
      <c r="BG2027" s="225"/>
      <c r="BH2027" s="225"/>
      <c r="BI2027" s="225"/>
      <c r="BJ2027" s="225"/>
      <c r="BK2027" s="225"/>
      <c r="BL2027" s="225"/>
      <c r="BM2027" s="225"/>
      <c r="BN2027" s="225"/>
      <c r="BO2027" s="225"/>
      <c r="BP2027" s="225"/>
      <c r="BQ2027" s="225"/>
      <c r="BR2027" s="225"/>
      <c r="BS2027" s="225"/>
      <c r="BT2027" s="225"/>
      <c r="BU2027" s="225"/>
      <c r="BV2027" s="225"/>
      <c r="BW2027" s="225"/>
      <c r="BX2027" s="225"/>
      <c r="BY2027" s="225"/>
      <c r="BZ2027" s="225"/>
      <c r="CA2027" s="225"/>
      <c r="CB2027" s="225"/>
      <c r="CC2027" s="225"/>
      <c r="CD2027" s="225"/>
      <c r="CE2027" s="225"/>
      <c r="CF2027" s="225"/>
      <c r="CG2027" s="225"/>
      <c r="CH2027" s="225"/>
      <c r="CI2027" s="225"/>
      <c r="CJ2027" s="225"/>
      <c r="CK2027" s="225"/>
      <c r="CL2027" s="225"/>
      <c r="CM2027" s="225"/>
      <c r="CN2027" s="225"/>
      <c r="CO2027" s="225"/>
      <c r="CP2027" s="225"/>
      <c r="CQ2027" s="225"/>
      <c r="CR2027" s="225"/>
      <c r="CS2027" s="225"/>
      <c r="CT2027" s="225"/>
      <c r="CU2027" s="225"/>
      <c r="CV2027" s="225"/>
      <c r="CW2027" s="225"/>
      <c r="CX2027" s="225"/>
      <c r="CY2027" s="225"/>
      <c r="CZ2027" s="225"/>
      <c r="DA2027" s="225"/>
      <c r="DB2027" s="225"/>
      <c r="DC2027" s="225"/>
      <c r="DD2027" s="225"/>
      <c r="DE2027" s="225"/>
      <c r="DF2027" s="225"/>
      <c r="DG2027" s="225"/>
      <c r="DH2027" s="225"/>
      <c r="DI2027" s="225"/>
      <c r="DJ2027" s="225"/>
      <c r="DK2027" s="225"/>
      <c r="DL2027" s="225"/>
      <c r="DM2027" s="225"/>
      <c r="DN2027" s="225"/>
      <c r="DO2027" s="225"/>
      <c r="DP2027" s="225"/>
      <c r="DQ2027" s="225"/>
      <c r="DR2027" s="225"/>
      <c r="DS2027" s="225"/>
      <c r="DT2027" s="225"/>
      <c r="DU2027" s="225"/>
      <c r="DV2027" s="225"/>
      <c r="DW2027" s="225"/>
      <c r="DX2027" s="225"/>
      <c r="DY2027" s="225"/>
      <c r="DZ2027" s="225"/>
    </row>
    <row r="2028" spans="1:130" s="212" customFormat="1" ht="15" customHeight="1" x14ac:dyDescent="0.2">
      <c r="A2028" s="181" t="str">
        <f t="shared" si="140"/>
        <v>Wirtschaftsprüfung43612019A67Hannemann</v>
      </c>
      <c r="B2028" s="181"/>
      <c r="C2028" s="243" t="s">
        <v>1669</v>
      </c>
      <c r="D2028" s="243" t="s">
        <v>17</v>
      </c>
      <c r="E2028" s="243" t="s">
        <v>29</v>
      </c>
      <c r="F2028" s="244" t="s">
        <v>90</v>
      </c>
      <c r="G2028" s="243" t="s">
        <v>91</v>
      </c>
      <c r="H2028" s="245">
        <v>2019</v>
      </c>
      <c r="I2028" s="232">
        <v>5</v>
      </c>
      <c r="J2028" s="232">
        <v>4361</v>
      </c>
      <c r="K2028" s="243" t="s">
        <v>757</v>
      </c>
      <c r="L2028" s="243" t="s">
        <v>757</v>
      </c>
      <c r="M2028" s="243" t="s">
        <v>668</v>
      </c>
      <c r="N2028" s="223">
        <v>45329</v>
      </c>
      <c r="O2028" s="191" t="s">
        <v>1558</v>
      </c>
      <c r="P2028" s="224">
        <v>0.60416666666666663</v>
      </c>
      <c r="Q2028" s="181">
        <v>120</v>
      </c>
      <c r="R2028" s="181"/>
      <c r="S2028" s="181"/>
      <c r="T2028" s="179"/>
      <c r="U2028" s="305"/>
      <c r="V2028" s="305"/>
      <c r="W2028" s="225"/>
      <c r="X2028" s="225"/>
      <c r="Y2028" s="225"/>
      <c r="Z2028" s="225"/>
      <c r="AA2028" s="225"/>
      <c r="AB2028" s="225"/>
      <c r="AC2028" s="225"/>
      <c r="AD2028" s="225"/>
      <c r="AE2028" s="225"/>
      <c r="AF2028" s="225"/>
      <c r="AG2028" s="225"/>
      <c r="AH2028" s="225"/>
      <c r="AI2028" s="225"/>
      <c r="AJ2028" s="225"/>
      <c r="AK2028" s="225"/>
      <c r="AL2028" s="225"/>
      <c r="AM2028" s="225"/>
      <c r="AN2028" s="225"/>
      <c r="AO2028" s="225"/>
      <c r="AP2028" s="225"/>
      <c r="AQ2028" s="225"/>
      <c r="AR2028" s="225"/>
      <c r="AS2028" s="225"/>
      <c r="AT2028" s="225"/>
      <c r="AU2028" s="225"/>
      <c r="AV2028" s="225"/>
      <c r="AW2028" s="225"/>
      <c r="AX2028" s="225"/>
      <c r="AY2028" s="225"/>
      <c r="AZ2028" s="225"/>
      <c r="BA2028" s="225"/>
      <c r="BB2028" s="225"/>
      <c r="BC2028" s="225"/>
      <c r="BD2028" s="225"/>
      <c r="BE2028" s="225"/>
      <c r="BF2028" s="225"/>
      <c r="BG2028" s="225"/>
      <c r="BH2028" s="225"/>
      <c r="BI2028" s="225"/>
      <c r="BJ2028" s="225"/>
      <c r="BK2028" s="225"/>
      <c r="BL2028" s="225"/>
      <c r="BM2028" s="225"/>
      <c r="BN2028" s="225"/>
      <c r="BO2028" s="225"/>
      <c r="BP2028" s="225"/>
      <c r="BQ2028" s="225"/>
      <c r="BR2028" s="225"/>
      <c r="BS2028" s="225"/>
      <c r="BT2028" s="225"/>
      <c r="BU2028" s="225"/>
      <c r="BV2028" s="225"/>
      <c r="BW2028" s="225"/>
      <c r="BX2028" s="225"/>
      <c r="BY2028" s="225"/>
      <c r="BZ2028" s="225"/>
      <c r="CA2028" s="225"/>
      <c r="CB2028" s="225"/>
      <c r="CC2028" s="225"/>
      <c r="CD2028" s="225"/>
      <c r="CE2028" s="225"/>
      <c r="CF2028" s="225"/>
      <c r="CG2028" s="225"/>
      <c r="CH2028" s="225"/>
      <c r="CI2028" s="225"/>
      <c r="CJ2028" s="225"/>
      <c r="CK2028" s="225"/>
      <c r="CL2028" s="225"/>
      <c r="CM2028" s="225"/>
      <c r="CN2028" s="225"/>
      <c r="CO2028" s="225"/>
      <c r="CP2028" s="225"/>
      <c r="CQ2028" s="225"/>
      <c r="CR2028" s="225"/>
      <c r="CS2028" s="225"/>
      <c r="CT2028" s="225"/>
      <c r="CU2028" s="225"/>
      <c r="CV2028" s="225"/>
      <c r="CW2028" s="225"/>
      <c r="CX2028" s="225"/>
      <c r="CY2028" s="225"/>
      <c r="CZ2028" s="225"/>
      <c r="DA2028" s="225"/>
      <c r="DB2028" s="225"/>
      <c r="DC2028" s="225"/>
      <c r="DD2028" s="225"/>
      <c r="DE2028" s="225"/>
      <c r="DF2028" s="225"/>
      <c r="DG2028" s="225"/>
      <c r="DH2028" s="225"/>
      <c r="DI2028" s="225"/>
      <c r="DJ2028" s="225"/>
      <c r="DK2028" s="225"/>
      <c r="DL2028" s="225"/>
      <c r="DM2028" s="225"/>
      <c r="DN2028" s="225"/>
      <c r="DO2028" s="225"/>
      <c r="DP2028" s="225"/>
      <c r="DQ2028" s="225"/>
      <c r="DR2028" s="225"/>
      <c r="DS2028" s="225"/>
      <c r="DT2028" s="225"/>
      <c r="DU2028" s="225"/>
      <c r="DV2028" s="225"/>
      <c r="DW2028" s="225"/>
      <c r="DX2028" s="225"/>
      <c r="DY2028" s="225"/>
      <c r="DZ2028" s="225"/>
    </row>
    <row r="2029" spans="1:130" s="212" customFormat="1" ht="15" customHeight="1" x14ac:dyDescent="0.2">
      <c r="A2029" s="6" t="str">
        <f t="shared" si="140"/>
        <v>Wirtschaftsrecht20412019WIIÜnsal</v>
      </c>
      <c r="B2029" s="86"/>
      <c r="C2029" s="6" t="s">
        <v>912</v>
      </c>
      <c r="D2029" s="124" t="s">
        <v>17</v>
      </c>
      <c r="E2029" s="6" t="s">
        <v>29</v>
      </c>
      <c r="F2029" s="125" t="s">
        <v>48</v>
      </c>
      <c r="G2029" s="6" t="s">
        <v>49</v>
      </c>
      <c r="H2029" s="126">
        <v>2019</v>
      </c>
      <c r="I2029" s="6">
        <v>3</v>
      </c>
      <c r="J2029" s="6">
        <v>2041</v>
      </c>
      <c r="K2029" s="6" t="s">
        <v>758</v>
      </c>
      <c r="L2029" s="6" t="s">
        <v>758</v>
      </c>
      <c r="M2029" s="6" t="s">
        <v>1547</v>
      </c>
      <c r="N2029" s="14">
        <v>45334</v>
      </c>
      <c r="O2029" s="30" t="s">
        <v>1130</v>
      </c>
      <c r="P2029" s="31">
        <v>0.5625</v>
      </c>
      <c r="Q2029" s="6">
        <v>90</v>
      </c>
      <c r="R2029" s="6"/>
      <c r="S2029" s="6"/>
      <c r="T2029" s="86"/>
      <c r="U2029" s="305"/>
      <c r="V2029" s="305"/>
      <c r="W2029" s="225"/>
      <c r="X2029" s="225"/>
      <c r="Y2029" s="225"/>
      <c r="Z2029" s="225"/>
      <c r="AA2029" s="225"/>
      <c r="AB2029" s="225"/>
      <c r="AC2029" s="225"/>
      <c r="AD2029" s="225"/>
      <c r="AE2029" s="225"/>
      <c r="AF2029" s="225"/>
      <c r="AG2029" s="225"/>
      <c r="AH2029" s="225"/>
      <c r="AI2029" s="225"/>
      <c r="AJ2029" s="225"/>
      <c r="AK2029" s="225"/>
      <c r="AL2029" s="225"/>
      <c r="AM2029" s="225"/>
      <c r="AN2029" s="225"/>
      <c r="AO2029" s="225"/>
      <c r="AP2029" s="225"/>
      <c r="AQ2029" s="225"/>
      <c r="AR2029" s="225"/>
      <c r="AS2029" s="225"/>
      <c r="AT2029" s="225"/>
      <c r="AU2029" s="225"/>
      <c r="AV2029" s="225"/>
      <c r="AW2029" s="225"/>
      <c r="AX2029" s="225"/>
      <c r="AY2029" s="225"/>
      <c r="AZ2029" s="225"/>
      <c r="BA2029" s="225"/>
      <c r="BB2029" s="225"/>
      <c r="BC2029" s="225"/>
      <c r="BD2029" s="225"/>
      <c r="BE2029" s="225"/>
      <c r="BF2029" s="225"/>
      <c r="BG2029" s="225"/>
      <c r="BH2029" s="225"/>
      <c r="BI2029" s="225"/>
      <c r="BJ2029" s="225"/>
      <c r="BK2029" s="225"/>
      <c r="BL2029" s="225"/>
      <c r="BM2029" s="225"/>
      <c r="BN2029" s="225"/>
      <c r="BO2029" s="225"/>
      <c r="BP2029" s="225"/>
      <c r="BQ2029" s="225"/>
      <c r="BR2029" s="225"/>
      <c r="BS2029" s="225"/>
      <c r="BT2029" s="225"/>
      <c r="BU2029" s="225"/>
      <c r="BV2029" s="225"/>
      <c r="BW2029" s="225"/>
      <c r="BX2029" s="225"/>
      <c r="BY2029" s="225"/>
      <c r="BZ2029" s="225"/>
      <c r="CA2029" s="225"/>
      <c r="CB2029" s="225"/>
      <c r="CC2029" s="225"/>
      <c r="CD2029" s="225"/>
      <c r="CE2029" s="225"/>
      <c r="CF2029" s="225"/>
      <c r="CG2029" s="225"/>
      <c r="CH2029" s="225"/>
      <c r="CI2029" s="225"/>
      <c r="CJ2029" s="225"/>
      <c r="CK2029" s="225"/>
      <c r="CL2029" s="225"/>
      <c r="CM2029" s="225"/>
      <c r="CN2029" s="225"/>
      <c r="CO2029" s="225"/>
      <c r="CP2029" s="225"/>
      <c r="CQ2029" s="225"/>
      <c r="CR2029" s="225"/>
      <c r="CS2029" s="225"/>
      <c r="CT2029" s="225"/>
      <c r="CU2029" s="225"/>
      <c r="CV2029" s="225"/>
      <c r="CW2029" s="225"/>
      <c r="CX2029" s="225"/>
      <c r="CY2029" s="225"/>
      <c r="CZ2029" s="225"/>
      <c r="DA2029" s="225"/>
      <c r="DB2029" s="225"/>
      <c r="DC2029" s="225"/>
      <c r="DD2029" s="225"/>
      <c r="DE2029" s="225"/>
      <c r="DF2029" s="225"/>
      <c r="DG2029" s="225"/>
      <c r="DH2029" s="225"/>
      <c r="DI2029" s="225"/>
      <c r="DJ2029" s="225"/>
      <c r="DK2029" s="225"/>
      <c r="DL2029" s="225"/>
      <c r="DM2029" s="225"/>
      <c r="DN2029" s="225"/>
      <c r="DO2029" s="225"/>
      <c r="DP2029" s="225"/>
      <c r="DQ2029" s="225"/>
      <c r="DR2029" s="225"/>
      <c r="DS2029" s="225"/>
      <c r="DT2029" s="225"/>
      <c r="DU2029" s="225"/>
      <c r="DV2029" s="225"/>
      <c r="DW2029" s="225"/>
      <c r="DX2029" s="225"/>
      <c r="DY2029" s="225"/>
      <c r="DZ2029" s="225"/>
    </row>
    <row r="2030" spans="1:130" ht="15" customHeight="1" x14ac:dyDescent="0.2">
      <c r="A2030" s="17" t="str">
        <f t="shared" si="140"/>
        <v>Wirtschaftsrecht20412019WIEÜnsal</v>
      </c>
      <c r="B2030" s="17" t="s">
        <v>2088</v>
      </c>
      <c r="C2030" s="65" t="s">
        <v>912</v>
      </c>
      <c r="D2030" s="121" t="s">
        <v>17</v>
      </c>
      <c r="E2030" s="17" t="s">
        <v>29</v>
      </c>
      <c r="F2030" s="122" t="s">
        <v>55</v>
      </c>
      <c r="G2030" s="65" t="s">
        <v>56</v>
      </c>
      <c r="H2030" s="123">
        <v>2019</v>
      </c>
      <c r="I2030" s="17">
        <v>3</v>
      </c>
      <c r="J2030" s="17">
        <v>2041</v>
      </c>
      <c r="K2030" s="17" t="s">
        <v>758</v>
      </c>
      <c r="L2030" s="17" t="s">
        <v>758</v>
      </c>
      <c r="M2030" s="17" t="s">
        <v>1547</v>
      </c>
      <c r="N2030" s="22">
        <f t="shared" ref="N2030:N2037" si="141">VLOOKUP($B2030,$A$2:$T$2486,14,FALSE)</f>
        <v>45334</v>
      </c>
      <c r="O2030" s="35" t="str">
        <f t="shared" ref="O2030:O2037" si="142">VLOOKUP($B2030,$A$2:$T$2486,15,FALSE)</f>
        <v>Blue Box</v>
      </c>
      <c r="P2030" s="23">
        <f t="shared" ref="P2030:P2037" si="143">VLOOKUP($B2030,$A$2:$T$2486,16,FALSE)</f>
        <v>0.5625</v>
      </c>
      <c r="Q2030" s="17">
        <v>90</v>
      </c>
      <c r="R2030" s="17"/>
      <c r="S2030" s="17"/>
      <c r="T2030" s="187"/>
      <c r="U2030" s="305"/>
      <c r="V2030" s="305"/>
    </row>
    <row r="2031" spans="1:130" ht="15" customHeight="1" x14ac:dyDescent="0.2">
      <c r="A2031" s="17" t="str">
        <f t="shared" si="140"/>
        <v>Wirtschaftsrecht11212019WIMÜnsal</v>
      </c>
      <c r="B2031" s="17" t="s">
        <v>2088</v>
      </c>
      <c r="C2031" s="65" t="s">
        <v>912</v>
      </c>
      <c r="D2031" s="65" t="s">
        <v>17</v>
      </c>
      <c r="E2031" s="65" t="s">
        <v>29</v>
      </c>
      <c r="F2031" s="69" t="s">
        <v>82</v>
      </c>
      <c r="G2031" s="65" t="s">
        <v>83</v>
      </c>
      <c r="H2031" s="68">
        <v>2019</v>
      </c>
      <c r="I2031" s="36">
        <v>1</v>
      </c>
      <c r="J2031" s="36">
        <v>1121</v>
      </c>
      <c r="K2031" s="65" t="s">
        <v>758</v>
      </c>
      <c r="L2031" s="65" t="s">
        <v>758</v>
      </c>
      <c r="M2031" s="17" t="s">
        <v>1547</v>
      </c>
      <c r="N2031" s="22">
        <f t="shared" si="141"/>
        <v>45334</v>
      </c>
      <c r="O2031" s="35" t="str">
        <f t="shared" si="142"/>
        <v>Blue Box</v>
      </c>
      <c r="P2031" s="23">
        <f t="shared" si="143"/>
        <v>0.5625</v>
      </c>
      <c r="Q2031" s="17">
        <v>90</v>
      </c>
      <c r="R2031" s="17"/>
      <c r="S2031" s="17"/>
      <c r="T2031" s="179"/>
      <c r="U2031" s="305"/>
      <c r="V2031" s="305"/>
    </row>
    <row r="2032" spans="1:130" ht="15" customHeight="1" x14ac:dyDescent="0.2">
      <c r="A2032" s="17" t="str">
        <f t="shared" si="140"/>
        <v>Wirtschaftsrecht11212019WIBÜnsal</v>
      </c>
      <c r="B2032" s="17" t="s">
        <v>2088</v>
      </c>
      <c r="C2032" s="65" t="s">
        <v>912</v>
      </c>
      <c r="D2032" s="65" t="s">
        <v>17</v>
      </c>
      <c r="E2032" s="65" t="s">
        <v>29</v>
      </c>
      <c r="F2032" s="69" t="s">
        <v>101</v>
      </c>
      <c r="G2032" s="65" t="s">
        <v>102</v>
      </c>
      <c r="H2032" s="68">
        <v>2019</v>
      </c>
      <c r="I2032" s="36">
        <v>1</v>
      </c>
      <c r="J2032" s="36">
        <v>1121</v>
      </c>
      <c r="K2032" s="65" t="s">
        <v>758</v>
      </c>
      <c r="L2032" s="65" t="s">
        <v>758</v>
      </c>
      <c r="M2032" s="17" t="s">
        <v>1547</v>
      </c>
      <c r="N2032" s="22">
        <f t="shared" si="141"/>
        <v>45334</v>
      </c>
      <c r="O2032" s="35" t="str">
        <f t="shared" si="142"/>
        <v>Blue Box</v>
      </c>
      <c r="P2032" s="23">
        <f t="shared" si="143"/>
        <v>0.5625</v>
      </c>
      <c r="Q2032" s="17">
        <v>90</v>
      </c>
      <c r="R2032" s="17"/>
      <c r="S2032" s="17"/>
      <c r="T2032" s="181"/>
      <c r="U2032" s="305"/>
      <c r="V2032" s="305"/>
    </row>
    <row r="2033" spans="1:22" ht="15" customHeight="1" x14ac:dyDescent="0.2">
      <c r="A2033" s="17" t="str">
        <f t="shared" si="140"/>
        <v>Wirtschaftsrecht11812019IBMÜnsal</v>
      </c>
      <c r="B2033" s="17" t="s">
        <v>1810</v>
      </c>
      <c r="C2033" s="65" t="s">
        <v>903</v>
      </c>
      <c r="D2033" s="65" t="s">
        <v>17</v>
      </c>
      <c r="E2033" s="65" t="s">
        <v>29</v>
      </c>
      <c r="F2033" s="69" t="s">
        <v>1047</v>
      </c>
      <c r="G2033" s="65" t="s">
        <v>1048</v>
      </c>
      <c r="H2033" s="68">
        <v>2019</v>
      </c>
      <c r="I2033" s="36">
        <v>2</v>
      </c>
      <c r="J2033" s="36">
        <v>1181</v>
      </c>
      <c r="K2033" s="65" t="s">
        <v>758</v>
      </c>
      <c r="L2033" s="65" t="s">
        <v>758</v>
      </c>
      <c r="M2033" s="17" t="s">
        <v>1547</v>
      </c>
      <c r="N2033" s="22">
        <f t="shared" si="141"/>
        <v>45334</v>
      </c>
      <c r="O2033" s="35" t="str">
        <f t="shared" si="142"/>
        <v>Blue Box, H9</v>
      </c>
      <c r="P2033" s="23">
        <f t="shared" si="143"/>
        <v>0.5625</v>
      </c>
      <c r="Q2033" s="36">
        <v>120</v>
      </c>
      <c r="R2033" s="242"/>
      <c r="S2033" s="179"/>
      <c r="T2033" s="17"/>
      <c r="U2033" s="305"/>
      <c r="V2033" s="305"/>
    </row>
    <row r="2034" spans="1:22" s="1" customFormat="1" ht="15" customHeight="1" x14ac:dyDescent="0.2">
      <c r="A2034" s="17" t="str">
        <f t="shared" si="140"/>
        <v>Wirtschaftsrecht11812019A67Renner</v>
      </c>
      <c r="B2034" s="17" t="s">
        <v>1810</v>
      </c>
      <c r="C2034" s="65" t="s">
        <v>903</v>
      </c>
      <c r="D2034" s="65" t="s">
        <v>17</v>
      </c>
      <c r="E2034" s="65" t="s">
        <v>29</v>
      </c>
      <c r="F2034" s="69" t="s">
        <v>90</v>
      </c>
      <c r="G2034" s="65" t="s">
        <v>91</v>
      </c>
      <c r="H2034" s="68">
        <v>2019</v>
      </c>
      <c r="I2034" s="36">
        <v>2</v>
      </c>
      <c r="J2034" s="36">
        <v>1181</v>
      </c>
      <c r="K2034" s="65" t="s">
        <v>758</v>
      </c>
      <c r="L2034" s="65" t="s">
        <v>758</v>
      </c>
      <c r="M2034" s="17" t="s">
        <v>614</v>
      </c>
      <c r="N2034" s="22">
        <f t="shared" si="141"/>
        <v>45334</v>
      </c>
      <c r="O2034" s="35" t="str">
        <f t="shared" si="142"/>
        <v>Blue Box, H9</v>
      </c>
      <c r="P2034" s="23">
        <f t="shared" si="143"/>
        <v>0.5625</v>
      </c>
      <c r="Q2034" s="36"/>
      <c r="R2034" s="242"/>
      <c r="S2034" s="179"/>
      <c r="T2034" s="17"/>
      <c r="U2034" s="305"/>
      <c r="V2034" s="305"/>
    </row>
    <row r="2035" spans="1:22" s="1" customFormat="1" ht="15" customHeight="1" x14ac:dyDescent="0.2">
      <c r="A2035" s="17" t="str">
        <f t="shared" si="140"/>
        <v>Wirtschaftsrecht11812022A67Renner</v>
      </c>
      <c r="B2035" s="17" t="s">
        <v>1810</v>
      </c>
      <c r="C2035" s="65" t="s">
        <v>903</v>
      </c>
      <c r="D2035" s="65" t="s">
        <v>17</v>
      </c>
      <c r="E2035" s="65" t="s">
        <v>29</v>
      </c>
      <c r="F2035" s="69" t="s">
        <v>90</v>
      </c>
      <c r="G2035" s="65" t="s">
        <v>91</v>
      </c>
      <c r="H2035" s="68">
        <v>2022</v>
      </c>
      <c r="I2035" s="36">
        <v>2</v>
      </c>
      <c r="J2035" s="36">
        <v>1181</v>
      </c>
      <c r="K2035" s="65" t="s">
        <v>758</v>
      </c>
      <c r="L2035" s="65" t="s">
        <v>758</v>
      </c>
      <c r="M2035" s="17" t="s">
        <v>614</v>
      </c>
      <c r="N2035" s="22">
        <f t="shared" si="141"/>
        <v>45334</v>
      </c>
      <c r="O2035" s="35" t="str">
        <f t="shared" si="142"/>
        <v>Blue Box, H9</v>
      </c>
      <c r="P2035" s="23">
        <f t="shared" si="143"/>
        <v>0.5625</v>
      </c>
      <c r="Q2035" s="36"/>
      <c r="R2035" s="242"/>
      <c r="S2035" s="179"/>
      <c r="T2035" s="17"/>
      <c r="U2035" s="305"/>
      <c r="V2035" s="305"/>
    </row>
    <row r="2036" spans="1:22" s="171" customFormat="1" ht="15" customHeight="1" x14ac:dyDescent="0.2">
      <c r="A2036" s="17" t="str">
        <f t="shared" si="140"/>
        <v>Wirtschaftsrecht11812019IBMRenner</v>
      </c>
      <c r="B2036" s="17" t="s">
        <v>1810</v>
      </c>
      <c r="C2036" s="65" t="s">
        <v>903</v>
      </c>
      <c r="D2036" s="65" t="s">
        <v>17</v>
      </c>
      <c r="E2036" s="65" t="s">
        <v>29</v>
      </c>
      <c r="F2036" s="69" t="s">
        <v>1047</v>
      </c>
      <c r="G2036" s="65" t="s">
        <v>1048</v>
      </c>
      <c r="H2036" s="68">
        <v>2019</v>
      </c>
      <c r="I2036" s="36">
        <v>2</v>
      </c>
      <c r="J2036" s="36">
        <v>1181</v>
      </c>
      <c r="K2036" s="65" t="s">
        <v>758</v>
      </c>
      <c r="L2036" s="65" t="s">
        <v>758</v>
      </c>
      <c r="M2036" s="65" t="s">
        <v>614</v>
      </c>
      <c r="N2036" s="22">
        <f t="shared" si="141"/>
        <v>45334</v>
      </c>
      <c r="O2036" s="35" t="str">
        <f t="shared" si="142"/>
        <v>Blue Box, H9</v>
      </c>
      <c r="P2036" s="23">
        <f t="shared" si="143"/>
        <v>0.5625</v>
      </c>
      <c r="Q2036" s="36">
        <v>120</v>
      </c>
      <c r="R2036" s="242"/>
      <c r="S2036" s="179"/>
      <c r="T2036" s="17"/>
      <c r="U2036" s="334"/>
      <c r="V2036" s="334"/>
    </row>
    <row r="2037" spans="1:22" ht="15" customHeight="1" x14ac:dyDescent="0.2">
      <c r="A2037" s="17" t="str">
        <f t="shared" si="140"/>
        <v>Wirtschaftsrecht11812019IBMÜnsal</v>
      </c>
      <c r="B2037" s="17" t="s">
        <v>1810</v>
      </c>
      <c r="C2037" s="65" t="s">
        <v>903</v>
      </c>
      <c r="D2037" s="65" t="s">
        <v>17</v>
      </c>
      <c r="E2037" s="65" t="s">
        <v>29</v>
      </c>
      <c r="F2037" s="69" t="s">
        <v>1047</v>
      </c>
      <c r="G2037" s="65" t="s">
        <v>1048</v>
      </c>
      <c r="H2037" s="68">
        <v>2019</v>
      </c>
      <c r="I2037" s="36">
        <v>2</v>
      </c>
      <c r="J2037" s="36">
        <v>1181</v>
      </c>
      <c r="K2037" s="65" t="s">
        <v>758</v>
      </c>
      <c r="L2037" s="65" t="s">
        <v>758</v>
      </c>
      <c r="M2037" s="65" t="s">
        <v>1547</v>
      </c>
      <c r="N2037" s="22">
        <f t="shared" si="141"/>
        <v>45334</v>
      </c>
      <c r="O2037" s="35" t="str">
        <f t="shared" si="142"/>
        <v>Blue Box, H9</v>
      </c>
      <c r="P2037" s="23">
        <f t="shared" si="143"/>
        <v>0.5625</v>
      </c>
      <c r="Q2037" s="36">
        <v>120</v>
      </c>
      <c r="R2037" s="242"/>
      <c r="S2037" s="179"/>
      <c r="T2037" s="17"/>
      <c r="U2037" s="225"/>
      <c r="V2037" s="225"/>
    </row>
    <row r="2038" spans="1:22" ht="15" customHeight="1" x14ac:dyDescent="0.2">
      <c r="A2038" s="181" t="str">
        <f t="shared" si="140"/>
        <v>Wirtschaftsrecht11812019A67Ünsal</v>
      </c>
      <c r="B2038" s="181"/>
      <c r="C2038" s="243" t="s">
        <v>903</v>
      </c>
      <c r="D2038" s="243" t="s">
        <v>17</v>
      </c>
      <c r="E2038" s="243" t="s">
        <v>29</v>
      </c>
      <c r="F2038" s="244" t="s">
        <v>90</v>
      </c>
      <c r="G2038" s="243" t="s">
        <v>91</v>
      </c>
      <c r="H2038" s="245">
        <v>2019</v>
      </c>
      <c r="I2038" s="232">
        <v>2</v>
      </c>
      <c r="J2038" s="232">
        <v>1181</v>
      </c>
      <c r="K2038" s="243" t="s">
        <v>758</v>
      </c>
      <c r="L2038" s="243" t="s">
        <v>758</v>
      </c>
      <c r="M2038" s="243" t="s">
        <v>1547</v>
      </c>
      <c r="N2038" s="223">
        <v>45334</v>
      </c>
      <c r="O2038" s="191" t="s">
        <v>1432</v>
      </c>
      <c r="P2038" s="224">
        <v>0.5625</v>
      </c>
      <c r="Q2038" s="232">
        <v>120</v>
      </c>
      <c r="R2038" s="232"/>
      <c r="S2038" s="181"/>
      <c r="T2038" s="17"/>
      <c r="U2038" s="225"/>
      <c r="V2038" s="225"/>
    </row>
    <row r="2039" spans="1:22" ht="15" customHeight="1" x14ac:dyDescent="0.2">
      <c r="A2039" s="17" t="str">
        <f t="shared" si="140"/>
        <v>Wirtschaftsrecht11812019A67Ünsal</v>
      </c>
      <c r="B2039" s="17" t="s">
        <v>1810</v>
      </c>
      <c r="C2039" s="65" t="s">
        <v>903</v>
      </c>
      <c r="D2039" s="65" t="s">
        <v>17</v>
      </c>
      <c r="E2039" s="65" t="s">
        <v>29</v>
      </c>
      <c r="F2039" s="69" t="s">
        <v>90</v>
      </c>
      <c r="G2039" s="65" t="s">
        <v>91</v>
      </c>
      <c r="H2039" s="68">
        <v>2019</v>
      </c>
      <c r="I2039" s="36">
        <v>2</v>
      </c>
      <c r="J2039" s="36">
        <v>1181</v>
      </c>
      <c r="K2039" s="65" t="s">
        <v>758</v>
      </c>
      <c r="L2039" s="65" t="s">
        <v>758</v>
      </c>
      <c r="M2039" s="65" t="s">
        <v>1547</v>
      </c>
      <c r="N2039" s="22">
        <f>VLOOKUP($B2039,$A$2:$T$3773,14,FALSE)</f>
        <v>45334</v>
      </c>
      <c r="O2039" s="35" t="str">
        <f>VLOOKUP($B2039,$A$2:$T$3773,15,FALSE)</f>
        <v>Blue Box, H9</v>
      </c>
      <c r="P2039" s="23">
        <f>VLOOKUP($B2039,$A$2:$T$3773,16,FALSE)</f>
        <v>0.5625</v>
      </c>
      <c r="Q2039" s="36">
        <v>120</v>
      </c>
      <c r="R2039" s="36"/>
      <c r="S2039" s="17"/>
      <c r="T2039" s="17"/>
      <c r="U2039" s="17"/>
      <c r="V2039" s="17"/>
    </row>
    <row r="2040" spans="1:22" s="86" customFormat="1" ht="15" customHeight="1" x14ac:dyDescent="0.2">
      <c r="A2040" s="17" t="str">
        <f t="shared" si="140"/>
        <v>Wirtschaftsrecht11812022A67Ünsal</v>
      </c>
      <c r="B2040" s="17" t="s">
        <v>1810</v>
      </c>
      <c r="C2040" s="65" t="s">
        <v>903</v>
      </c>
      <c r="D2040" s="65" t="s">
        <v>17</v>
      </c>
      <c r="E2040" s="65" t="s">
        <v>29</v>
      </c>
      <c r="F2040" s="69" t="s">
        <v>90</v>
      </c>
      <c r="G2040" s="65" t="s">
        <v>91</v>
      </c>
      <c r="H2040" s="68">
        <v>2022</v>
      </c>
      <c r="I2040" s="36">
        <v>2</v>
      </c>
      <c r="J2040" s="36">
        <v>1181</v>
      </c>
      <c r="K2040" s="65" t="s">
        <v>758</v>
      </c>
      <c r="L2040" s="65" t="s">
        <v>758</v>
      </c>
      <c r="M2040" s="267" t="s">
        <v>1547</v>
      </c>
      <c r="N2040" s="22">
        <f>VLOOKUP($B2040,$A$2:$T$2486,14,FALSE)</f>
        <v>45334</v>
      </c>
      <c r="O2040" s="35" t="str">
        <f>VLOOKUP($B2040,$A$2:$T$2486,15,FALSE)</f>
        <v>Blue Box, H9</v>
      </c>
      <c r="P2040" s="23">
        <f>VLOOKUP($B2040,$A$2:$T$2486,16,FALSE)</f>
        <v>0.5625</v>
      </c>
      <c r="Q2040" s="36">
        <v>120</v>
      </c>
      <c r="R2040" s="36"/>
      <c r="S2040" s="17"/>
      <c r="T2040" s="17"/>
      <c r="U2040" s="6"/>
      <c r="V2040" s="6"/>
    </row>
    <row r="2041" spans="1:22" s="86" customFormat="1" ht="15" customHeight="1" x14ac:dyDescent="0.2">
      <c r="A2041" s="269" t="str">
        <f t="shared" si="140"/>
        <v>Wirtschaftsrecht11812022IBMÜnsal</v>
      </c>
      <c r="B2041" s="17" t="s">
        <v>1810</v>
      </c>
      <c r="C2041" s="269" t="s">
        <v>2063</v>
      </c>
      <c r="D2041" s="269" t="s">
        <v>17</v>
      </c>
      <c r="E2041" s="269" t="s">
        <v>29</v>
      </c>
      <c r="F2041" s="269" t="s">
        <v>1047</v>
      </c>
      <c r="G2041" s="269" t="s">
        <v>1048</v>
      </c>
      <c r="H2041" s="269">
        <v>2022</v>
      </c>
      <c r="I2041" s="322">
        <v>2</v>
      </c>
      <c r="J2041" s="269">
        <v>1181</v>
      </c>
      <c r="K2041" s="84" t="s">
        <v>758</v>
      </c>
      <c r="L2041" s="84" t="s">
        <v>758</v>
      </c>
      <c r="M2041" s="267" t="s">
        <v>1547</v>
      </c>
      <c r="N2041" s="22">
        <f>VLOOKUP($B2041,$A$2:$T$2486,14,FALSE)</f>
        <v>45334</v>
      </c>
      <c r="O2041" s="84" t="str">
        <f>VLOOKUP($B2041,$A$2:$T$2486,15,FALSE)</f>
        <v>Blue Box, H9</v>
      </c>
      <c r="P2041" s="23">
        <f>VLOOKUP($B2041,$A$2:$T$2486,16,FALSE)</f>
        <v>0.5625</v>
      </c>
      <c r="Q2041" s="84">
        <v>120</v>
      </c>
      <c r="R2041" s="84"/>
      <c r="S2041" s="84"/>
      <c r="T2041" s="84"/>
    </row>
    <row r="2042" spans="1:22" s="86" customFormat="1" ht="15" customHeight="1" x14ac:dyDescent="0.2">
      <c r="A2042" s="6" t="str">
        <f t="shared" si="140"/>
        <v>Wirtschaftsrussisch 112012019IBMZielke</v>
      </c>
      <c r="B2042" s="6"/>
      <c r="C2042" s="25" t="s">
        <v>1009</v>
      </c>
      <c r="D2042" s="25" t="s">
        <v>17</v>
      </c>
      <c r="E2042" s="25" t="s">
        <v>29</v>
      </c>
      <c r="F2042" s="115" t="s">
        <v>1047</v>
      </c>
      <c r="G2042" s="25" t="s">
        <v>1048</v>
      </c>
      <c r="H2042" s="116">
        <v>2019</v>
      </c>
      <c r="I2042" s="32">
        <v>2</v>
      </c>
      <c r="J2042" s="32">
        <v>1201</v>
      </c>
      <c r="K2042" s="25" t="s">
        <v>759</v>
      </c>
      <c r="L2042" s="25" t="s">
        <v>759</v>
      </c>
      <c r="M2042" s="25" t="s">
        <v>1553</v>
      </c>
      <c r="N2042" s="14"/>
      <c r="O2042" s="47" t="s">
        <v>206</v>
      </c>
      <c r="P2042" s="31"/>
      <c r="Q2042" s="6">
        <v>45</v>
      </c>
      <c r="R2042" s="349"/>
      <c r="S2042" s="181"/>
      <c r="T2042" s="6"/>
    </row>
    <row r="2043" spans="1:22" s="86" customFormat="1" ht="15" customHeight="1" x14ac:dyDescent="0.2">
      <c r="A2043" s="269" t="str">
        <f t="shared" si="140"/>
        <v>Wirtschaftsrussisch 112012022IBMZielke</v>
      </c>
      <c r="B2043" s="269" t="s">
        <v>2060</v>
      </c>
      <c r="C2043" s="269" t="s">
        <v>2058</v>
      </c>
      <c r="D2043" s="269" t="s">
        <v>17</v>
      </c>
      <c r="E2043" s="269" t="s">
        <v>29</v>
      </c>
      <c r="F2043" s="269" t="s">
        <v>1047</v>
      </c>
      <c r="G2043" s="269" t="s">
        <v>1048</v>
      </c>
      <c r="H2043" s="269">
        <v>2022</v>
      </c>
      <c r="I2043" s="322">
        <v>2</v>
      </c>
      <c r="J2043" s="269">
        <v>1201</v>
      </c>
      <c r="K2043" s="84" t="s">
        <v>759</v>
      </c>
      <c r="L2043" s="84" t="s">
        <v>759</v>
      </c>
      <c r="M2043" s="84" t="s">
        <v>1553</v>
      </c>
      <c r="N2043" s="22"/>
      <c r="O2043" s="84" t="str">
        <f>VLOOKUP($B2043,$A$2:$T$2486,15,FALSE)</f>
        <v>wird nicht angeboten</v>
      </c>
      <c r="P2043" s="23"/>
      <c r="Q2043" s="84">
        <v>45</v>
      </c>
      <c r="R2043" s="84"/>
      <c r="S2043" s="84"/>
      <c r="T2043" s="84"/>
    </row>
    <row r="2044" spans="1:22" s="86" customFormat="1" ht="15" customHeight="1" x14ac:dyDescent="0.2">
      <c r="A2044" s="6" t="str">
        <f t="shared" si="140"/>
        <v>Wirtschaftsrussisch 221012019IBMZielke</v>
      </c>
      <c r="B2044" s="6"/>
      <c r="C2044" s="25" t="s">
        <v>1009</v>
      </c>
      <c r="D2044" s="25" t="s">
        <v>17</v>
      </c>
      <c r="E2044" s="25" t="s">
        <v>29</v>
      </c>
      <c r="F2044" s="115" t="s">
        <v>1047</v>
      </c>
      <c r="G2044" s="25" t="s">
        <v>1048</v>
      </c>
      <c r="H2044" s="116">
        <v>2019</v>
      </c>
      <c r="I2044" s="32">
        <v>4</v>
      </c>
      <c r="J2044" s="32">
        <v>2101</v>
      </c>
      <c r="K2044" s="25" t="s">
        <v>760</v>
      </c>
      <c r="L2044" s="25" t="s">
        <v>760</v>
      </c>
      <c r="M2044" s="25" t="s">
        <v>1553</v>
      </c>
      <c r="N2044" s="14"/>
      <c r="O2044" s="47" t="s">
        <v>887</v>
      </c>
      <c r="P2044" s="31"/>
      <c r="Q2044" s="6"/>
      <c r="R2044" s="6"/>
      <c r="S2044" s="6"/>
      <c r="T2044" s="264"/>
    </row>
    <row r="2045" spans="1:22" s="84" customFormat="1" ht="15" customHeight="1" x14ac:dyDescent="0.2">
      <c r="A2045" s="6" t="str">
        <f t="shared" si="140"/>
        <v>Wirtschaftsspanisch 112012019IBMSimonovis</v>
      </c>
      <c r="B2045" s="6"/>
      <c r="C2045" s="25" t="s">
        <v>1009</v>
      </c>
      <c r="D2045" s="25" t="s">
        <v>17</v>
      </c>
      <c r="E2045" s="25" t="s">
        <v>29</v>
      </c>
      <c r="F2045" s="115" t="s">
        <v>1047</v>
      </c>
      <c r="G2045" s="25" t="s">
        <v>1048</v>
      </c>
      <c r="H2045" s="116">
        <v>2019</v>
      </c>
      <c r="I2045" s="32">
        <v>2</v>
      </c>
      <c r="J2045" s="32">
        <v>1201</v>
      </c>
      <c r="K2045" s="25" t="s">
        <v>761</v>
      </c>
      <c r="L2045" s="25" t="s">
        <v>761</v>
      </c>
      <c r="M2045" s="25" t="s">
        <v>746</v>
      </c>
      <c r="N2045" s="14"/>
      <c r="O2045" s="47" t="s">
        <v>887</v>
      </c>
      <c r="P2045" s="31"/>
      <c r="Q2045" s="118"/>
      <c r="R2045" s="349"/>
      <c r="S2045" s="181"/>
      <c r="T2045" s="6"/>
      <c r="U2045" s="17"/>
      <c r="V2045" s="17"/>
    </row>
    <row r="2046" spans="1:22" s="84" customFormat="1" ht="15" customHeight="1" x14ac:dyDescent="0.2">
      <c r="A2046" s="269" t="str">
        <f t="shared" si="140"/>
        <v>Wirtschaftsspanisch 112012022IBMSimonovis</v>
      </c>
      <c r="B2046" s="269" t="s">
        <v>2061</v>
      </c>
      <c r="C2046" s="269" t="s">
        <v>2058</v>
      </c>
      <c r="D2046" s="269" t="s">
        <v>17</v>
      </c>
      <c r="E2046" s="269" t="s">
        <v>29</v>
      </c>
      <c r="F2046" s="269" t="s">
        <v>1047</v>
      </c>
      <c r="G2046" s="269" t="s">
        <v>1048</v>
      </c>
      <c r="H2046" s="269">
        <v>2022</v>
      </c>
      <c r="I2046" s="322">
        <v>2</v>
      </c>
      <c r="J2046" s="269">
        <v>1201</v>
      </c>
      <c r="K2046" s="84" t="s">
        <v>761</v>
      </c>
      <c r="L2046" s="84" t="s">
        <v>761</v>
      </c>
      <c r="M2046" s="84" t="s">
        <v>746</v>
      </c>
      <c r="N2046" s="269"/>
      <c r="O2046" s="84" t="str">
        <f>VLOOKUP($B2046,$A$2:$T$2486,15,FALSE)</f>
        <v>Hausarbeit/Referat mit mündl. Prüfung</v>
      </c>
      <c r="U2046" s="179"/>
      <c r="V2046" s="179"/>
    </row>
    <row r="2047" spans="1:22" s="84" customFormat="1" ht="15" customHeight="1" x14ac:dyDescent="0.2">
      <c r="A2047" s="6" t="str">
        <f t="shared" si="140"/>
        <v>Wirtschaftsspanisch 221012019IBMSimonovis</v>
      </c>
      <c r="B2047" s="24"/>
      <c r="C2047" s="25" t="s">
        <v>1009</v>
      </c>
      <c r="D2047" s="25" t="s">
        <v>17</v>
      </c>
      <c r="E2047" s="25" t="s">
        <v>29</v>
      </c>
      <c r="F2047" s="115" t="s">
        <v>1047</v>
      </c>
      <c r="G2047" s="25" t="s">
        <v>1048</v>
      </c>
      <c r="H2047" s="116">
        <v>2019</v>
      </c>
      <c r="I2047" s="32">
        <v>4</v>
      </c>
      <c r="J2047" s="32">
        <v>2101</v>
      </c>
      <c r="K2047" s="25" t="s">
        <v>762</v>
      </c>
      <c r="L2047" s="25" t="s">
        <v>762</v>
      </c>
      <c r="M2047" s="25" t="s">
        <v>746</v>
      </c>
      <c r="N2047" s="14"/>
      <c r="O2047" s="47" t="s">
        <v>887</v>
      </c>
      <c r="P2047" s="31"/>
      <c r="Q2047" s="6"/>
      <c r="R2047" s="6"/>
      <c r="S2047" s="6"/>
      <c r="T2047" s="187"/>
    </row>
    <row r="2048" spans="1:22" s="269" customFormat="1" ht="15" customHeight="1" x14ac:dyDescent="0.2">
      <c r="A2048" s="17" t="str">
        <f t="shared" si="140"/>
        <v>Wirtschaftsstatistik20312019IBMMoos/Skill/Wolik</v>
      </c>
      <c r="B2048" s="17" t="s">
        <v>2305</v>
      </c>
      <c r="C2048" s="65" t="s">
        <v>2064</v>
      </c>
      <c r="D2048" s="120" t="s">
        <v>17</v>
      </c>
      <c r="E2048" s="65" t="s">
        <v>29</v>
      </c>
      <c r="F2048" s="69" t="s">
        <v>1047</v>
      </c>
      <c r="G2048" s="65" t="s">
        <v>1048</v>
      </c>
      <c r="H2048" s="68">
        <v>2019</v>
      </c>
      <c r="I2048" s="36">
        <v>3</v>
      </c>
      <c r="J2048" s="36">
        <v>2031</v>
      </c>
      <c r="K2048" s="65" t="s">
        <v>763</v>
      </c>
      <c r="L2048" s="65" t="s">
        <v>763</v>
      </c>
      <c r="M2048" s="397" t="s">
        <v>2304</v>
      </c>
      <c r="N2048" s="55">
        <f>VLOOKUP($B2048,$A$2:$T$2486,14,FALSE)</f>
        <v>45328</v>
      </c>
      <c r="O2048" s="442" t="str">
        <f>VLOOKUP($B2048,$A$2:$T$2486,15,FALSE)</f>
        <v>C0-06, C0-08, C0-09, C1-06, C1-07, C3-14, C5-11, C7-19</v>
      </c>
      <c r="P2048" s="23">
        <f>VLOOKUP($B2048,$A$2:$T$2486,16,FALSE)</f>
        <v>0.64583333333333337</v>
      </c>
      <c r="Q2048" s="17">
        <v>90</v>
      </c>
      <c r="R2048" s="17"/>
      <c r="S2048" s="170"/>
      <c r="T2048" s="256"/>
    </row>
    <row r="2049" spans="1:20" s="84" customFormat="1" ht="15" customHeight="1" x14ac:dyDescent="0.2">
      <c r="A2049" s="6" t="str">
        <f t="shared" si="140"/>
        <v>Wirtschaftsstatistik20312019A67Moos/Skill/Wolik</v>
      </c>
      <c r="B2049" s="6"/>
      <c r="C2049" s="6" t="s">
        <v>912</v>
      </c>
      <c r="D2049" s="124" t="s">
        <v>17</v>
      </c>
      <c r="E2049" s="6" t="s">
        <v>29</v>
      </c>
      <c r="F2049" s="125" t="s">
        <v>90</v>
      </c>
      <c r="G2049" s="6" t="s">
        <v>91</v>
      </c>
      <c r="H2049" s="126">
        <v>2019</v>
      </c>
      <c r="I2049" s="6">
        <v>3</v>
      </c>
      <c r="J2049" s="6">
        <v>2031</v>
      </c>
      <c r="K2049" s="6" t="s">
        <v>763</v>
      </c>
      <c r="L2049" s="6" t="s">
        <v>763</v>
      </c>
      <c r="M2049" s="6" t="s">
        <v>2304</v>
      </c>
      <c r="N2049" s="14">
        <v>45328</v>
      </c>
      <c r="O2049" s="30" t="s">
        <v>2087</v>
      </c>
      <c r="P2049" s="31">
        <v>0.64583333333333337</v>
      </c>
      <c r="Q2049" s="6">
        <v>90</v>
      </c>
      <c r="R2049" s="6"/>
      <c r="S2049" s="6"/>
      <c r="T2049" s="17"/>
    </row>
    <row r="2050" spans="1:20" s="84" customFormat="1" ht="15" customHeight="1" x14ac:dyDescent="0.2">
      <c r="A2050" s="269" t="str">
        <f t="shared" si="140"/>
        <v>Wirtschaftsstatistik20312022A67Moos/Skill/Wolik</v>
      </c>
      <c r="B2050" s="17" t="s">
        <v>2305</v>
      </c>
      <c r="C2050" s="269" t="s">
        <v>2067</v>
      </c>
      <c r="D2050" s="269" t="s">
        <v>17</v>
      </c>
      <c r="E2050" s="269" t="s">
        <v>29</v>
      </c>
      <c r="F2050" s="269" t="s">
        <v>90</v>
      </c>
      <c r="G2050" s="269" t="s">
        <v>91</v>
      </c>
      <c r="H2050" s="269">
        <v>2022</v>
      </c>
      <c r="I2050" s="269">
        <v>3</v>
      </c>
      <c r="J2050" s="84">
        <v>2031</v>
      </c>
      <c r="K2050" s="84" t="s">
        <v>763</v>
      </c>
      <c r="L2050" s="84" t="s">
        <v>763</v>
      </c>
      <c r="M2050" s="84" t="s">
        <v>2304</v>
      </c>
      <c r="N2050" s="55">
        <f>VLOOKUP($B2050,$A$2:$T$2486,14,FALSE)</f>
        <v>45328</v>
      </c>
      <c r="O2050" s="84" t="str">
        <f>VLOOKUP($B2050,$A$2:$T$2486,15,FALSE)</f>
        <v>C0-06, C0-08, C0-09, C1-06, C1-07, C3-14, C5-11, C7-19</v>
      </c>
      <c r="P2050" s="23">
        <f>VLOOKUP($B2050,$A$2:$T$2486,16,FALSE)</f>
        <v>0.64583333333333337</v>
      </c>
      <c r="Q2050" s="84">
        <v>90</v>
      </c>
    </row>
    <row r="2051" spans="1:20" s="84" customFormat="1" ht="15" customHeight="1" x14ac:dyDescent="0.2">
      <c r="A2051" s="269" t="str">
        <f t="shared" si="140"/>
        <v>Wirtschaftsstatistik20312022IBMMoos/Skill/Wolik</v>
      </c>
      <c r="B2051" s="269" t="s">
        <v>2305</v>
      </c>
      <c r="C2051" s="269" t="s">
        <v>2067</v>
      </c>
      <c r="D2051" s="457" t="s">
        <v>17</v>
      </c>
      <c r="E2051" s="267" t="s">
        <v>29</v>
      </c>
      <c r="F2051" s="310" t="s">
        <v>1047</v>
      </c>
      <c r="G2051" s="267" t="s">
        <v>1048</v>
      </c>
      <c r="H2051" s="293">
        <v>2022</v>
      </c>
      <c r="I2051" s="242">
        <v>3</v>
      </c>
      <c r="J2051" s="242">
        <v>2031</v>
      </c>
      <c r="K2051" s="267" t="s">
        <v>763</v>
      </c>
      <c r="L2051" s="267" t="s">
        <v>763</v>
      </c>
      <c r="M2051" s="458" t="s">
        <v>2304</v>
      </c>
      <c r="N2051" s="292">
        <f>VLOOKUP($B2051,$A$2:$T$2486,14,FALSE)</f>
        <v>45328</v>
      </c>
      <c r="O2051" s="459" t="str">
        <f>VLOOKUP($B2051,$A$2:$T$2486,15,FALSE)</f>
        <v>C0-06, C0-08, C0-09, C1-06, C1-07, C3-14, C5-11, C7-19</v>
      </c>
      <c r="P2051" s="208">
        <f>VLOOKUP($B2051,$A$2:$T$2486,16,FALSE)</f>
        <v>0.64583333333333337</v>
      </c>
      <c r="Q2051" s="269">
        <v>90</v>
      </c>
      <c r="R2051" s="269"/>
      <c r="S2051" s="269"/>
      <c r="T2051" s="269"/>
    </row>
    <row r="2052" spans="1:20" s="84" customFormat="1" ht="15" customHeight="1" x14ac:dyDescent="0.2">
      <c r="A2052" s="181" t="str">
        <f t="shared" si="140"/>
        <v>Wirtschaftstürkisch 1 12012019IBMKiygi</v>
      </c>
      <c r="B2052" s="252"/>
      <c r="C2052" s="243" t="s">
        <v>1009</v>
      </c>
      <c r="D2052" s="243" t="s">
        <v>17</v>
      </c>
      <c r="E2052" s="243" t="s">
        <v>29</v>
      </c>
      <c r="F2052" s="244" t="s">
        <v>1047</v>
      </c>
      <c r="G2052" s="243" t="s">
        <v>1048</v>
      </c>
      <c r="H2052" s="245">
        <v>2019</v>
      </c>
      <c r="I2052" s="232">
        <v>2</v>
      </c>
      <c r="J2052" s="232">
        <v>1201</v>
      </c>
      <c r="K2052" s="243" t="s">
        <v>766</v>
      </c>
      <c r="L2052" s="243" t="s">
        <v>764</v>
      </c>
      <c r="M2052" s="243" t="s">
        <v>765</v>
      </c>
      <c r="N2052" s="223"/>
      <c r="O2052" s="210" t="s">
        <v>206</v>
      </c>
      <c r="P2052" s="224"/>
      <c r="Q2052" s="349"/>
      <c r="R2052" s="349"/>
      <c r="S2052" s="181"/>
      <c r="T2052" s="181"/>
    </row>
    <row r="2053" spans="1:20" s="86" customFormat="1" ht="15" customHeight="1" x14ac:dyDescent="0.2">
      <c r="A2053" s="269" t="str">
        <f t="shared" si="140"/>
        <v>Wirtschaftstürkisch 1 12012022IBMKiygi</v>
      </c>
      <c r="B2053" s="269" t="s">
        <v>2062</v>
      </c>
      <c r="C2053" s="269" t="s">
        <v>2058</v>
      </c>
      <c r="D2053" s="269" t="s">
        <v>17</v>
      </c>
      <c r="E2053" s="269" t="s">
        <v>29</v>
      </c>
      <c r="F2053" s="269" t="s">
        <v>1047</v>
      </c>
      <c r="G2053" s="269" t="s">
        <v>1048</v>
      </c>
      <c r="H2053" s="269">
        <v>2022</v>
      </c>
      <c r="I2053" s="322">
        <v>2</v>
      </c>
      <c r="J2053" s="269">
        <v>1201</v>
      </c>
      <c r="K2053" s="84" t="s">
        <v>766</v>
      </c>
      <c r="L2053" s="84" t="s">
        <v>766</v>
      </c>
      <c r="M2053" s="84" t="s">
        <v>765</v>
      </c>
      <c r="N2053" s="269"/>
      <c r="O2053" s="84" t="str">
        <f>VLOOKUP($B2053,$A$2:$T$2486,15,FALSE)</f>
        <v>wird nicht angeboten</v>
      </c>
      <c r="P2053" s="84"/>
      <c r="Q2053" s="84"/>
      <c r="R2053" s="84"/>
      <c r="S2053" s="84"/>
      <c r="T2053" s="84"/>
    </row>
    <row r="2054" spans="1:20" s="86" customFormat="1" ht="15" customHeight="1" x14ac:dyDescent="0.2">
      <c r="A2054" s="181" t="str">
        <f t="shared" si="140"/>
        <v>Wirtschaftstürkisch 221012019IBMKiygi</v>
      </c>
      <c r="B2054" s="249"/>
      <c r="C2054" s="243" t="s">
        <v>1009</v>
      </c>
      <c r="D2054" s="243" t="s">
        <v>17</v>
      </c>
      <c r="E2054" s="243" t="s">
        <v>29</v>
      </c>
      <c r="F2054" s="244" t="s">
        <v>1047</v>
      </c>
      <c r="G2054" s="243" t="s">
        <v>1048</v>
      </c>
      <c r="H2054" s="245">
        <v>2019</v>
      </c>
      <c r="I2054" s="232">
        <v>4</v>
      </c>
      <c r="J2054" s="232">
        <v>2101</v>
      </c>
      <c r="K2054" s="243" t="s">
        <v>767</v>
      </c>
      <c r="L2054" s="243" t="s">
        <v>767</v>
      </c>
      <c r="M2054" s="243" t="s">
        <v>765</v>
      </c>
      <c r="N2054" s="223"/>
      <c r="O2054" s="47" t="s">
        <v>887</v>
      </c>
      <c r="P2054" s="224"/>
      <c r="Q2054" s="181"/>
      <c r="R2054" s="181"/>
      <c r="S2054" s="181"/>
      <c r="T2054" s="179"/>
    </row>
    <row r="2055" spans="1:20" s="84" customFormat="1" ht="15" customHeight="1" x14ac:dyDescent="0.2">
      <c r="A2055" s="179" t="str">
        <f t="shared" si="140"/>
        <v>Wissensch Arbeiten/Präs1612020F04Bertram</v>
      </c>
      <c r="B2055" s="249"/>
      <c r="C2055" s="243" t="s">
        <v>859</v>
      </c>
      <c r="D2055" s="244" t="s">
        <v>40</v>
      </c>
      <c r="E2055" s="243" t="s">
        <v>29</v>
      </c>
      <c r="F2055" s="244" t="s">
        <v>53</v>
      </c>
      <c r="G2055" s="243" t="s">
        <v>54</v>
      </c>
      <c r="H2055" s="245">
        <v>2020</v>
      </c>
      <c r="I2055" s="232">
        <v>1</v>
      </c>
      <c r="J2055" s="232">
        <v>161</v>
      </c>
      <c r="K2055" s="243" t="s">
        <v>768</v>
      </c>
      <c r="L2055" s="243" t="s">
        <v>768</v>
      </c>
      <c r="M2055" s="243" t="s">
        <v>1914</v>
      </c>
      <c r="N2055" s="223"/>
      <c r="O2055" s="243" t="s">
        <v>859</v>
      </c>
      <c r="P2055" s="224"/>
      <c r="Q2055" s="181"/>
      <c r="R2055" s="181"/>
      <c r="S2055" s="181"/>
      <c r="T2055" s="17"/>
    </row>
    <row r="2056" spans="1:20" s="86" customFormat="1" ht="15" customHeight="1" x14ac:dyDescent="0.2">
      <c r="A2056" s="6" t="str">
        <f t="shared" si="140"/>
        <v>Wissenschafliches Arbeiten 11122019A67Bertram/Böcek-Schleking</v>
      </c>
      <c r="B2056" s="24"/>
      <c r="C2056" s="25" t="s">
        <v>887</v>
      </c>
      <c r="D2056" s="115" t="s">
        <v>17</v>
      </c>
      <c r="E2056" s="25" t="s">
        <v>29</v>
      </c>
      <c r="F2056" s="115" t="s">
        <v>90</v>
      </c>
      <c r="G2056" s="25" t="s">
        <v>91</v>
      </c>
      <c r="H2056" s="116">
        <v>2019</v>
      </c>
      <c r="I2056" s="32">
        <v>1</v>
      </c>
      <c r="J2056" s="32">
        <v>1112</v>
      </c>
      <c r="K2056" s="25" t="s">
        <v>769</v>
      </c>
      <c r="L2056" s="25" t="s">
        <v>770</v>
      </c>
      <c r="M2056" s="267" t="s">
        <v>1574</v>
      </c>
      <c r="N2056" s="14"/>
      <c r="O2056" s="25" t="s">
        <v>887</v>
      </c>
      <c r="P2056" s="31"/>
      <c r="Q2056" s="6"/>
      <c r="R2056" s="6"/>
      <c r="S2056" s="6"/>
      <c r="T2056" s="179"/>
    </row>
    <row r="2057" spans="1:20" s="86" customFormat="1" ht="15" customHeight="1" x14ac:dyDescent="0.2">
      <c r="A2057" s="179" t="str">
        <f t="shared" si="140"/>
        <v>Wissenschaftl. Arbeitst.30812019WIEBertram/Böcek-Schleking</v>
      </c>
      <c r="B2057" s="17" t="s">
        <v>1858</v>
      </c>
      <c r="C2057" s="267" t="s">
        <v>1483</v>
      </c>
      <c r="D2057" s="348" t="s">
        <v>17</v>
      </c>
      <c r="E2057" s="179" t="s">
        <v>29</v>
      </c>
      <c r="F2057" s="307" t="s">
        <v>55</v>
      </c>
      <c r="G2057" s="267" t="s">
        <v>56</v>
      </c>
      <c r="H2057" s="293">
        <v>2019</v>
      </c>
      <c r="I2057" s="242">
        <v>6</v>
      </c>
      <c r="J2057" s="242">
        <v>3081</v>
      </c>
      <c r="K2057" s="267" t="s">
        <v>771</v>
      </c>
      <c r="L2057" s="267" t="s">
        <v>771</v>
      </c>
      <c r="M2057" s="267" t="s">
        <v>1574</v>
      </c>
      <c r="N2057" s="206"/>
      <c r="O2057" s="267" t="str">
        <f>VLOOKUP($B2057,$A$2:$T$2486,15,FALSE)</f>
        <v>Hausarbeit mit Präsentation</v>
      </c>
      <c r="P2057" s="208"/>
      <c r="Q2057" s="179"/>
      <c r="R2057" s="179"/>
      <c r="S2057" s="179"/>
      <c r="T2057" s="6"/>
    </row>
    <row r="2058" spans="1:20" s="86" customFormat="1" ht="15" customHeight="1" x14ac:dyDescent="0.2">
      <c r="A2058" s="179" t="str">
        <f t="shared" si="140"/>
        <v>Wissenschaftl. Arbeitst.30812019WIETürksch</v>
      </c>
      <c r="B2058" s="17" t="s">
        <v>1858</v>
      </c>
      <c r="C2058" s="267" t="s">
        <v>1483</v>
      </c>
      <c r="D2058" s="348" t="s">
        <v>17</v>
      </c>
      <c r="E2058" s="179" t="s">
        <v>29</v>
      </c>
      <c r="F2058" s="307" t="s">
        <v>55</v>
      </c>
      <c r="G2058" s="267" t="s">
        <v>56</v>
      </c>
      <c r="H2058" s="293">
        <v>2019</v>
      </c>
      <c r="I2058" s="242">
        <v>6</v>
      </c>
      <c r="J2058" s="242">
        <v>3081</v>
      </c>
      <c r="K2058" s="267" t="s">
        <v>771</v>
      </c>
      <c r="L2058" s="267" t="s">
        <v>771</v>
      </c>
      <c r="M2058" s="267" t="s">
        <v>1806</v>
      </c>
      <c r="N2058" s="206"/>
      <c r="O2058" s="267" t="str">
        <f>VLOOKUP($B2058,$A$2:$T$2486,15,FALSE)</f>
        <v>Hausarbeit mit Präsentation</v>
      </c>
      <c r="P2058" s="208"/>
      <c r="Q2058" s="179"/>
      <c r="R2058" s="179"/>
      <c r="S2058" s="179"/>
      <c r="T2058" s="6"/>
    </row>
    <row r="2059" spans="1:20" s="84" customFormat="1" ht="15" customHeight="1" x14ac:dyDescent="0.2">
      <c r="A2059" s="179" t="str">
        <f t="shared" si="140"/>
        <v>Wissenschaftl. Arbeitst.30812019WIMBertram/Böcek-Schleking</v>
      </c>
      <c r="B2059" s="17" t="s">
        <v>1858</v>
      </c>
      <c r="C2059" s="267" t="s">
        <v>1055</v>
      </c>
      <c r="D2059" s="267" t="s">
        <v>17</v>
      </c>
      <c r="E2059" s="267" t="s">
        <v>29</v>
      </c>
      <c r="F2059" s="310" t="s">
        <v>82</v>
      </c>
      <c r="G2059" s="267" t="s">
        <v>83</v>
      </c>
      <c r="H2059" s="293">
        <v>2019</v>
      </c>
      <c r="I2059" s="242">
        <v>6</v>
      </c>
      <c r="J2059" s="242">
        <v>3081</v>
      </c>
      <c r="K2059" s="267" t="s">
        <v>771</v>
      </c>
      <c r="L2059" s="267" t="s">
        <v>771</v>
      </c>
      <c r="M2059" s="267" t="s">
        <v>1574</v>
      </c>
      <c r="N2059" s="206"/>
      <c r="O2059" s="207" t="str">
        <f>VLOOKUP($B2059,$A$2:$T$2486,15,FALSE)</f>
        <v>Hausarbeit mit Präsentation</v>
      </c>
      <c r="P2059" s="208"/>
      <c r="Q2059" s="179"/>
      <c r="R2059" s="179"/>
      <c r="S2059" s="179"/>
      <c r="T2059" s="17"/>
    </row>
    <row r="2060" spans="1:20" s="86" customFormat="1" ht="15" customHeight="1" x14ac:dyDescent="0.2">
      <c r="A2060" s="179" t="str">
        <f t="shared" si="140"/>
        <v>Wissenschaftl. Arbeitst.30812019WIMTürksch</v>
      </c>
      <c r="B2060" s="17" t="s">
        <v>1858</v>
      </c>
      <c r="C2060" s="267" t="s">
        <v>1055</v>
      </c>
      <c r="D2060" s="267" t="s">
        <v>17</v>
      </c>
      <c r="E2060" s="267" t="s">
        <v>29</v>
      </c>
      <c r="F2060" s="310" t="s">
        <v>82</v>
      </c>
      <c r="G2060" s="267" t="s">
        <v>83</v>
      </c>
      <c r="H2060" s="293">
        <v>2019</v>
      </c>
      <c r="I2060" s="242">
        <v>6</v>
      </c>
      <c r="J2060" s="242">
        <v>3081</v>
      </c>
      <c r="K2060" s="267" t="s">
        <v>771</v>
      </c>
      <c r="L2060" s="267" t="s">
        <v>771</v>
      </c>
      <c r="M2060" s="267" t="s">
        <v>1806</v>
      </c>
      <c r="N2060" s="206"/>
      <c r="O2060" s="207" t="str">
        <f>VLOOKUP($B2060,$A$2:$T$2486,15,FALSE)</f>
        <v>Hausarbeit mit Präsentation</v>
      </c>
      <c r="P2060" s="208"/>
      <c r="Q2060" s="179"/>
      <c r="R2060" s="179"/>
      <c r="S2060" s="179"/>
      <c r="T2060" s="17"/>
    </row>
    <row r="2061" spans="1:20" s="84" customFormat="1" ht="15" customHeight="1" x14ac:dyDescent="0.2">
      <c r="A2061" s="181" t="str">
        <f t="shared" si="140"/>
        <v>Wissenschaftliche Arbeitstechniken30812019WIITürksch</v>
      </c>
      <c r="B2061" s="181"/>
      <c r="C2061" s="243" t="s">
        <v>942</v>
      </c>
      <c r="D2061" s="243" t="s">
        <v>40</v>
      </c>
      <c r="E2061" s="243" t="s">
        <v>29</v>
      </c>
      <c r="F2061" s="244" t="s">
        <v>48</v>
      </c>
      <c r="G2061" s="243" t="s">
        <v>49</v>
      </c>
      <c r="H2061" s="245">
        <v>2019</v>
      </c>
      <c r="I2061" s="232">
        <v>5</v>
      </c>
      <c r="J2061" s="232">
        <v>3081</v>
      </c>
      <c r="K2061" s="243" t="s">
        <v>1257</v>
      </c>
      <c r="L2061" s="243" t="s">
        <v>1257</v>
      </c>
      <c r="M2061" s="243" t="s">
        <v>1806</v>
      </c>
      <c r="N2061" s="223"/>
      <c r="O2061" s="243" t="s">
        <v>942</v>
      </c>
      <c r="P2061" s="224"/>
      <c r="Q2061" s="232"/>
      <c r="R2061" s="232"/>
      <c r="S2061" s="181"/>
      <c r="T2061" s="6"/>
    </row>
    <row r="2062" spans="1:20" s="86" customFormat="1" ht="15" customHeight="1" x14ac:dyDescent="0.2">
      <c r="A2062" s="179" t="str">
        <f t="shared" si="140"/>
        <v>Wissenschaftliche Arbeitstechniken30812019WIBTürksch</v>
      </c>
      <c r="B2062" s="17" t="s">
        <v>1858</v>
      </c>
      <c r="C2062" s="267" t="s">
        <v>942</v>
      </c>
      <c r="D2062" s="267" t="s">
        <v>17</v>
      </c>
      <c r="E2062" s="267" t="s">
        <v>29</v>
      </c>
      <c r="F2062" s="310" t="s">
        <v>101</v>
      </c>
      <c r="G2062" s="267" t="s">
        <v>102</v>
      </c>
      <c r="H2062" s="293">
        <v>2019</v>
      </c>
      <c r="I2062" s="242">
        <v>5</v>
      </c>
      <c r="J2062" s="242">
        <v>3081</v>
      </c>
      <c r="K2062" s="267" t="s">
        <v>1257</v>
      </c>
      <c r="L2062" s="267" t="s">
        <v>1257</v>
      </c>
      <c r="M2062" s="267" t="s">
        <v>1806</v>
      </c>
      <c r="N2062" s="206"/>
      <c r="O2062" s="207" t="str">
        <f>VLOOKUP($B2062,$A$2:$T$2486,15,FALSE)</f>
        <v>Hausarbeit mit Präsentation</v>
      </c>
      <c r="P2062" s="208"/>
      <c r="Q2062" s="242"/>
      <c r="R2062" s="242"/>
      <c r="S2062" s="179"/>
      <c r="T2062" s="179"/>
    </row>
    <row r="2063" spans="1:20" s="84" customFormat="1" ht="15" customHeight="1" x14ac:dyDescent="0.2">
      <c r="A2063" s="17" t="str">
        <f t="shared" si="140"/>
        <v>Wissenschaftliches Arbeiten11122019IBMBertram/Böcek-Schleking/Spanier</v>
      </c>
      <c r="B2063" s="17" t="s">
        <v>1858</v>
      </c>
      <c r="C2063" s="65" t="s">
        <v>887</v>
      </c>
      <c r="D2063" s="69" t="s">
        <v>17</v>
      </c>
      <c r="E2063" s="65" t="s">
        <v>29</v>
      </c>
      <c r="F2063" s="69" t="s">
        <v>1047</v>
      </c>
      <c r="G2063" s="65" t="s">
        <v>1048</v>
      </c>
      <c r="H2063" s="68">
        <v>2019</v>
      </c>
      <c r="I2063" s="36">
        <v>1</v>
      </c>
      <c r="J2063" s="36">
        <v>1112</v>
      </c>
      <c r="K2063" s="65" t="s">
        <v>772</v>
      </c>
      <c r="L2063" s="65" t="s">
        <v>770</v>
      </c>
      <c r="M2063" s="267" t="s">
        <v>1854</v>
      </c>
      <c r="N2063" s="22"/>
      <c r="O2063" s="35" t="str">
        <f>VLOOKUP($B2063,$A$2:$T$2556,15,FALSE)</f>
        <v>Hausarbeit mit Präsentation</v>
      </c>
      <c r="P2063" s="23"/>
      <c r="Q2063" s="17"/>
      <c r="R2063" s="17"/>
      <c r="S2063" s="17"/>
      <c r="T2063" s="1"/>
    </row>
    <row r="2064" spans="1:20" s="86" customFormat="1" ht="15" customHeight="1" x14ac:dyDescent="0.2">
      <c r="A2064" s="1" t="str">
        <f t="shared" si="140"/>
        <v>Wissenschaftliches Arbeiten11122022IBMBertram/Böcek-Schleking/Spanier</v>
      </c>
      <c r="B2064" s="17" t="s">
        <v>1858</v>
      </c>
      <c r="C2064" s="379" t="s">
        <v>887</v>
      </c>
      <c r="D2064" s="379" t="s">
        <v>17</v>
      </c>
      <c r="E2064" s="379" t="s">
        <v>29</v>
      </c>
      <c r="F2064" s="379" t="s">
        <v>1047</v>
      </c>
      <c r="G2064" s="379" t="s">
        <v>1048</v>
      </c>
      <c r="H2064" s="379">
        <v>2022</v>
      </c>
      <c r="I2064" s="379">
        <v>1</v>
      </c>
      <c r="J2064" s="379">
        <v>1112</v>
      </c>
      <c r="K2064" s="379" t="s">
        <v>772</v>
      </c>
      <c r="L2064" s="379" t="s">
        <v>770</v>
      </c>
      <c r="M2064" s="379" t="s">
        <v>1854</v>
      </c>
      <c r="N2064" s="379"/>
      <c r="O2064" s="379" t="str">
        <f>VLOOKUP($B2064,$A$2:$T$2556,15,FALSE)</f>
        <v>Hausarbeit mit Präsentation</v>
      </c>
      <c r="P2064" s="1"/>
      <c r="Q2064" s="1"/>
      <c r="R2064" s="1"/>
      <c r="S2064" s="1"/>
      <c r="T2064" s="17"/>
    </row>
    <row r="2065" spans="1:22" s="84" customFormat="1" ht="15" customHeight="1" x14ac:dyDescent="0.2">
      <c r="A2065" s="6" t="str">
        <f t="shared" si="140"/>
        <v>Wissenschaftsth. u. Ethik2112020F04Kränke</v>
      </c>
      <c r="B2065" s="24"/>
      <c r="C2065" s="25" t="s">
        <v>844</v>
      </c>
      <c r="D2065" s="115" t="s">
        <v>40</v>
      </c>
      <c r="E2065" s="25" t="s">
        <v>29</v>
      </c>
      <c r="F2065" s="115" t="s">
        <v>53</v>
      </c>
      <c r="G2065" s="25" t="s">
        <v>54</v>
      </c>
      <c r="H2065" s="116">
        <v>2020</v>
      </c>
      <c r="I2065" s="32">
        <v>2</v>
      </c>
      <c r="J2065" s="32">
        <v>211</v>
      </c>
      <c r="K2065" s="25" t="s">
        <v>773</v>
      </c>
      <c r="L2065" s="25" t="s">
        <v>773</v>
      </c>
      <c r="M2065" s="25" t="s">
        <v>1661</v>
      </c>
      <c r="N2065" s="14"/>
      <c r="O2065" s="47" t="s">
        <v>844</v>
      </c>
      <c r="P2065" s="51"/>
      <c r="Q2065" s="32"/>
      <c r="R2065" s="32"/>
      <c r="S2065" s="6"/>
      <c r="T2065" s="179"/>
    </row>
    <row r="2066" spans="1:22" s="84" customFormat="1" ht="15" customHeight="1" x14ac:dyDescent="0.2">
      <c r="A2066" s="271" t="str">
        <f t="shared" si="140"/>
        <v>Writing Research in Sustainability Science29612020MNEWallaschkowski</v>
      </c>
      <c r="B2066" s="271"/>
      <c r="C2066" s="271" t="s">
        <v>854</v>
      </c>
      <c r="D2066" s="271" t="s">
        <v>40</v>
      </c>
      <c r="E2066" s="271" t="s">
        <v>18</v>
      </c>
      <c r="F2066" s="271" t="s">
        <v>64</v>
      </c>
      <c r="G2066" s="271" t="s">
        <v>832</v>
      </c>
      <c r="H2066" s="271">
        <v>2020</v>
      </c>
      <c r="I2066" s="271">
        <v>1</v>
      </c>
      <c r="J2066" s="271">
        <v>2961</v>
      </c>
      <c r="K2066" s="86" t="s">
        <v>2013</v>
      </c>
      <c r="L2066" s="86" t="s">
        <v>2013</v>
      </c>
      <c r="M2066" s="86" t="s">
        <v>1631</v>
      </c>
      <c r="N2066" s="86"/>
      <c r="O2066" s="86" t="s">
        <v>854</v>
      </c>
      <c r="P2066" s="86"/>
      <c r="Q2066" s="86"/>
      <c r="R2066" s="86"/>
      <c r="S2066" s="86"/>
      <c r="T2066" s="86"/>
    </row>
    <row r="2067" spans="1:22" s="84" customFormat="1" ht="15" customHeight="1" x14ac:dyDescent="0.2">
      <c r="A2067" s="269" t="str">
        <f t="shared" si="140"/>
        <v>Writing Research in Sustainability Science29612020MANWallaschkowski</v>
      </c>
      <c r="B2067" s="269" t="s">
        <v>2016</v>
      </c>
      <c r="C2067" s="269" t="s">
        <v>854</v>
      </c>
      <c r="D2067" s="269" t="s">
        <v>40</v>
      </c>
      <c r="E2067" s="269" t="s">
        <v>18</v>
      </c>
      <c r="F2067" s="269" t="s">
        <v>60</v>
      </c>
      <c r="G2067" s="269" t="s">
        <v>61</v>
      </c>
      <c r="H2067" s="269">
        <v>2020</v>
      </c>
      <c r="I2067" s="269">
        <v>1</v>
      </c>
      <c r="J2067" s="269">
        <v>2961</v>
      </c>
      <c r="K2067" s="84" t="s">
        <v>2013</v>
      </c>
      <c r="L2067" s="84" t="s">
        <v>2013</v>
      </c>
      <c r="M2067" s="84" t="s">
        <v>1631</v>
      </c>
      <c r="O2067" s="84" t="s">
        <v>854</v>
      </c>
    </row>
    <row r="2068" spans="1:22" s="86" customFormat="1" ht="15" customHeight="1" x14ac:dyDescent="0.2">
      <c r="A2068" s="181" t="str">
        <f t="shared" si="140"/>
        <v>Zeitreihenanalyse / Kalman-Filterung30112021719Gundlich</v>
      </c>
      <c r="B2068" s="252"/>
      <c r="C2068" s="243" t="s">
        <v>1227</v>
      </c>
      <c r="D2068" s="243" t="s">
        <v>76</v>
      </c>
      <c r="E2068" s="243" t="s">
        <v>18</v>
      </c>
      <c r="F2068" s="210">
        <v>719</v>
      </c>
      <c r="G2068" s="243" t="s">
        <v>1230</v>
      </c>
      <c r="H2068" s="243">
        <v>2021</v>
      </c>
      <c r="I2068" s="243">
        <v>2</v>
      </c>
      <c r="J2068" s="232">
        <v>3011</v>
      </c>
      <c r="K2068" s="243" t="s">
        <v>1241</v>
      </c>
      <c r="L2068" s="243" t="s">
        <v>1241</v>
      </c>
      <c r="M2068" s="243" t="s">
        <v>442</v>
      </c>
      <c r="N2068" s="298">
        <v>45370</v>
      </c>
      <c r="O2068" s="302" t="s">
        <v>1141</v>
      </c>
      <c r="P2068" s="303">
        <v>0.375</v>
      </c>
      <c r="Q2068" s="181">
        <v>120</v>
      </c>
      <c r="R2068" s="181"/>
      <c r="S2068" s="181"/>
      <c r="T2068" s="179"/>
    </row>
    <row r="2069" spans="1:22" s="84" customFormat="1" ht="15" customHeight="1" x14ac:dyDescent="0.2">
      <c r="A2069" s="179" t="str">
        <f t="shared" si="140"/>
        <v>Zement- und Betontechnologie32312018K58Dridiger</v>
      </c>
      <c r="B2069" s="179" t="s">
        <v>2216</v>
      </c>
      <c r="C2069" s="343" t="s">
        <v>912</v>
      </c>
      <c r="D2069" s="343" t="s">
        <v>84</v>
      </c>
      <c r="E2069" s="343" t="s">
        <v>29</v>
      </c>
      <c r="F2069" s="490" t="s">
        <v>119</v>
      </c>
      <c r="G2069" s="343" t="s">
        <v>120</v>
      </c>
      <c r="H2069" s="492">
        <v>2018</v>
      </c>
      <c r="I2069" s="320">
        <v>5</v>
      </c>
      <c r="J2069" s="320">
        <v>3231</v>
      </c>
      <c r="K2069" s="343" t="s">
        <v>774</v>
      </c>
      <c r="L2069" s="343" t="s">
        <v>774</v>
      </c>
      <c r="M2069" s="343" t="s">
        <v>145</v>
      </c>
      <c r="N2069" s="287">
        <v>45369</v>
      </c>
      <c r="O2069" s="288" t="str">
        <f>VLOOKUP($B2069,$A$2:$T$2258,15,FALSE)</f>
        <v>H4-17</v>
      </c>
      <c r="P2069" s="289">
        <v>0.41666666666666669</v>
      </c>
      <c r="Q2069" s="179">
        <v>90</v>
      </c>
      <c r="R2069" s="179"/>
      <c r="S2069" s="179"/>
      <c r="T2069" s="181"/>
      <c r="U2069" s="181"/>
      <c r="V2069" s="181"/>
    </row>
    <row r="2070" spans="1:22" s="84" customFormat="1" ht="15" customHeight="1" x14ac:dyDescent="0.2">
      <c r="A2070" s="179" t="str">
        <f t="shared" si="140"/>
        <v>Zement- und Betontechnologie32312018298Dridiger</v>
      </c>
      <c r="B2070" s="179" t="s">
        <v>2216</v>
      </c>
      <c r="C2070" s="179" t="s">
        <v>912</v>
      </c>
      <c r="D2070" s="387" t="s">
        <v>84</v>
      </c>
      <c r="E2070" s="387" t="s">
        <v>29</v>
      </c>
      <c r="F2070" s="388">
        <v>298</v>
      </c>
      <c r="G2070" s="267" t="s">
        <v>118</v>
      </c>
      <c r="H2070" s="293">
        <v>2018</v>
      </c>
      <c r="I2070" s="242">
        <v>5</v>
      </c>
      <c r="J2070" s="179">
        <v>3231</v>
      </c>
      <c r="K2070" s="179" t="s">
        <v>774</v>
      </c>
      <c r="L2070" s="179" t="s">
        <v>774</v>
      </c>
      <c r="M2070" s="179" t="s">
        <v>145</v>
      </c>
      <c r="N2070" s="286">
        <v>45369</v>
      </c>
      <c r="O2070" s="179" t="str">
        <f>VLOOKUP($B2070,$A$2:$T$2258,15,FALSE)</f>
        <v>H4-17</v>
      </c>
      <c r="P2070" s="208">
        <v>0.41666666666666669</v>
      </c>
      <c r="Q2070" s="179">
        <v>90</v>
      </c>
      <c r="R2070" s="179"/>
      <c r="S2070" s="179"/>
      <c r="T2070" s="252"/>
      <c r="U2070" s="17"/>
      <c r="V2070" s="17"/>
    </row>
    <row r="2071" spans="1:22" s="86" customFormat="1" ht="15" customHeight="1" x14ac:dyDescent="0.2">
      <c r="A2071" s="181" t="str">
        <f t="shared" si="140"/>
        <v>Zement- und Betontechnologie32312018758Dridiger</v>
      </c>
      <c r="B2071" s="181"/>
      <c r="C2071" s="181" t="s">
        <v>912</v>
      </c>
      <c r="D2071" s="243" t="s">
        <v>84</v>
      </c>
      <c r="E2071" s="243" t="s">
        <v>29</v>
      </c>
      <c r="F2071" s="355">
        <v>758</v>
      </c>
      <c r="G2071" s="243" t="s">
        <v>783</v>
      </c>
      <c r="H2071" s="245">
        <v>2018</v>
      </c>
      <c r="I2071" s="232">
        <v>5</v>
      </c>
      <c r="J2071" s="181">
        <v>3231</v>
      </c>
      <c r="K2071" s="181" t="s">
        <v>774</v>
      </c>
      <c r="L2071" s="181" t="s">
        <v>774</v>
      </c>
      <c r="M2071" s="181" t="s">
        <v>145</v>
      </c>
      <c r="N2071" s="223">
        <v>45369</v>
      </c>
      <c r="O2071" s="181" t="s">
        <v>1360</v>
      </c>
      <c r="P2071" s="224">
        <v>0.41666666666666669</v>
      </c>
      <c r="Q2071" s="181">
        <v>90</v>
      </c>
      <c r="R2071" s="181"/>
      <c r="S2071" s="181"/>
      <c r="T2071" s="252"/>
      <c r="U2071" s="6"/>
      <c r="V2071" s="6"/>
    </row>
    <row r="2072" spans="1:22" s="84" customFormat="1" ht="15" customHeight="1" x14ac:dyDescent="0.2">
      <c r="A2072" s="181" t="str">
        <f t="shared" si="140"/>
        <v>Zukunfts- und Akzeptanzforschung16212016F04Stengel</v>
      </c>
      <c r="B2072" s="225"/>
      <c r="C2072" s="181" t="s">
        <v>942</v>
      </c>
      <c r="D2072" s="244" t="s">
        <v>40</v>
      </c>
      <c r="E2072" s="181" t="s">
        <v>29</v>
      </c>
      <c r="F2072" s="366" t="s">
        <v>53</v>
      </c>
      <c r="G2072" s="181" t="s">
        <v>54</v>
      </c>
      <c r="H2072" s="367">
        <v>2016</v>
      </c>
      <c r="I2072" s="181">
        <v>6</v>
      </c>
      <c r="J2072" s="181">
        <v>1621</v>
      </c>
      <c r="K2072" s="181" t="s">
        <v>775</v>
      </c>
      <c r="L2072" s="181" t="s">
        <v>776</v>
      </c>
      <c r="M2072" s="181" t="s">
        <v>545</v>
      </c>
      <c r="N2072" s="384"/>
      <c r="O2072" s="191" t="s">
        <v>942</v>
      </c>
      <c r="P2072" s="385"/>
      <c r="Q2072" s="349"/>
      <c r="R2072" s="349"/>
      <c r="S2072" s="181"/>
      <c r="T2072" s="272"/>
    </row>
    <row r="2073" spans="1:22" s="84" customFormat="1" ht="15" customHeight="1" x14ac:dyDescent="0.2">
      <c r="A2073" s="181"/>
      <c r="B2073" s="271"/>
      <c r="C2073" s="181"/>
      <c r="D2073" s="181"/>
      <c r="E2073" s="181"/>
      <c r="F2073" s="366"/>
      <c r="G2073" s="281"/>
      <c r="H2073" s="367"/>
      <c r="I2073" s="181"/>
      <c r="J2073" s="181"/>
      <c r="K2073" s="181"/>
      <c r="L2073" s="181"/>
      <c r="M2073" s="181"/>
      <c r="N2073" s="14"/>
      <c r="O2073" s="47"/>
      <c r="P2073" s="31"/>
      <c r="Q2073" s="181"/>
      <c r="R2073" s="181"/>
      <c r="S2073" s="181"/>
      <c r="T2073" s="272"/>
    </row>
    <row r="2074" spans="1:22" s="84" customFormat="1" ht="15" customHeight="1" x14ac:dyDescent="0.2">
      <c r="A2074" s="181"/>
      <c r="B2074" s="271"/>
      <c r="C2074" s="181"/>
      <c r="D2074" s="181"/>
      <c r="E2074" s="181"/>
      <c r="F2074" s="366"/>
      <c r="G2074" s="281"/>
      <c r="H2074" s="367"/>
      <c r="I2074" s="181"/>
      <c r="J2074" s="181"/>
      <c r="K2074" s="181"/>
      <c r="L2074" s="181"/>
      <c r="M2074" s="181"/>
      <c r="N2074" s="14"/>
      <c r="O2074" s="47"/>
      <c r="P2074" s="31"/>
      <c r="Q2074" s="181"/>
      <c r="R2074" s="181"/>
      <c r="S2074" s="181"/>
      <c r="T2074" s="181"/>
    </row>
    <row r="2075" spans="1:22" s="84" customFormat="1" ht="15" customHeight="1" x14ac:dyDescent="0.2">
      <c r="A2075" s="179" t="str">
        <f t="shared" ref="A2075:A2093" si="144">K2075&amp;J2075&amp;H2075&amp;F2075&amp;M2075</f>
        <v/>
      </c>
      <c r="B2075" s="179"/>
      <c r="C2075" s="179"/>
      <c r="D2075" s="387"/>
      <c r="E2075" s="387"/>
      <c r="F2075" s="388"/>
      <c r="G2075" s="267"/>
      <c r="H2075" s="293"/>
      <c r="I2075" s="242"/>
      <c r="J2075" s="179"/>
      <c r="K2075" s="179"/>
      <c r="L2075" s="179"/>
      <c r="M2075" s="179"/>
      <c r="N2075" s="286"/>
      <c r="O2075" s="179"/>
      <c r="P2075" s="208"/>
      <c r="Q2075" s="179"/>
      <c r="R2075" s="179"/>
      <c r="S2075" s="179"/>
      <c r="T2075" s="181"/>
    </row>
    <row r="2076" spans="1:22" s="84" customFormat="1" ht="15" customHeight="1" x14ac:dyDescent="0.2">
      <c r="A2076" s="179" t="str">
        <f t="shared" si="144"/>
        <v/>
      </c>
      <c r="B2076" s="179"/>
      <c r="C2076" s="179"/>
      <c r="D2076" s="387"/>
      <c r="E2076" s="387"/>
      <c r="F2076" s="388"/>
      <c r="G2076" s="267"/>
      <c r="H2076" s="293"/>
      <c r="I2076" s="242"/>
      <c r="J2076" s="179"/>
      <c r="K2076" s="179"/>
      <c r="L2076" s="179"/>
      <c r="M2076" s="179"/>
      <c r="N2076" s="286"/>
      <c r="O2076" s="179"/>
      <c r="P2076" s="208"/>
      <c r="Q2076" s="179"/>
      <c r="R2076" s="179"/>
      <c r="S2076" s="179"/>
      <c r="T2076" s="181"/>
    </row>
    <row r="2077" spans="1:22" s="84" customFormat="1" ht="15" customHeight="1" x14ac:dyDescent="0.2">
      <c r="A2077" s="179" t="str">
        <f t="shared" si="144"/>
        <v/>
      </c>
      <c r="B2077" s="179"/>
      <c r="C2077" s="179"/>
      <c r="D2077" s="387"/>
      <c r="E2077" s="387"/>
      <c r="F2077" s="388"/>
      <c r="G2077" s="267"/>
      <c r="H2077" s="293"/>
      <c r="I2077" s="242"/>
      <c r="J2077" s="179"/>
      <c r="K2077" s="179"/>
      <c r="L2077" s="179"/>
      <c r="M2077" s="179"/>
      <c r="N2077" s="286"/>
      <c r="O2077" s="179"/>
      <c r="P2077" s="208"/>
      <c r="Q2077" s="179"/>
      <c r="R2077" s="179"/>
      <c r="S2077" s="179"/>
      <c r="T2077" s="181"/>
    </row>
    <row r="2078" spans="1:22" s="84" customFormat="1" ht="15" customHeight="1" x14ac:dyDescent="0.2">
      <c r="A2078" s="179" t="str">
        <f t="shared" si="144"/>
        <v/>
      </c>
      <c r="B2078" s="179"/>
      <c r="C2078" s="179"/>
      <c r="D2078" s="387"/>
      <c r="E2078" s="387"/>
      <c r="F2078" s="388"/>
      <c r="G2078" s="267"/>
      <c r="H2078" s="293"/>
      <c r="I2078" s="242"/>
      <c r="J2078" s="179"/>
      <c r="K2078" s="179"/>
      <c r="L2078" s="179"/>
      <c r="M2078" s="179"/>
      <c r="N2078" s="286"/>
      <c r="O2078" s="179"/>
      <c r="P2078" s="208"/>
      <c r="Q2078" s="179"/>
      <c r="R2078" s="179"/>
      <c r="S2078" s="179"/>
      <c r="T2078" s="181"/>
    </row>
    <row r="2079" spans="1:22" s="84" customFormat="1" ht="15" customHeight="1" x14ac:dyDescent="0.2">
      <c r="A2079" s="179" t="str">
        <f t="shared" si="144"/>
        <v/>
      </c>
      <c r="B2079" s="179"/>
      <c r="C2079" s="179"/>
      <c r="D2079" s="387"/>
      <c r="E2079" s="387"/>
      <c r="F2079" s="388"/>
      <c r="G2079" s="267"/>
      <c r="H2079" s="293"/>
      <c r="I2079" s="242"/>
      <c r="J2079" s="179"/>
      <c r="K2079" s="179"/>
      <c r="L2079" s="179"/>
      <c r="M2079" s="179"/>
      <c r="N2079" s="286"/>
      <c r="O2079" s="179"/>
      <c r="P2079" s="208"/>
      <c r="Q2079" s="179"/>
      <c r="R2079" s="179"/>
      <c r="S2079" s="179"/>
      <c r="T2079" s="181"/>
    </row>
    <row r="2080" spans="1:22" s="84" customFormat="1" ht="15" customHeight="1" x14ac:dyDescent="0.2">
      <c r="A2080" s="179" t="str">
        <f t="shared" si="144"/>
        <v/>
      </c>
      <c r="B2080" s="179"/>
      <c r="C2080" s="179"/>
      <c r="D2080" s="387"/>
      <c r="E2080" s="387"/>
      <c r="F2080" s="388"/>
      <c r="G2080" s="267"/>
      <c r="H2080" s="293"/>
      <c r="I2080" s="242"/>
      <c r="J2080" s="179"/>
      <c r="K2080" s="179"/>
      <c r="L2080" s="179"/>
      <c r="M2080" s="179"/>
      <c r="N2080" s="286"/>
      <c r="O2080" s="179"/>
      <c r="P2080" s="208"/>
      <c r="Q2080" s="179"/>
      <c r="R2080" s="179"/>
      <c r="S2080" s="179"/>
      <c r="T2080" s="181"/>
    </row>
    <row r="2081" spans="1:130" s="84" customFormat="1" ht="15" customHeight="1" x14ac:dyDescent="0.2">
      <c r="A2081" s="179" t="str">
        <f t="shared" si="144"/>
        <v/>
      </c>
      <c r="B2081" s="179"/>
      <c r="C2081" s="179"/>
      <c r="D2081" s="387"/>
      <c r="E2081" s="387"/>
      <c r="F2081" s="388"/>
      <c r="G2081" s="267"/>
      <c r="H2081" s="293"/>
      <c r="I2081" s="242"/>
      <c r="J2081" s="179"/>
      <c r="K2081" s="179"/>
      <c r="L2081" s="179"/>
      <c r="M2081" s="179"/>
      <c r="N2081" s="286"/>
      <c r="O2081" s="179"/>
      <c r="P2081" s="208"/>
      <c r="Q2081" s="179"/>
      <c r="R2081" s="179"/>
      <c r="S2081" s="179"/>
      <c r="T2081" s="181"/>
    </row>
    <row r="2082" spans="1:130" s="84" customFormat="1" ht="15" customHeight="1" x14ac:dyDescent="0.2">
      <c r="A2082" s="179" t="str">
        <f t="shared" si="144"/>
        <v/>
      </c>
      <c r="B2082" s="179"/>
      <c r="C2082" s="179"/>
      <c r="D2082" s="387"/>
      <c r="E2082" s="387"/>
      <c r="F2082" s="388"/>
      <c r="G2082" s="267"/>
      <c r="H2082" s="293"/>
      <c r="I2082" s="242"/>
      <c r="J2082" s="179"/>
      <c r="K2082" s="179"/>
      <c r="L2082" s="179"/>
      <c r="M2082" s="179"/>
      <c r="N2082" s="286"/>
      <c r="O2082" s="179"/>
      <c r="P2082" s="208"/>
      <c r="Q2082" s="179"/>
      <c r="R2082" s="179"/>
      <c r="S2082" s="179"/>
      <c r="T2082" s="181"/>
    </row>
    <row r="2083" spans="1:130" s="84" customFormat="1" ht="15" customHeight="1" x14ac:dyDescent="0.2">
      <c r="A2083" s="179" t="str">
        <f t="shared" si="144"/>
        <v/>
      </c>
      <c r="B2083" s="179"/>
      <c r="C2083" s="179"/>
      <c r="D2083" s="387"/>
      <c r="E2083" s="387"/>
      <c r="F2083" s="388"/>
      <c r="G2083" s="267"/>
      <c r="H2083" s="293"/>
      <c r="I2083" s="242"/>
      <c r="J2083" s="179"/>
      <c r="K2083" s="179"/>
      <c r="L2083" s="179"/>
      <c r="M2083" s="179"/>
      <c r="N2083" s="286"/>
      <c r="O2083" s="179"/>
      <c r="P2083" s="208"/>
      <c r="Q2083" s="179"/>
      <c r="R2083" s="179"/>
      <c r="S2083" s="179"/>
      <c r="T2083" s="181"/>
    </row>
    <row r="2084" spans="1:130" s="86" customFormat="1" ht="15" customHeight="1" x14ac:dyDescent="0.2">
      <c r="A2084" s="179" t="str">
        <f t="shared" si="144"/>
        <v/>
      </c>
      <c r="B2084" s="179"/>
      <c r="C2084" s="179"/>
      <c r="D2084" s="387"/>
      <c r="E2084" s="387"/>
      <c r="F2084" s="388"/>
      <c r="G2084" s="267"/>
      <c r="H2084" s="293"/>
      <c r="I2084" s="242"/>
      <c r="J2084" s="179"/>
      <c r="K2084" s="179"/>
      <c r="L2084" s="179"/>
      <c r="M2084" s="179"/>
      <c r="N2084" s="286"/>
      <c r="O2084" s="179"/>
      <c r="P2084" s="208"/>
      <c r="Q2084" s="179"/>
      <c r="R2084" s="179"/>
      <c r="S2084" s="179"/>
      <c r="T2084" s="181"/>
    </row>
    <row r="2085" spans="1:130" s="84" customFormat="1" ht="15" customHeight="1" x14ac:dyDescent="0.2">
      <c r="A2085" s="179" t="str">
        <f t="shared" si="144"/>
        <v/>
      </c>
      <c r="B2085" s="179"/>
      <c r="C2085" s="179"/>
      <c r="D2085" s="387"/>
      <c r="E2085" s="387"/>
      <c r="F2085" s="388"/>
      <c r="G2085" s="267"/>
      <c r="H2085" s="293"/>
      <c r="I2085" s="242"/>
      <c r="J2085" s="179"/>
      <c r="K2085" s="179"/>
      <c r="L2085" s="179"/>
      <c r="M2085" s="179"/>
      <c r="N2085" s="286"/>
      <c r="O2085" s="179"/>
      <c r="P2085" s="208"/>
      <c r="Q2085" s="179"/>
      <c r="R2085" s="179"/>
      <c r="S2085" s="179"/>
      <c r="T2085" s="181"/>
    </row>
    <row r="2086" spans="1:130" s="84" customFormat="1" ht="15" customHeight="1" x14ac:dyDescent="0.2">
      <c r="A2086" s="179" t="str">
        <f t="shared" si="144"/>
        <v/>
      </c>
      <c r="B2086" s="179"/>
      <c r="C2086" s="179"/>
      <c r="D2086" s="387"/>
      <c r="E2086" s="387"/>
      <c r="F2086" s="388"/>
      <c r="G2086" s="267"/>
      <c r="H2086" s="293"/>
      <c r="I2086" s="242"/>
      <c r="J2086" s="179"/>
      <c r="K2086" s="179"/>
      <c r="L2086" s="179"/>
      <c r="M2086" s="179"/>
      <c r="N2086" s="286"/>
      <c r="O2086" s="179"/>
      <c r="P2086" s="208"/>
      <c r="Q2086" s="179"/>
      <c r="R2086" s="179"/>
      <c r="S2086" s="179"/>
      <c r="T2086" s="181"/>
    </row>
    <row r="2087" spans="1:130" s="84" customFormat="1" ht="15" customHeight="1" x14ac:dyDescent="0.2">
      <c r="A2087" s="179" t="str">
        <f t="shared" si="144"/>
        <v/>
      </c>
      <c r="B2087" s="179"/>
      <c r="C2087" s="179"/>
      <c r="D2087" s="387"/>
      <c r="E2087" s="387"/>
      <c r="F2087" s="388"/>
      <c r="G2087" s="267"/>
      <c r="H2087" s="293"/>
      <c r="I2087" s="242"/>
      <c r="J2087" s="179"/>
      <c r="K2087" s="179"/>
      <c r="L2087" s="179"/>
      <c r="M2087" s="179"/>
      <c r="N2087" s="286"/>
      <c r="O2087" s="179"/>
      <c r="P2087" s="208"/>
      <c r="Q2087" s="179"/>
      <c r="R2087" s="179"/>
      <c r="S2087" s="179"/>
      <c r="T2087" s="181"/>
    </row>
    <row r="2088" spans="1:130" s="84" customFormat="1" ht="15" customHeight="1" x14ac:dyDescent="0.2">
      <c r="A2088" s="179" t="str">
        <f t="shared" si="144"/>
        <v/>
      </c>
      <c r="B2088" s="179"/>
      <c r="C2088" s="179"/>
      <c r="D2088" s="387"/>
      <c r="E2088" s="387"/>
      <c r="F2088" s="388"/>
      <c r="G2088" s="267"/>
      <c r="H2088" s="293"/>
      <c r="I2088" s="242"/>
      <c r="J2088" s="179"/>
      <c r="K2088" s="179"/>
      <c r="L2088" s="179"/>
      <c r="M2088" s="179"/>
      <c r="N2088" s="286"/>
      <c r="O2088" s="179"/>
      <c r="P2088" s="208"/>
      <c r="Q2088" s="179"/>
      <c r="R2088" s="179"/>
      <c r="S2088" s="179"/>
      <c r="T2088" s="181"/>
    </row>
    <row r="2089" spans="1:130" s="84" customFormat="1" ht="15" customHeight="1" x14ac:dyDescent="0.2">
      <c r="A2089" s="179" t="str">
        <f t="shared" si="144"/>
        <v/>
      </c>
      <c r="B2089" s="179"/>
      <c r="C2089" s="179"/>
      <c r="D2089" s="387"/>
      <c r="E2089" s="387"/>
      <c r="F2089" s="388"/>
      <c r="G2089" s="267"/>
      <c r="H2089" s="293"/>
      <c r="I2089" s="242"/>
      <c r="J2089" s="179"/>
      <c r="K2089" s="179"/>
      <c r="L2089" s="179"/>
      <c r="M2089" s="179"/>
      <c r="N2089" s="286"/>
      <c r="O2089" s="179"/>
      <c r="P2089" s="208"/>
      <c r="Q2089" s="179"/>
      <c r="R2089" s="179"/>
      <c r="S2089" s="179"/>
      <c r="T2089" s="181"/>
    </row>
    <row r="2090" spans="1:130" s="84" customFormat="1" ht="15" customHeight="1" x14ac:dyDescent="0.2">
      <c r="A2090" s="179" t="str">
        <f t="shared" si="144"/>
        <v/>
      </c>
      <c r="B2090" s="179"/>
      <c r="C2090" s="179"/>
      <c r="D2090" s="387"/>
      <c r="E2090" s="387"/>
      <c r="F2090" s="388"/>
      <c r="G2090" s="267"/>
      <c r="H2090" s="293"/>
      <c r="I2090" s="242"/>
      <c r="J2090" s="179"/>
      <c r="K2090" s="179"/>
      <c r="L2090" s="179"/>
      <c r="M2090" s="179"/>
      <c r="N2090" s="286"/>
      <c r="O2090" s="179"/>
      <c r="P2090" s="208"/>
      <c r="Q2090" s="179"/>
      <c r="R2090" s="179"/>
      <c r="S2090" s="179"/>
      <c r="T2090" s="225"/>
    </row>
    <row r="2091" spans="1:130" s="84" customFormat="1" ht="15" customHeight="1" x14ac:dyDescent="0.2">
      <c r="A2091" s="225" t="str">
        <f t="shared" si="144"/>
        <v/>
      </c>
      <c r="B2091" s="225"/>
      <c r="C2091" s="225"/>
      <c r="D2091" s="267"/>
      <c r="E2091" s="267"/>
      <c r="F2091" s="310"/>
      <c r="G2091" s="267"/>
      <c r="H2091" s="293"/>
      <c r="I2091" s="242"/>
      <c r="J2091" s="225"/>
      <c r="K2091" s="225"/>
      <c r="L2091" s="225"/>
      <c r="M2091" s="225"/>
      <c r="N2091" s="225"/>
      <c r="O2091" s="225"/>
      <c r="P2091" s="225"/>
      <c r="Q2091" s="225"/>
      <c r="R2091" s="225"/>
      <c r="S2091" s="225"/>
      <c r="T2091" s="225"/>
    </row>
    <row r="2092" spans="1:130" s="84" customFormat="1" ht="15" customHeight="1" x14ac:dyDescent="0.2">
      <c r="A2092" s="225" t="str">
        <f t="shared" si="144"/>
        <v/>
      </c>
      <c r="B2092" s="225"/>
      <c r="C2092" s="225"/>
      <c r="D2092" s="267"/>
      <c r="E2092" s="267"/>
      <c r="F2092" s="310"/>
      <c r="G2092" s="267"/>
      <c r="H2092" s="293"/>
      <c r="I2092" s="242"/>
      <c r="J2092" s="225"/>
      <c r="K2092" s="225"/>
      <c r="L2092" s="225"/>
      <c r="M2092" s="225"/>
      <c r="N2092" s="225"/>
      <c r="O2092" s="225"/>
      <c r="P2092" s="225"/>
      <c r="Q2092" s="225"/>
      <c r="R2092" s="225"/>
      <c r="S2092" s="225"/>
      <c r="T2092" s="225"/>
    </row>
    <row r="2093" spans="1:130" s="84" customFormat="1" ht="15" customHeight="1" x14ac:dyDescent="0.2">
      <c r="A2093" s="225" t="str">
        <f t="shared" si="144"/>
        <v/>
      </c>
      <c r="B2093" s="225"/>
      <c r="C2093" s="225"/>
      <c r="D2093" s="267"/>
      <c r="E2093" s="267"/>
      <c r="F2093" s="310"/>
      <c r="G2093" s="267"/>
      <c r="H2093" s="293"/>
      <c r="I2093" s="242"/>
      <c r="J2093" s="225"/>
      <c r="K2093" s="225"/>
      <c r="L2093" s="225"/>
      <c r="M2093" s="225"/>
      <c r="N2093" s="225"/>
      <c r="O2093" s="225"/>
      <c r="P2093" s="225"/>
      <c r="Q2093" s="225"/>
      <c r="R2093" s="225"/>
      <c r="S2093" s="225"/>
      <c r="T2093" s="1"/>
    </row>
    <row r="2094" spans="1:130" ht="15" customHeight="1" x14ac:dyDescent="0.2">
      <c r="A2094" s="1"/>
      <c r="B2094" s="1"/>
      <c r="N2094" s="1"/>
      <c r="O2094" s="1"/>
    </row>
    <row r="2095" spans="1:130" ht="15" customHeight="1" x14ac:dyDescent="0.2">
      <c r="A2095" s="269" t="str">
        <f>K2095&amp;J2095&amp;H2095&amp;F2095&amp;M2095</f>
        <v/>
      </c>
      <c r="B2095" s="269"/>
      <c r="C2095" s="269"/>
      <c r="D2095" s="269"/>
      <c r="E2095" s="269"/>
      <c r="F2095" s="269"/>
      <c r="G2095" s="269"/>
      <c r="H2095" s="269"/>
      <c r="I2095" s="269"/>
      <c r="J2095" s="84"/>
      <c r="K2095" s="84"/>
      <c r="L2095" s="84"/>
      <c r="M2095" s="84"/>
      <c r="N2095" s="84"/>
      <c r="O2095" s="84"/>
      <c r="P2095" s="84"/>
      <c r="Q2095" s="84"/>
      <c r="R2095" s="84"/>
      <c r="S2095" s="84"/>
      <c r="T2095" s="84"/>
    </row>
    <row r="2096" spans="1:130" s="380" customFormat="1" ht="15" customHeight="1" x14ac:dyDescent="0.2">
      <c r="A2096" s="269" t="e">
        <f>#REF!&amp;#REF!&amp;#REF!&amp;C2051&amp;#REF!</f>
        <v>#REF!</v>
      </c>
      <c r="B2096" s="269"/>
      <c r="C2096" s="269"/>
      <c r="D2096" s="84"/>
      <c r="E2096" s="84"/>
      <c r="F2096" s="84"/>
      <c r="G2096" s="84"/>
      <c r="H2096" s="84"/>
      <c r="I2096" s="84"/>
      <c r="J2096" s="84"/>
      <c r="K2096" s="84"/>
      <c r="L2096" s="84"/>
      <c r="M2096" s="84"/>
      <c r="N2096" s="84"/>
      <c r="O2096" s="84"/>
      <c r="P2096" s="84"/>
      <c r="Q2096" s="84"/>
      <c r="R2096" s="84"/>
      <c r="S2096" s="84"/>
      <c r="T2096" s="84"/>
      <c r="U2096" s="98"/>
      <c r="V2096" s="216"/>
      <c r="W2096" s="225"/>
      <c r="X2096" s="225"/>
      <c r="Y2096" s="225"/>
      <c r="Z2096" s="225"/>
      <c r="AA2096" s="225"/>
      <c r="AB2096" s="225"/>
      <c r="AC2096" s="225"/>
      <c r="AD2096" s="225"/>
      <c r="AE2096" s="225"/>
      <c r="AF2096" s="225"/>
      <c r="AG2096" s="225"/>
      <c r="AH2096" s="225"/>
      <c r="AI2096" s="225"/>
      <c r="AJ2096" s="225"/>
      <c r="AK2096" s="225"/>
      <c r="AL2096" s="225"/>
      <c r="AM2096" s="225"/>
      <c r="AN2096" s="225"/>
      <c r="AO2096" s="225"/>
      <c r="AP2096" s="225"/>
      <c r="AQ2096" s="225"/>
      <c r="AR2096" s="225"/>
      <c r="AS2096" s="225"/>
      <c r="AT2096" s="225"/>
      <c r="AU2096" s="225"/>
      <c r="AV2096" s="225"/>
      <c r="AW2096" s="225"/>
      <c r="AX2096" s="225"/>
      <c r="AY2096" s="225"/>
      <c r="AZ2096" s="225"/>
      <c r="BA2096" s="225"/>
      <c r="BB2096" s="225"/>
      <c r="BC2096" s="225"/>
      <c r="BD2096" s="225"/>
      <c r="BE2096" s="225"/>
      <c r="BF2096" s="225"/>
      <c r="BG2096" s="225"/>
      <c r="BH2096" s="225"/>
      <c r="BI2096" s="225"/>
      <c r="BJ2096" s="225"/>
      <c r="BK2096" s="225"/>
      <c r="BL2096" s="225"/>
      <c r="BM2096" s="225"/>
      <c r="BN2096" s="225"/>
      <c r="BO2096" s="225"/>
      <c r="BP2096" s="225"/>
      <c r="BQ2096" s="225"/>
      <c r="BR2096" s="225"/>
      <c r="BS2096" s="225"/>
      <c r="BT2096" s="225"/>
      <c r="BU2096" s="225"/>
      <c r="BV2096" s="225"/>
      <c r="BW2096" s="225"/>
      <c r="BX2096" s="225"/>
      <c r="BY2096" s="225"/>
      <c r="BZ2096" s="225"/>
      <c r="CA2096" s="225"/>
      <c r="CB2096" s="225"/>
      <c r="CC2096" s="225"/>
      <c r="CD2096" s="225"/>
      <c r="CE2096" s="225"/>
      <c r="CF2096" s="225"/>
      <c r="CG2096" s="225"/>
      <c r="CH2096" s="225"/>
      <c r="CI2096" s="225"/>
      <c r="CJ2096" s="225"/>
      <c r="CK2096" s="225"/>
      <c r="CL2096" s="225"/>
      <c r="CM2096" s="225"/>
      <c r="CN2096" s="225"/>
      <c r="CO2096" s="225"/>
      <c r="CP2096" s="225"/>
      <c r="CQ2096" s="225"/>
      <c r="CR2096" s="225"/>
      <c r="CS2096" s="225"/>
      <c r="CT2096" s="225"/>
      <c r="CU2096" s="225"/>
      <c r="CV2096" s="225"/>
      <c r="CW2096" s="225"/>
      <c r="CX2096" s="225"/>
      <c r="CY2096" s="225"/>
      <c r="CZ2096" s="225"/>
      <c r="DA2096" s="225"/>
      <c r="DB2096" s="225"/>
      <c r="DC2096" s="225"/>
      <c r="DD2096" s="225"/>
      <c r="DE2096" s="225"/>
      <c r="DF2096" s="225"/>
      <c r="DG2096" s="225"/>
      <c r="DH2096" s="225"/>
      <c r="DI2096" s="225"/>
      <c r="DJ2096" s="225"/>
      <c r="DK2096" s="225"/>
      <c r="DL2096" s="225"/>
      <c r="DM2096" s="225"/>
      <c r="DN2096" s="225"/>
      <c r="DO2096" s="225"/>
      <c r="DP2096" s="225"/>
      <c r="DQ2096" s="225"/>
      <c r="DR2096" s="225"/>
      <c r="DS2096" s="225"/>
      <c r="DT2096" s="225"/>
      <c r="DU2096" s="225"/>
      <c r="DV2096" s="225"/>
      <c r="DW2096" s="225"/>
      <c r="DX2096" s="225"/>
      <c r="DY2096" s="225"/>
      <c r="DZ2096" s="225"/>
    </row>
    <row r="2097" spans="1:130" s="380" customFormat="1" ht="15" customHeight="1" x14ac:dyDescent="0.2">
      <c r="A2097" s="452" t="str">
        <f>K2004&amp;J2004&amp;H2004&amp;F2004&amp;M2004</f>
        <v>Wirtschaftsenglisch 220912019WIEKnöpper</v>
      </c>
      <c r="B2097" s="376"/>
      <c r="C2097" s="1"/>
      <c r="D2097" s="1"/>
      <c r="E2097" s="1"/>
      <c r="F2097" s="1"/>
      <c r="G2097" s="1"/>
      <c r="H2097" s="1"/>
      <c r="I2097" s="1"/>
      <c r="J2097" s="1"/>
      <c r="K2097" s="1"/>
      <c r="L2097" s="1"/>
      <c r="M2097" s="1"/>
      <c r="N2097" s="225"/>
      <c r="O2097" s="225"/>
      <c r="P2097" s="1"/>
      <c r="Q2097" s="1"/>
      <c r="R2097" s="1"/>
      <c r="S2097" s="1"/>
      <c r="T2097" s="1"/>
      <c r="U2097" s="98"/>
      <c r="V2097" s="216"/>
      <c r="W2097" s="225"/>
      <c r="X2097" s="225"/>
      <c r="Y2097" s="225"/>
      <c r="Z2097" s="225"/>
      <c r="AA2097" s="225"/>
      <c r="AB2097" s="225"/>
      <c r="AC2097" s="225"/>
      <c r="AD2097" s="225"/>
      <c r="AE2097" s="225"/>
      <c r="AF2097" s="225"/>
      <c r="AG2097" s="225"/>
      <c r="AH2097" s="225"/>
      <c r="AI2097" s="225"/>
      <c r="AJ2097" s="225"/>
      <c r="AK2097" s="225"/>
      <c r="AL2097" s="225"/>
      <c r="AM2097" s="225"/>
      <c r="AN2097" s="225"/>
      <c r="AO2097" s="225"/>
      <c r="AP2097" s="225"/>
      <c r="AQ2097" s="225"/>
      <c r="AR2097" s="225"/>
      <c r="AS2097" s="225"/>
      <c r="AT2097" s="225"/>
      <c r="AU2097" s="225"/>
      <c r="AV2097" s="225"/>
      <c r="AW2097" s="225"/>
      <c r="AX2097" s="225"/>
      <c r="AY2097" s="225"/>
      <c r="AZ2097" s="225"/>
      <c r="BA2097" s="225"/>
      <c r="BB2097" s="225"/>
      <c r="BC2097" s="225"/>
      <c r="BD2097" s="225"/>
      <c r="BE2097" s="225"/>
      <c r="BF2097" s="225"/>
      <c r="BG2097" s="225"/>
      <c r="BH2097" s="225"/>
      <c r="BI2097" s="225"/>
      <c r="BJ2097" s="225"/>
      <c r="BK2097" s="225"/>
      <c r="BL2097" s="225"/>
      <c r="BM2097" s="225"/>
      <c r="BN2097" s="225"/>
      <c r="BO2097" s="225"/>
      <c r="BP2097" s="225"/>
      <c r="BQ2097" s="225"/>
      <c r="BR2097" s="225"/>
      <c r="BS2097" s="225"/>
      <c r="BT2097" s="225"/>
      <c r="BU2097" s="225"/>
      <c r="BV2097" s="225"/>
      <c r="BW2097" s="225"/>
      <c r="BX2097" s="225"/>
      <c r="BY2097" s="225"/>
      <c r="BZ2097" s="225"/>
      <c r="CA2097" s="225"/>
      <c r="CB2097" s="225"/>
      <c r="CC2097" s="225"/>
      <c r="CD2097" s="225"/>
      <c r="CE2097" s="225"/>
      <c r="CF2097" s="225"/>
      <c r="CG2097" s="225"/>
      <c r="CH2097" s="225"/>
      <c r="CI2097" s="225"/>
      <c r="CJ2097" s="225"/>
      <c r="CK2097" s="225"/>
      <c r="CL2097" s="225"/>
      <c r="CM2097" s="225"/>
      <c r="CN2097" s="225"/>
      <c r="CO2097" s="225"/>
      <c r="CP2097" s="225"/>
      <c r="CQ2097" s="225"/>
      <c r="CR2097" s="225"/>
      <c r="CS2097" s="225"/>
      <c r="CT2097" s="225"/>
      <c r="CU2097" s="225"/>
      <c r="CV2097" s="225"/>
      <c r="CW2097" s="225"/>
      <c r="CX2097" s="225"/>
      <c r="CY2097" s="225"/>
      <c r="CZ2097" s="225"/>
      <c r="DA2097" s="225"/>
      <c r="DB2097" s="225"/>
      <c r="DC2097" s="225"/>
      <c r="DD2097" s="225"/>
      <c r="DE2097" s="225"/>
      <c r="DF2097" s="225"/>
      <c r="DG2097" s="225"/>
      <c r="DH2097" s="225"/>
      <c r="DI2097" s="225"/>
      <c r="DJ2097" s="225"/>
      <c r="DK2097" s="225"/>
      <c r="DL2097" s="225"/>
      <c r="DM2097" s="225"/>
      <c r="DN2097" s="225"/>
      <c r="DO2097" s="225"/>
      <c r="DP2097" s="225"/>
      <c r="DQ2097" s="225"/>
      <c r="DR2097" s="225"/>
      <c r="DS2097" s="225"/>
      <c r="DT2097" s="225"/>
      <c r="DU2097" s="225"/>
      <c r="DV2097" s="225"/>
      <c r="DW2097" s="225"/>
      <c r="DX2097" s="225"/>
      <c r="DY2097" s="225"/>
      <c r="DZ2097" s="225"/>
    </row>
    <row r="2098" spans="1:130" ht="15" customHeight="1" x14ac:dyDescent="0.2">
      <c r="A2098" s="452" t="str">
        <f>K2005&amp;J2005&amp;H2005&amp;F2005&amp;M2005</f>
        <v>Wirtschaftsenglisch 220912019WIIKnöpper</v>
      </c>
      <c r="B2098" s="376"/>
      <c r="N2098" s="225"/>
      <c r="O2098" s="225"/>
    </row>
    <row r="2099" spans="1:130" s="380" customFormat="1" ht="15" customHeight="1" x14ac:dyDescent="0.2">
      <c r="A2099" s="1"/>
      <c r="B2099" s="1"/>
      <c r="C2099" s="354"/>
      <c r="D2099" s="1"/>
      <c r="E2099" s="1"/>
      <c r="F2099" s="1"/>
      <c r="G2099" s="1"/>
      <c r="H2099" s="1"/>
      <c r="I2099" s="1"/>
      <c r="J2099" s="1"/>
      <c r="K2099" s="1"/>
      <c r="L2099" s="1"/>
      <c r="M2099" s="1"/>
      <c r="N2099" s="1"/>
      <c r="O2099" s="1"/>
      <c r="P2099" s="1"/>
      <c r="Q2099" s="1"/>
      <c r="R2099" s="1"/>
      <c r="S2099" s="1"/>
      <c r="T2099" s="1"/>
      <c r="U2099" s="223"/>
      <c r="V2099" s="191"/>
      <c r="W2099" s="225"/>
      <c r="X2099" s="225"/>
      <c r="Y2099" s="225"/>
      <c r="Z2099" s="225"/>
      <c r="AA2099" s="225"/>
      <c r="AB2099" s="225"/>
      <c r="AC2099" s="225"/>
      <c r="AD2099" s="225"/>
      <c r="AE2099" s="225"/>
      <c r="AF2099" s="225"/>
      <c r="AG2099" s="225"/>
      <c r="AH2099" s="225"/>
      <c r="AI2099" s="225"/>
      <c r="AJ2099" s="225"/>
      <c r="AK2099" s="225"/>
      <c r="AL2099" s="225"/>
      <c r="AM2099" s="225"/>
      <c r="AN2099" s="225"/>
      <c r="AO2099" s="225"/>
      <c r="AP2099" s="225"/>
      <c r="AQ2099" s="225"/>
      <c r="AR2099" s="225"/>
      <c r="AS2099" s="225"/>
      <c r="AT2099" s="225"/>
      <c r="AU2099" s="225"/>
      <c r="AV2099" s="225"/>
      <c r="AW2099" s="225"/>
      <c r="AX2099" s="225"/>
      <c r="AY2099" s="225"/>
      <c r="AZ2099" s="225"/>
      <c r="BA2099" s="225"/>
      <c r="BB2099" s="225"/>
      <c r="BC2099" s="225"/>
      <c r="BD2099" s="225"/>
      <c r="BE2099" s="225"/>
      <c r="BF2099" s="225"/>
      <c r="BG2099" s="225"/>
      <c r="BH2099" s="225"/>
      <c r="BI2099" s="225"/>
      <c r="BJ2099" s="225"/>
      <c r="BK2099" s="225"/>
      <c r="BL2099" s="225"/>
      <c r="BM2099" s="225"/>
      <c r="BN2099" s="225"/>
      <c r="BO2099" s="225"/>
      <c r="BP2099" s="225"/>
      <c r="BQ2099" s="225"/>
      <c r="BR2099" s="225"/>
      <c r="BS2099" s="225"/>
      <c r="BT2099" s="225"/>
      <c r="BU2099" s="225"/>
      <c r="BV2099" s="225"/>
      <c r="BW2099" s="225"/>
      <c r="BX2099" s="225"/>
      <c r="BY2099" s="225"/>
      <c r="BZ2099" s="225"/>
      <c r="CA2099" s="225"/>
      <c r="CB2099" s="225"/>
      <c r="CC2099" s="225"/>
      <c r="CD2099" s="225"/>
      <c r="CE2099" s="225"/>
      <c r="CF2099" s="225"/>
      <c r="CG2099" s="225"/>
      <c r="CH2099" s="225"/>
      <c r="CI2099" s="225"/>
      <c r="CJ2099" s="225"/>
      <c r="CK2099" s="225"/>
      <c r="CL2099" s="225"/>
      <c r="CM2099" s="225"/>
      <c r="CN2099" s="225"/>
      <c r="CO2099" s="225"/>
      <c r="CP2099" s="225"/>
      <c r="CQ2099" s="225"/>
      <c r="CR2099" s="225"/>
      <c r="CS2099" s="225"/>
      <c r="CT2099" s="225"/>
      <c r="CU2099" s="225"/>
      <c r="CV2099" s="225"/>
      <c r="CW2099" s="225"/>
      <c r="CX2099" s="225"/>
      <c r="CY2099" s="225"/>
      <c r="CZ2099" s="225"/>
      <c r="DA2099" s="225"/>
      <c r="DB2099" s="225"/>
      <c r="DC2099" s="225"/>
      <c r="DD2099" s="225"/>
      <c r="DE2099" s="225"/>
      <c r="DF2099" s="225"/>
      <c r="DG2099" s="225"/>
      <c r="DH2099" s="225"/>
      <c r="DI2099" s="225"/>
      <c r="DJ2099" s="225"/>
      <c r="DK2099" s="225"/>
      <c r="DL2099" s="225"/>
      <c r="DM2099" s="225"/>
      <c r="DN2099" s="225"/>
      <c r="DO2099" s="225"/>
      <c r="DP2099" s="225"/>
      <c r="DQ2099" s="225"/>
      <c r="DR2099" s="225"/>
      <c r="DS2099" s="225"/>
      <c r="DT2099" s="225"/>
      <c r="DU2099" s="225"/>
      <c r="DV2099" s="225"/>
      <c r="DW2099" s="225"/>
      <c r="DX2099" s="225"/>
      <c r="DY2099" s="225"/>
      <c r="DZ2099" s="225"/>
    </row>
    <row r="2100" spans="1:130" ht="15" customHeight="1" x14ac:dyDescent="0.2">
      <c r="A2100" s="225"/>
      <c r="B2100" s="225"/>
      <c r="C2100" s="225"/>
      <c r="D2100" s="225"/>
      <c r="E2100" s="225"/>
      <c r="F2100" s="225"/>
      <c r="G2100" s="225"/>
      <c r="H2100" s="225"/>
      <c r="I2100" s="225"/>
    </row>
  </sheetData>
  <sheetProtection formatCells="0" formatColumns="0" sort="0" autoFilter="0" pivotTables="0"/>
  <autoFilter ref="A1:T2099">
    <sortState ref="A2:T2090">
      <sortCondition ref="K1:K2090"/>
    </sortState>
  </autoFilter>
  <sortState ref="A4:V2052">
    <sortCondition ref="M2:M2081"/>
  </sortState>
  <printOptions gridLines="1" gridLinesSet="0"/>
  <pageMargins left="0.78750000000000009" right="0.78750000000000009" top="1.05277777777778" bottom="1.05277777777778" header="0.78750000000000009" footer="0.78750000000000009"/>
  <pageSetup paperSize="8" scale="24" firstPageNumber="0" fitToHeight="0" orientation="landscape" r:id="rId1"/>
  <headerFooter>
    <oddHeader>&amp;C&amp;"Times New Roman,Standard"&amp;12&amp;A</oddHeader>
    <oddFooter>&amp;C&amp;"Times New Roman,Standard"&amp;12Seite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06"/>
  <sheetViews>
    <sheetView topLeftCell="A85" workbookViewId="0">
      <selection activeCell="H30" sqref="H30"/>
    </sheetView>
  </sheetViews>
  <sheetFormatPr baseColWidth="10" defaultRowHeight="12.75" customHeight="1" x14ac:dyDescent="0.2"/>
  <cols>
    <col min="1" max="1" width="15.7109375" bestFit="1" customWidth="1"/>
    <col min="2" max="2" width="25.28515625" bestFit="1" customWidth="1"/>
    <col min="3" max="3" width="16.85546875" bestFit="1" customWidth="1"/>
    <col min="4" max="4" width="12" bestFit="1" customWidth="1"/>
    <col min="5" max="5" width="6.85546875" bestFit="1" customWidth="1"/>
    <col min="6" max="6" width="29.140625" bestFit="1" customWidth="1"/>
    <col min="7" max="7" width="7" bestFit="1" customWidth="1"/>
    <col min="8" max="8" width="60" bestFit="1" customWidth="1"/>
    <col min="9" max="9" width="23.5703125" customWidth="1"/>
    <col min="10" max="10" width="50.42578125" customWidth="1"/>
    <col min="11" max="11" width="5.85546875" customWidth="1"/>
    <col min="12" max="12" width="11.42578125" customWidth="1"/>
  </cols>
  <sheetData>
    <row r="2" spans="1:11" x14ac:dyDescent="0.2">
      <c r="A2" s="128" t="s">
        <v>14</v>
      </c>
      <c r="B2" s="1" t="s" vm="1">
        <v>1085</v>
      </c>
    </row>
    <row r="4" spans="1:11" x14ac:dyDescent="0.2">
      <c r="A4" s="128" t="s">
        <v>7</v>
      </c>
      <c r="B4" s="128" t="s">
        <v>12</v>
      </c>
      <c r="C4" s="128" t="s">
        <v>13</v>
      </c>
      <c r="D4" s="128" t="s">
        <v>3</v>
      </c>
      <c r="E4" s="128" t="s">
        <v>4</v>
      </c>
      <c r="F4" s="128" t="s">
        <v>5</v>
      </c>
      <c r="G4" s="128" t="s">
        <v>6</v>
      </c>
      <c r="H4" s="128" t="s">
        <v>9</v>
      </c>
      <c r="I4" s="128" t="s">
        <v>11</v>
      </c>
      <c r="J4" s="128" t="s">
        <v>1925</v>
      </c>
      <c r="K4" s="128" t="s">
        <v>8</v>
      </c>
    </row>
    <row r="5" spans="1:11" ht="12.75" customHeight="1" x14ac:dyDescent="0.2">
      <c r="A5" s="1" t="s">
        <v>2361</v>
      </c>
      <c r="B5" s="1" t="s">
        <v>2242</v>
      </c>
      <c r="C5" s="1" t="s">
        <v>1083</v>
      </c>
      <c r="D5" s="1" t="s">
        <v>29</v>
      </c>
      <c r="E5" s="1" t="s">
        <v>90</v>
      </c>
      <c r="F5" s="1" t="s">
        <v>91</v>
      </c>
      <c r="G5" s="1">
        <v>2019</v>
      </c>
      <c r="H5" s="1" t="s">
        <v>1193</v>
      </c>
      <c r="I5" s="1" t="s">
        <v>267</v>
      </c>
      <c r="J5" s="1" t="s">
        <v>2166</v>
      </c>
      <c r="K5" s="1">
        <v>3141</v>
      </c>
    </row>
    <row r="6" spans="1:11" ht="12.75" customHeight="1" x14ac:dyDescent="0.2">
      <c r="E6" s="1" t="s">
        <v>101</v>
      </c>
      <c r="F6" s="1" t="s">
        <v>102</v>
      </c>
      <c r="G6" s="1">
        <v>2019</v>
      </c>
      <c r="H6" s="1" t="s">
        <v>1193</v>
      </c>
      <c r="I6" s="1" t="s">
        <v>267</v>
      </c>
      <c r="J6" s="1" t="s">
        <v>2166</v>
      </c>
      <c r="K6" s="1">
        <v>3141</v>
      </c>
    </row>
    <row r="7" spans="1:11" ht="12.75" customHeight="1" x14ac:dyDescent="0.2">
      <c r="E7" s="1" t="s">
        <v>55</v>
      </c>
      <c r="F7" s="1" t="s">
        <v>56</v>
      </c>
      <c r="G7" s="1">
        <v>2019</v>
      </c>
      <c r="H7" s="1" t="s">
        <v>1193</v>
      </c>
      <c r="I7" s="1" t="s">
        <v>267</v>
      </c>
      <c r="J7" s="1" t="s">
        <v>2166</v>
      </c>
      <c r="K7" s="1">
        <v>3141</v>
      </c>
    </row>
    <row r="8" spans="1:11" ht="12.75" customHeight="1" x14ac:dyDescent="0.2">
      <c r="E8" s="1" t="s">
        <v>48</v>
      </c>
      <c r="F8" s="1" t="s">
        <v>49</v>
      </c>
      <c r="G8" s="1">
        <v>2019</v>
      </c>
      <c r="H8" s="1" t="s">
        <v>1193</v>
      </c>
      <c r="I8" s="1" t="s">
        <v>267</v>
      </c>
      <c r="J8" s="1" t="s">
        <v>2166</v>
      </c>
      <c r="K8" s="1">
        <v>3141</v>
      </c>
    </row>
    <row r="9" spans="1:11" ht="12.75" customHeight="1" x14ac:dyDescent="0.2">
      <c r="E9" s="1" t="s">
        <v>82</v>
      </c>
      <c r="F9" s="1" t="s">
        <v>83</v>
      </c>
      <c r="G9" s="1">
        <v>2019</v>
      </c>
      <c r="H9" s="1" t="s">
        <v>1193</v>
      </c>
      <c r="I9" s="1" t="s">
        <v>267</v>
      </c>
      <c r="J9" s="1" t="s">
        <v>2166</v>
      </c>
      <c r="K9" s="1">
        <v>3141</v>
      </c>
    </row>
    <row r="10" spans="1:11" ht="12.75" customHeight="1" x14ac:dyDescent="0.2">
      <c r="B10" s="1" t="s">
        <v>2235</v>
      </c>
      <c r="C10" s="1" t="s">
        <v>1083</v>
      </c>
      <c r="D10" s="1" t="s">
        <v>29</v>
      </c>
      <c r="E10" s="1" t="s">
        <v>90</v>
      </c>
      <c r="F10" s="1" t="s">
        <v>91</v>
      </c>
      <c r="G10" s="1">
        <v>2019</v>
      </c>
      <c r="H10" s="1" t="s">
        <v>704</v>
      </c>
      <c r="I10" s="1" t="s">
        <v>1868</v>
      </c>
      <c r="J10" s="1" t="s">
        <v>1558</v>
      </c>
      <c r="K10" s="1">
        <v>3281</v>
      </c>
    </row>
    <row r="11" spans="1:11" ht="12.75" customHeight="1" x14ac:dyDescent="0.2">
      <c r="E11" s="1" t="s">
        <v>55</v>
      </c>
      <c r="F11" s="1" t="s">
        <v>56</v>
      </c>
      <c r="G11" s="1">
        <v>2019</v>
      </c>
      <c r="H11" s="1" t="s">
        <v>704</v>
      </c>
      <c r="I11" s="1" t="s">
        <v>1868</v>
      </c>
      <c r="J11" s="1" t="s">
        <v>1558</v>
      </c>
      <c r="K11" s="1">
        <v>3281</v>
      </c>
    </row>
    <row r="12" spans="1:11" ht="12.75" customHeight="1" x14ac:dyDescent="0.2">
      <c r="E12" s="1" t="s">
        <v>48</v>
      </c>
      <c r="F12" s="1" t="s">
        <v>49</v>
      </c>
      <c r="G12" s="1">
        <v>2019</v>
      </c>
      <c r="H12" s="1" t="s">
        <v>704</v>
      </c>
      <c r="I12" s="1" t="s">
        <v>1868</v>
      </c>
      <c r="J12" s="1" t="s">
        <v>1558</v>
      </c>
      <c r="K12" s="1">
        <v>3281</v>
      </c>
    </row>
    <row r="13" spans="1:11" ht="12.75" customHeight="1" x14ac:dyDescent="0.2">
      <c r="E13" s="1" t="s">
        <v>82</v>
      </c>
      <c r="F13" s="1" t="s">
        <v>83</v>
      </c>
      <c r="G13" s="1">
        <v>2019</v>
      </c>
      <c r="H13" s="1" t="s">
        <v>704</v>
      </c>
      <c r="I13" s="1" t="s">
        <v>1868</v>
      </c>
      <c r="J13" s="1" t="s">
        <v>1558</v>
      </c>
      <c r="K13" s="1">
        <v>3281</v>
      </c>
    </row>
    <row r="14" spans="1:11" ht="12.75" customHeight="1" x14ac:dyDescent="0.2">
      <c r="C14" s="1" t="s">
        <v>1084</v>
      </c>
      <c r="D14" s="1" t="s">
        <v>29</v>
      </c>
      <c r="E14" s="1" t="s">
        <v>55</v>
      </c>
      <c r="F14" s="1" t="s">
        <v>83</v>
      </c>
      <c r="G14" s="1">
        <v>2019</v>
      </c>
      <c r="H14" s="1" t="s">
        <v>427</v>
      </c>
      <c r="I14" s="1" t="s">
        <v>287</v>
      </c>
      <c r="J14" s="1" t="s">
        <v>1829</v>
      </c>
      <c r="K14" s="1">
        <v>4031</v>
      </c>
    </row>
    <row r="15" spans="1:11" ht="12.75" customHeight="1" x14ac:dyDescent="0.2">
      <c r="B15" s="1" t="s">
        <v>2238</v>
      </c>
      <c r="C15" s="1" t="s">
        <v>1083</v>
      </c>
      <c r="D15" s="1" t="s">
        <v>29</v>
      </c>
      <c r="E15" s="1" t="s">
        <v>90</v>
      </c>
      <c r="F15" s="1" t="s">
        <v>91</v>
      </c>
      <c r="G15" s="1">
        <v>2019</v>
      </c>
      <c r="H15" s="1" t="s">
        <v>1156</v>
      </c>
      <c r="I15" s="1" t="s">
        <v>452</v>
      </c>
      <c r="J15" s="1" t="s">
        <v>167</v>
      </c>
      <c r="K15" s="1">
        <v>3111</v>
      </c>
    </row>
    <row r="16" spans="1:11" ht="12.75" customHeight="1" x14ac:dyDescent="0.2">
      <c r="I16" s="1" t="s">
        <v>447</v>
      </c>
      <c r="J16" s="1" t="s">
        <v>167</v>
      </c>
      <c r="K16" s="1">
        <v>3111</v>
      </c>
    </row>
    <row r="17" spans="3:11" ht="12.75" customHeight="1" x14ac:dyDescent="0.2">
      <c r="H17" s="1" t="s">
        <v>1872</v>
      </c>
      <c r="I17" s="1" t="s">
        <v>836</v>
      </c>
      <c r="J17" s="1" t="s">
        <v>167</v>
      </c>
      <c r="K17" s="1">
        <v>3111</v>
      </c>
    </row>
    <row r="18" spans="3:11" ht="12.75" customHeight="1" x14ac:dyDescent="0.2">
      <c r="H18" s="1" t="s">
        <v>1178</v>
      </c>
      <c r="I18" s="1" t="s">
        <v>1405</v>
      </c>
      <c r="J18" s="1" t="s">
        <v>2220</v>
      </c>
      <c r="K18" s="1">
        <v>4251</v>
      </c>
    </row>
    <row r="19" spans="3:11" ht="12.75" customHeight="1" x14ac:dyDescent="0.2">
      <c r="E19" s="1" t="s">
        <v>101</v>
      </c>
      <c r="F19" s="1" t="s">
        <v>102</v>
      </c>
      <c r="G19" s="1">
        <v>2019</v>
      </c>
      <c r="H19" s="1" t="s">
        <v>1156</v>
      </c>
      <c r="I19" s="1" t="s">
        <v>452</v>
      </c>
      <c r="J19" s="1" t="s">
        <v>167</v>
      </c>
      <c r="K19" s="1">
        <v>3111</v>
      </c>
    </row>
    <row r="20" spans="3:11" ht="12.75" customHeight="1" x14ac:dyDescent="0.2">
      <c r="I20" s="1" t="s">
        <v>447</v>
      </c>
      <c r="J20" s="1" t="s">
        <v>167</v>
      </c>
      <c r="K20" s="1">
        <v>3111</v>
      </c>
    </row>
    <row r="21" spans="3:11" ht="12.75" customHeight="1" x14ac:dyDescent="0.2">
      <c r="H21" s="1" t="s">
        <v>454</v>
      </c>
      <c r="I21" s="1" t="s">
        <v>135</v>
      </c>
      <c r="J21" s="1" t="s">
        <v>1130</v>
      </c>
      <c r="K21" s="1">
        <v>4021</v>
      </c>
    </row>
    <row r="22" spans="3:11" ht="12.75" customHeight="1" x14ac:dyDescent="0.2">
      <c r="E22" s="1" t="s">
        <v>55</v>
      </c>
      <c r="F22" s="1" t="s">
        <v>56</v>
      </c>
      <c r="G22" s="1">
        <v>2019</v>
      </c>
      <c r="H22" s="1" t="s">
        <v>1156</v>
      </c>
      <c r="I22" s="1" t="s">
        <v>452</v>
      </c>
      <c r="J22" s="1" t="s">
        <v>167</v>
      </c>
      <c r="K22" s="1">
        <v>3111</v>
      </c>
    </row>
    <row r="23" spans="3:11" ht="12.75" customHeight="1" x14ac:dyDescent="0.2">
      <c r="I23" s="1" t="s">
        <v>447</v>
      </c>
      <c r="J23" s="1" t="s">
        <v>167</v>
      </c>
      <c r="K23" s="1">
        <v>3111</v>
      </c>
    </row>
    <row r="24" spans="3:11" ht="12.75" customHeight="1" x14ac:dyDescent="0.2">
      <c r="E24" s="1" t="s">
        <v>48</v>
      </c>
      <c r="F24" s="1" t="s">
        <v>49</v>
      </c>
      <c r="G24" s="1">
        <v>2019</v>
      </c>
      <c r="H24" s="1" t="s">
        <v>1156</v>
      </c>
      <c r="I24" s="1" t="s">
        <v>452</v>
      </c>
      <c r="J24" s="1" t="s">
        <v>167</v>
      </c>
      <c r="K24" s="1">
        <v>3111</v>
      </c>
    </row>
    <row r="25" spans="3:11" ht="12.75" customHeight="1" x14ac:dyDescent="0.2">
      <c r="I25" s="1" t="s">
        <v>447</v>
      </c>
      <c r="J25" s="1" t="s">
        <v>167</v>
      </c>
      <c r="K25" s="1">
        <v>3111</v>
      </c>
    </row>
    <row r="26" spans="3:11" ht="12.75" customHeight="1" x14ac:dyDescent="0.2">
      <c r="E26" s="1" t="s">
        <v>82</v>
      </c>
      <c r="F26" s="1" t="s">
        <v>83</v>
      </c>
      <c r="G26" s="1">
        <v>2019</v>
      </c>
      <c r="H26" s="1" t="s">
        <v>1156</v>
      </c>
      <c r="I26" s="1" t="s">
        <v>452</v>
      </c>
      <c r="J26" s="1" t="s">
        <v>167</v>
      </c>
      <c r="K26" s="1">
        <v>3111</v>
      </c>
    </row>
    <row r="27" spans="3:11" ht="12.75" customHeight="1" x14ac:dyDescent="0.2">
      <c r="I27" s="1" t="s">
        <v>447</v>
      </c>
      <c r="J27" s="1" t="s">
        <v>167</v>
      </c>
      <c r="K27" s="1">
        <v>3111</v>
      </c>
    </row>
    <row r="28" spans="3:11" ht="12.75" customHeight="1" x14ac:dyDescent="0.2">
      <c r="C28" s="1" t="s">
        <v>1572</v>
      </c>
      <c r="D28" s="1" t="s">
        <v>29</v>
      </c>
      <c r="E28" s="1" t="s">
        <v>90</v>
      </c>
      <c r="F28" s="1" t="s">
        <v>91</v>
      </c>
      <c r="G28" s="1">
        <v>2019</v>
      </c>
      <c r="H28" s="1" t="s">
        <v>551</v>
      </c>
      <c r="I28" s="1" t="s">
        <v>2357</v>
      </c>
      <c r="J28" s="1" t="s">
        <v>1932</v>
      </c>
      <c r="K28" s="1">
        <v>3221</v>
      </c>
    </row>
    <row r="29" spans="3:11" ht="12.75" customHeight="1" x14ac:dyDescent="0.2">
      <c r="E29" s="1" t="s">
        <v>101</v>
      </c>
      <c r="F29" s="1" t="s">
        <v>102</v>
      </c>
      <c r="G29" s="1">
        <v>2019</v>
      </c>
      <c r="H29" s="1" t="s">
        <v>551</v>
      </c>
      <c r="I29" s="1" t="s">
        <v>2357</v>
      </c>
      <c r="J29" s="1" t="s">
        <v>1932</v>
      </c>
      <c r="K29" s="1">
        <v>3221</v>
      </c>
    </row>
    <row r="30" spans="3:11" ht="12.75" customHeight="1" x14ac:dyDescent="0.2">
      <c r="E30" s="1" t="s">
        <v>55</v>
      </c>
      <c r="F30" s="1" t="s">
        <v>56</v>
      </c>
      <c r="G30" s="1">
        <v>2019</v>
      </c>
      <c r="H30" s="1" t="s">
        <v>551</v>
      </c>
      <c r="I30" s="1" t="s">
        <v>2357</v>
      </c>
      <c r="J30" s="1" t="s">
        <v>1932</v>
      </c>
      <c r="K30" s="1">
        <v>3221</v>
      </c>
    </row>
    <row r="31" spans="3:11" ht="12.75" customHeight="1" x14ac:dyDescent="0.2">
      <c r="E31" s="1" t="s">
        <v>48</v>
      </c>
      <c r="F31" s="1" t="s">
        <v>49</v>
      </c>
      <c r="G31" s="1">
        <v>2019</v>
      </c>
      <c r="H31" s="1" t="s">
        <v>551</v>
      </c>
      <c r="I31" s="1" t="s">
        <v>2357</v>
      </c>
      <c r="J31" s="1" t="s">
        <v>1932</v>
      </c>
      <c r="K31" s="1">
        <v>3221</v>
      </c>
    </row>
    <row r="32" spans="3:11" ht="12.75" customHeight="1" x14ac:dyDescent="0.2">
      <c r="E32" s="1" t="s">
        <v>82</v>
      </c>
      <c r="F32" s="1" t="s">
        <v>83</v>
      </c>
      <c r="G32" s="1">
        <v>2019</v>
      </c>
      <c r="H32" s="1" t="s">
        <v>551</v>
      </c>
      <c r="I32" s="1" t="s">
        <v>2357</v>
      </c>
      <c r="J32" s="1" t="s">
        <v>1932</v>
      </c>
      <c r="K32" s="1">
        <v>3221</v>
      </c>
    </row>
    <row r="33" spans="2:11" ht="12.75" customHeight="1" x14ac:dyDescent="0.2">
      <c r="B33" s="1" t="s">
        <v>2244</v>
      </c>
      <c r="C33" s="1" t="s">
        <v>1083</v>
      </c>
      <c r="D33" s="1" t="s">
        <v>29</v>
      </c>
      <c r="E33" s="1" t="s">
        <v>55</v>
      </c>
      <c r="F33" s="1" t="s">
        <v>56</v>
      </c>
      <c r="G33" s="1">
        <v>2019</v>
      </c>
      <c r="H33" s="1" t="s">
        <v>821</v>
      </c>
      <c r="I33" s="1" t="s">
        <v>345</v>
      </c>
      <c r="J33" s="1" t="s">
        <v>167</v>
      </c>
      <c r="K33" s="1">
        <v>3041</v>
      </c>
    </row>
    <row r="34" spans="2:11" ht="12.75" customHeight="1" x14ac:dyDescent="0.2">
      <c r="E34" s="1" t="s">
        <v>48</v>
      </c>
      <c r="F34" s="1" t="s">
        <v>49</v>
      </c>
      <c r="G34" s="1">
        <v>2019</v>
      </c>
      <c r="H34" s="1" t="s">
        <v>821</v>
      </c>
      <c r="I34" s="1" t="s">
        <v>345</v>
      </c>
      <c r="J34" s="1" t="s">
        <v>167</v>
      </c>
      <c r="K34" s="1">
        <v>3041</v>
      </c>
    </row>
    <row r="35" spans="2:11" ht="12.75" customHeight="1" x14ac:dyDescent="0.2">
      <c r="C35" s="1" t="s">
        <v>1534</v>
      </c>
      <c r="D35" s="1" t="s">
        <v>29</v>
      </c>
      <c r="E35" s="1" t="s">
        <v>90</v>
      </c>
      <c r="F35" s="1" t="s">
        <v>91</v>
      </c>
      <c r="G35" s="1">
        <v>2019</v>
      </c>
      <c r="H35" s="1" t="s">
        <v>432</v>
      </c>
      <c r="I35" s="1" t="s">
        <v>200</v>
      </c>
      <c r="J35" s="1" t="s">
        <v>1568</v>
      </c>
      <c r="K35" s="1">
        <v>3191</v>
      </c>
    </row>
    <row r="36" spans="2:11" ht="12.75" customHeight="1" x14ac:dyDescent="0.2">
      <c r="E36" s="1" t="s">
        <v>101</v>
      </c>
      <c r="F36" s="1" t="s">
        <v>102</v>
      </c>
      <c r="G36" s="1">
        <v>2019</v>
      </c>
      <c r="H36" s="1" t="s">
        <v>432</v>
      </c>
      <c r="I36" s="1" t="s">
        <v>200</v>
      </c>
      <c r="J36" s="1" t="s">
        <v>1568</v>
      </c>
      <c r="K36" s="1">
        <v>3191</v>
      </c>
    </row>
    <row r="37" spans="2:11" ht="12.75" customHeight="1" x14ac:dyDescent="0.2">
      <c r="E37" s="1" t="s">
        <v>55</v>
      </c>
      <c r="F37" s="1" t="s">
        <v>56</v>
      </c>
      <c r="G37" s="1">
        <v>2019</v>
      </c>
      <c r="H37" s="1" t="s">
        <v>432</v>
      </c>
      <c r="I37" s="1" t="s">
        <v>200</v>
      </c>
      <c r="J37" s="1" t="s">
        <v>1568</v>
      </c>
      <c r="K37" s="1">
        <v>3191</v>
      </c>
    </row>
    <row r="38" spans="2:11" ht="12.75" customHeight="1" x14ac:dyDescent="0.2">
      <c r="E38" s="1" t="s">
        <v>48</v>
      </c>
      <c r="F38" s="1" t="s">
        <v>49</v>
      </c>
      <c r="G38" s="1">
        <v>2019</v>
      </c>
      <c r="H38" s="1" t="s">
        <v>432</v>
      </c>
      <c r="I38" s="1" t="s">
        <v>200</v>
      </c>
      <c r="J38" s="1" t="s">
        <v>1568</v>
      </c>
      <c r="K38" s="1">
        <v>3191</v>
      </c>
    </row>
    <row r="39" spans="2:11" ht="12.75" customHeight="1" x14ac:dyDescent="0.2">
      <c r="E39" s="1" t="s">
        <v>82</v>
      </c>
      <c r="F39" s="1" t="s">
        <v>83</v>
      </c>
      <c r="G39" s="1">
        <v>2019</v>
      </c>
      <c r="H39" s="1" t="s">
        <v>432</v>
      </c>
      <c r="I39" s="1" t="s">
        <v>200</v>
      </c>
      <c r="J39" s="1" t="s">
        <v>1568</v>
      </c>
      <c r="K39" s="1">
        <v>3191</v>
      </c>
    </row>
    <row r="40" spans="2:11" ht="12.75" customHeight="1" x14ac:dyDescent="0.2">
      <c r="C40" s="1" t="s">
        <v>1082</v>
      </c>
      <c r="D40" s="1" t="s">
        <v>29</v>
      </c>
      <c r="E40" s="1" t="s">
        <v>90</v>
      </c>
      <c r="F40" s="1" t="s">
        <v>91</v>
      </c>
      <c r="G40" s="1">
        <v>2019</v>
      </c>
      <c r="H40" s="1" t="s">
        <v>199</v>
      </c>
      <c r="I40" s="1" t="s">
        <v>200</v>
      </c>
      <c r="J40" s="1" t="s">
        <v>1559</v>
      </c>
      <c r="K40" s="1">
        <v>3131</v>
      </c>
    </row>
    <row r="41" spans="2:11" ht="12.75" customHeight="1" x14ac:dyDescent="0.2">
      <c r="E41" s="1" t="s">
        <v>101</v>
      </c>
      <c r="F41" s="1" t="s">
        <v>102</v>
      </c>
      <c r="G41" s="1">
        <v>2019</v>
      </c>
      <c r="H41" s="1" t="s">
        <v>199</v>
      </c>
      <c r="I41" s="1" t="s">
        <v>200</v>
      </c>
      <c r="J41" s="1" t="s">
        <v>1559</v>
      </c>
      <c r="K41" s="1">
        <v>3131</v>
      </c>
    </row>
    <row r="42" spans="2:11" ht="12.75" customHeight="1" x14ac:dyDescent="0.2">
      <c r="E42" s="1" t="s">
        <v>55</v>
      </c>
      <c r="F42" s="1" t="s">
        <v>56</v>
      </c>
      <c r="G42" s="1">
        <v>2019</v>
      </c>
      <c r="H42" s="1" t="s">
        <v>199</v>
      </c>
      <c r="I42" s="1" t="s">
        <v>200</v>
      </c>
      <c r="J42" s="1" t="s">
        <v>1559</v>
      </c>
      <c r="K42" s="1">
        <v>3131</v>
      </c>
    </row>
    <row r="43" spans="2:11" ht="12.75" customHeight="1" x14ac:dyDescent="0.2">
      <c r="E43" s="1" t="s">
        <v>48</v>
      </c>
      <c r="F43" s="1" t="s">
        <v>49</v>
      </c>
      <c r="G43" s="1">
        <v>2019</v>
      </c>
      <c r="H43" s="1" t="s">
        <v>199</v>
      </c>
      <c r="I43" s="1" t="s">
        <v>200</v>
      </c>
      <c r="J43" s="1" t="s">
        <v>1559</v>
      </c>
      <c r="K43" s="1">
        <v>3131</v>
      </c>
    </row>
    <row r="44" spans="2:11" ht="12.75" customHeight="1" x14ac:dyDescent="0.2">
      <c r="E44" s="1" t="s">
        <v>82</v>
      </c>
      <c r="F44" s="1" t="s">
        <v>83</v>
      </c>
      <c r="G44" s="1">
        <v>2019</v>
      </c>
      <c r="H44" s="1" t="s">
        <v>199</v>
      </c>
      <c r="I44" s="1" t="s">
        <v>200</v>
      </c>
      <c r="J44" s="1" t="s">
        <v>1559</v>
      </c>
      <c r="K44" s="1">
        <v>3131</v>
      </c>
    </row>
    <row r="45" spans="2:11" ht="12.75" customHeight="1" x14ac:dyDescent="0.2">
      <c r="B45" s="1" t="s">
        <v>2233</v>
      </c>
      <c r="C45" s="1" t="s">
        <v>1084</v>
      </c>
      <c r="D45" s="1" t="s">
        <v>29</v>
      </c>
      <c r="E45" s="1" t="s">
        <v>90</v>
      </c>
      <c r="F45" s="1" t="s">
        <v>91</v>
      </c>
      <c r="G45" s="1">
        <v>2019</v>
      </c>
      <c r="H45" s="1" t="s">
        <v>2298</v>
      </c>
      <c r="I45" s="1" t="s">
        <v>2278</v>
      </c>
      <c r="J45" s="1" t="s">
        <v>2161</v>
      </c>
      <c r="K45" s="1">
        <v>3181</v>
      </c>
    </row>
    <row r="46" spans="2:11" ht="12.75" customHeight="1" x14ac:dyDescent="0.2">
      <c r="H46" s="1" t="s">
        <v>2299</v>
      </c>
      <c r="I46" s="1" t="s">
        <v>2278</v>
      </c>
      <c r="J46" s="1" t="s">
        <v>2161</v>
      </c>
      <c r="K46" s="1" t="s">
        <v>779</v>
      </c>
    </row>
    <row r="47" spans="2:11" ht="12.75" customHeight="1" x14ac:dyDescent="0.2">
      <c r="E47" s="1" t="s">
        <v>101</v>
      </c>
      <c r="F47" s="1" t="s">
        <v>102</v>
      </c>
      <c r="G47" s="1">
        <v>2019</v>
      </c>
      <c r="H47" s="1" t="s">
        <v>2298</v>
      </c>
      <c r="I47" s="1" t="s">
        <v>2278</v>
      </c>
      <c r="J47" s="1" t="s">
        <v>2161</v>
      </c>
      <c r="K47" s="1">
        <v>3181</v>
      </c>
    </row>
    <row r="48" spans="2:11" ht="12.75" customHeight="1" x14ac:dyDescent="0.2">
      <c r="H48" s="1" t="s">
        <v>2299</v>
      </c>
      <c r="I48" s="1" t="s">
        <v>2278</v>
      </c>
      <c r="J48" s="1" t="s">
        <v>2161</v>
      </c>
      <c r="K48" s="1" t="s">
        <v>779</v>
      </c>
    </row>
    <row r="49" spans="2:11" ht="12.75" customHeight="1" x14ac:dyDescent="0.2">
      <c r="E49" s="1" t="s">
        <v>55</v>
      </c>
      <c r="F49" s="1" t="s">
        <v>56</v>
      </c>
      <c r="G49" s="1">
        <v>2019</v>
      </c>
      <c r="H49" s="1" t="s">
        <v>2298</v>
      </c>
      <c r="I49" s="1" t="s">
        <v>2278</v>
      </c>
      <c r="J49" s="1" t="s">
        <v>2161</v>
      </c>
      <c r="K49" s="1">
        <v>3181</v>
      </c>
    </row>
    <row r="50" spans="2:11" ht="12.75" customHeight="1" x14ac:dyDescent="0.2">
      <c r="H50" s="1" t="s">
        <v>2299</v>
      </c>
      <c r="I50" s="1" t="s">
        <v>2278</v>
      </c>
      <c r="J50" s="1" t="s">
        <v>2161</v>
      </c>
      <c r="K50" s="1" t="s">
        <v>779</v>
      </c>
    </row>
    <row r="51" spans="2:11" ht="12.75" customHeight="1" x14ac:dyDescent="0.2">
      <c r="E51" s="1" t="s">
        <v>48</v>
      </c>
      <c r="F51" s="1" t="s">
        <v>49</v>
      </c>
      <c r="G51" s="1">
        <v>2019</v>
      </c>
      <c r="H51" s="1" t="s">
        <v>2298</v>
      </c>
      <c r="I51" s="1" t="s">
        <v>2278</v>
      </c>
      <c r="J51" s="1" t="s">
        <v>2161</v>
      </c>
      <c r="K51" s="1">
        <v>3181</v>
      </c>
    </row>
    <row r="52" spans="2:11" ht="12.75" customHeight="1" x14ac:dyDescent="0.2">
      <c r="H52" s="1" t="s">
        <v>2299</v>
      </c>
      <c r="I52" s="1" t="s">
        <v>2278</v>
      </c>
      <c r="J52" s="1" t="s">
        <v>2161</v>
      </c>
      <c r="K52" s="1" t="s">
        <v>779</v>
      </c>
    </row>
    <row r="53" spans="2:11" ht="12.75" customHeight="1" x14ac:dyDescent="0.2">
      <c r="E53" s="1" t="s">
        <v>82</v>
      </c>
      <c r="F53" s="1" t="s">
        <v>83</v>
      </c>
      <c r="G53" s="1">
        <v>2019</v>
      </c>
      <c r="H53" s="1" t="s">
        <v>2298</v>
      </c>
      <c r="I53" s="1" t="s">
        <v>2278</v>
      </c>
      <c r="J53" s="1" t="s">
        <v>2161</v>
      </c>
      <c r="K53" s="1">
        <v>3181</v>
      </c>
    </row>
    <row r="54" spans="2:11" ht="12.75" customHeight="1" x14ac:dyDescent="0.2">
      <c r="H54" s="1" t="s">
        <v>2299</v>
      </c>
      <c r="I54" s="1" t="s">
        <v>2278</v>
      </c>
      <c r="J54" s="1" t="s">
        <v>2161</v>
      </c>
      <c r="K54" s="1" t="s">
        <v>779</v>
      </c>
    </row>
    <row r="55" spans="2:11" ht="12.75" customHeight="1" x14ac:dyDescent="0.2">
      <c r="C55" s="1" t="s">
        <v>1091</v>
      </c>
      <c r="D55" s="1" t="s">
        <v>29</v>
      </c>
      <c r="E55" s="1" t="s">
        <v>90</v>
      </c>
      <c r="F55" s="1" t="s">
        <v>91</v>
      </c>
      <c r="G55" s="1">
        <v>2019</v>
      </c>
      <c r="H55" s="1" t="s">
        <v>378</v>
      </c>
      <c r="I55" s="1" t="s">
        <v>377</v>
      </c>
      <c r="J55" s="1" t="s">
        <v>1556</v>
      </c>
      <c r="K55" s="1">
        <v>3161</v>
      </c>
    </row>
    <row r="56" spans="2:11" ht="12.75" customHeight="1" x14ac:dyDescent="0.2">
      <c r="E56" s="1" t="s">
        <v>101</v>
      </c>
      <c r="F56" s="1" t="s">
        <v>102</v>
      </c>
      <c r="G56" s="1">
        <v>2019</v>
      </c>
      <c r="H56" s="1" t="s">
        <v>378</v>
      </c>
      <c r="I56" s="1" t="s">
        <v>377</v>
      </c>
      <c r="J56" s="1" t="s">
        <v>1556</v>
      </c>
      <c r="K56" s="1">
        <v>3161</v>
      </c>
    </row>
    <row r="57" spans="2:11" ht="12.75" customHeight="1" x14ac:dyDescent="0.2">
      <c r="E57" s="1" t="s">
        <v>55</v>
      </c>
      <c r="F57" s="1" t="s">
        <v>56</v>
      </c>
      <c r="G57" s="1">
        <v>2019</v>
      </c>
      <c r="H57" s="1" t="s">
        <v>378</v>
      </c>
      <c r="I57" s="1" t="s">
        <v>377</v>
      </c>
      <c r="J57" s="1" t="s">
        <v>1556</v>
      </c>
      <c r="K57" s="1">
        <v>3161</v>
      </c>
    </row>
    <row r="58" spans="2:11" ht="12.75" customHeight="1" x14ac:dyDescent="0.2">
      <c r="E58" s="1" t="s">
        <v>48</v>
      </c>
      <c r="F58" s="1" t="s">
        <v>49</v>
      </c>
      <c r="G58" s="1">
        <v>2019</v>
      </c>
      <c r="H58" s="1" t="s">
        <v>378</v>
      </c>
      <c r="I58" s="1" t="s">
        <v>377</v>
      </c>
      <c r="J58" s="1" t="s">
        <v>1556</v>
      </c>
      <c r="K58" s="1">
        <v>3021</v>
      </c>
    </row>
    <row r="59" spans="2:11" ht="12.75" customHeight="1" x14ac:dyDescent="0.2">
      <c r="E59" s="1" t="s">
        <v>82</v>
      </c>
      <c r="F59" s="1" t="s">
        <v>83</v>
      </c>
      <c r="G59" s="1">
        <v>2019</v>
      </c>
      <c r="H59" s="1" t="s">
        <v>378</v>
      </c>
      <c r="I59" s="1" t="s">
        <v>377</v>
      </c>
      <c r="J59" s="1" t="s">
        <v>1556</v>
      </c>
      <c r="K59" s="1">
        <v>3161</v>
      </c>
    </row>
    <row r="60" spans="2:11" ht="12.75" customHeight="1" x14ac:dyDescent="0.2">
      <c r="C60" s="1" t="s">
        <v>1082</v>
      </c>
      <c r="D60" s="1" t="s">
        <v>29</v>
      </c>
      <c r="E60" s="1" t="s">
        <v>82</v>
      </c>
      <c r="F60" s="1" t="s">
        <v>83</v>
      </c>
      <c r="G60" s="1">
        <v>2019</v>
      </c>
      <c r="H60" s="1" t="s">
        <v>1254</v>
      </c>
      <c r="I60" s="1" t="s">
        <v>2289</v>
      </c>
      <c r="J60" s="1" t="s">
        <v>1375</v>
      </c>
      <c r="K60" s="1">
        <v>4021</v>
      </c>
    </row>
    <row r="61" spans="2:11" ht="12.75" customHeight="1" x14ac:dyDescent="0.2">
      <c r="B61" s="1" t="s">
        <v>2239</v>
      </c>
      <c r="C61" s="1" t="s">
        <v>1083</v>
      </c>
      <c r="D61" s="1" t="s">
        <v>29</v>
      </c>
      <c r="E61" s="1" t="s">
        <v>90</v>
      </c>
      <c r="F61" s="1" t="s">
        <v>91</v>
      </c>
      <c r="G61" s="1">
        <v>2019</v>
      </c>
      <c r="H61" s="1" t="s">
        <v>425</v>
      </c>
      <c r="I61" s="1" t="s">
        <v>417</v>
      </c>
      <c r="J61" s="1" t="s">
        <v>1558</v>
      </c>
      <c r="K61" s="1">
        <v>4141</v>
      </c>
    </row>
    <row r="62" spans="2:11" ht="12.75" customHeight="1" x14ac:dyDescent="0.2">
      <c r="C62" s="1" t="s">
        <v>1573</v>
      </c>
      <c r="D62" s="1" t="s">
        <v>29</v>
      </c>
      <c r="E62" s="1" t="s">
        <v>90</v>
      </c>
      <c r="F62" s="1" t="s">
        <v>91</v>
      </c>
      <c r="G62" s="1">
        <v>2019</v>
      </c>
      <c r="H62" s="1" t="s">
        <v>757</v>
      </c>
      <c r="I62" s="1" t="s">
        <v>668</v>
      </c>
      <c r="J62" s="1" t="s">
        <v>1558</v>
      </c>
      <c r="K62" s="1">
        <v>4361</v>
      </c>
    </row>
    <row r="63" spans="2:11" ht="12.75" customHeight="1" x14ac:dyDescent="0.2">
      <c r="B63" s="1" t="s">
        <v>779</v>
      </c>
      <c r="C63" s="1" t="s">
        <v>779</v>
      </c>
      <c r="D63" s="1" t="s">
        <v>29</v>
      </c>
      <c r="E63" s="1" t="s">
        <v>90</v>
      </c>
      <c r="F63" s="1" t="s">
        <v>91</v>
      </c>
      <c r="G63" s="1">
        <v>2019</v>
      </c>
      <c r="H63" s="1" t="s">
        <v>1180</v>
      </c>
      <c r="I63" s="1" t="s">
        <v>670</v>
      </c>
      <c r="J63" s="1" t="s">
        <v>431</v>
      </c>
      <c r="K63" s="1">
        <v>4291</v>
      </c>
    </row>
    <row r="64" spans="2:11" ht="12.75" customHeight="1" x14ac:dyDescent="0.2">
      <c r="E64" s="1" t="s">
        <v>101</v>
      </c>
      <c r="F64" s="1" t="s">
        <v>102</v>
      </c>
      <c r="G64" s="1">
        <v>2019</v>
      </c>
      <c r="H64" s="1" t="s">
        <v>1042</v>
      </c>
      <c r="I64" s="1" t="s">
        <v>130</v>
      </c>
      <c r="J64" s="1" t="s">
        <v>935</v>
      </c>
      <c r="K64" s="1" t="s">
        <v>779</v>
      </c>
    </row>
    <row r="65" spans="2:11" ht="12.75" customHeight="1" x14ac:dyDescent="0.2">
      <c r="B65" s="1" t="s">
        <v>2227</v>
      </c>
      <c r="C65" s="1" t="s">
        <v>1083</v>
      </c>
      <c r="D65" s="1" t="s">
        <v>29</v>
      </c>
      <c r="E65" s="1" t="s">
        <v>101</v>
      </c>
      <c r="F65" s="1" t="s">
        <v>102</v>
      </c>
      <c r="G65" s="1">
        <v>2019</v>
      </c>
      <c r="H65" s="1" t="s">
        <v>791</v>
      </c>
      <c r="I65" s="1" t="s">
        <v>572</v>
      </c>
      <c r="J65" s="1" t="s">
        <v>2171</v>
      </c>
      <c r="K65" s="1">
        <v>4041</v>
      </c>
    </row>
    <row r="66" spans="2:11" ht="12.75" customHeight="1" x14ac:dyDescent="0.2">
      <c r="C66" s="1" t="s">
        <v>1572</v>
      </c>
      <c r="D66" s="1" t="s">
        <v>29</v>
      </c>
      <c r="E66" s="1" t="s">
        <v>90</v>
      </c>
      <c r="F66" s="1" t="s">
        <v>91</v>
      </c>
      <c r="G66" s="1">
        <v>2019</v>
      </c>
      <c r="H66" s="1" t="s">
        <v>458</v>
      </c>
      <c r="I66" s="1" t="s">
        <v>109</v>
      </c>
      <c r="J66" s="1" t="s">
        <v>2161</v>
      </c>
      <c r="K66" s="1">
        <v>3211</v>
      </c>
    </row>
    <row r="67" spans="2:11" ht="12.75" customHeight="1" x14ac:dyDescent="0.2">
      <c r="E67" s="1" t="s">
        <v>101</v>
      </c>
      <c r="F67" s="1" t="s">
        <v>102</v>
      </c>
      <c r="G67" s="1">
        <v>2019</v>
      </c>
      <c r="H67" s="1" t="s">
        <v>458</v>
      </c>
      <c r="I67" s="1" t="s">
        <v>109</v>
      </c>
      <c r="J67" s="1" t="s">
        <v>2161</v>
      </c>
      <c r="K67" s="1">
        <v>3211</v>
      </c>
    </row>
    <row r="68" spans="2:11" ht="12.75" customHeight="1" x14ac:dyDescent="0.2">
      <c r="E68" s="1" t="s">
        <v>55</v>
      </c>
      <c r="F68" s="1" t="s">
        <v>56</v>
      </c>
      <c r="G68" s="1">
        <v>2019</v>
      </c>
      <c r="H68" s="1" t="s">
        <v>458</v>
      </c>
      <c r="I68" s="1" t="s">
        <v>109</v>
      </c>
      <c r="J68" s="1" t="s">
        <v>2161</v>
      </c>
      <c r="K68" s="1">
        <v>3211</v>
      </c>
    </row>
    <row r="69" spans="2:11" ht="12.75" customHeight="1" x14ac:dyDescent="0.2">
      <c r="E69" s="1" t="s">
        <v>48</v>
      </c>
      <c r="F69" s="1" t="s">
        <v>49</v>
      </c>
      <c r="G69" s="1">
        <v>2019</v>
      </c>
      <c r="H69" s="1" t="s">
        <v>458</v>
      </c>
      <c r="I69" s="1" t="s">
        <v>109</v>
      </c>
      <c r="J69" s="1" t="s">
        <v>2161</v>
      </c>
      <c r="K69" s="1">
        <v>3211</v>
      </c>
    </row>
    <row r="70" spans="2:11" ht="12.75" customHeight="1" x14ac:dyDescent="0.2">
      <c r="E70" s="1" t="s">
        <v>82</v>
      </c>
      <c r="F70" s="1" t="s">
        <v>83</v>
      </c>
      <c r="G70" s="1">
        <v>2019</v>
      </c>
      <c r="H70" s="1" t="s">
        <v>458</v>
      </c>
      <c r="I70" s="1" t="s">
        <v>109</v>
      </c>
      <c r="J70" s="1" t="s">
        <v>2161</v>
      </c>
      <c r="K70" s="1">
        <v>3211</v>
      </c>
    </row>
    <row r="71" spans="2:11" ht="12.75" customHeight="1" x14ac:dyDescent="0.2">
      <c r="C71" s="1" t="s">
        <v>1573</v>
      </c>
      <c r="D71" s="1" t="s">
        <v>29</v>
      </c>
      <c r="E71" s="1" t="s">
        <v>82</v>
      </c>
      <c r="F71" s="1" t="s">
        <v>83</v>
      </c>
      <c r="G71" s="1">
        <v>2019</v>
      </c>
      <c r="H71" s="1" t="s">
        <v>456</v>
      </c>
      <c r="I71" s="1" t="s">
        <v>283</v>
      </c>
      <c r="J71" s="1" t="s">
        <v>167</v>
      </c>
      <c r="K71" s="1">
        <v>3021</v>
      </c>
    </row>
    <row r="72" spans="2:11" ht="12.75" customHeight="1" x14ac:dyDescent="0.2">
      <c r="C72" s="1" t="s">
        <v>1082</v>
      </c>
      <c r="D72" s="1" t="s">
        <v>29</v>
      </c>
      <c r="E72" s="1" t="s">
        <v>90</v>
      </c>
      <c r="F72" s="1" t="s">
        <v>91</v>
      </c>
      <c r="G72" s="1">
        <v>2019</v>
      </c>
      <c r="H72" s="1" t="s">
        <v>1319</v>
      </c>
      <c r="I72" s="1" t="s">
        <v>1729</v>
      </c>
      <c r="J72" s="1" t="s">
        <v>2151</v>
      </c>
      <c r="K72" s="1">
        <v>3011</v>
      </c>
    </row>
    <row r="73" spans="2:11" ht="12.75" customHeight="1" x14ac:dyDescent="0.2">
      <c r="B73" s="1" t="s">
        <v>2243</v>
      </c>
      <c r="C73" s="1" t="s">
        <v>1534</v>
      </c>
      <c r="D73" s="1" t="s">
        <v>29</v>
      </c>
      <c r="E73" s="1" t="s">
        <v>55</v>
      </c>
      <c r="F73" s="1" t="s">
        <v>56</v>
      </c>
      <c r="G73" s="1">
        <v>2019</v>
      </c>
      <c r="H73" s="1" t="s">
        <v>593</v>
      </c>
      <c r="I73" s="1" t="s">
        <v>52</v>
      </c>
      <c r="J73" s="1" t="s">
        <v>167</v>
      </c>
      <c r="K73" s="1">
        <v>4061</v>
      </c>
    </row>
    <row r="74" spans="2:11" ht="12.75" customHeight="1" x14ac:dyDescent="0.2">
      <c r="E74" s="1" t="s">
        <v>48</v>
      </c>
      <c r="F74" s="1" t="s">
        <v>49</v>
      </c>
      <c r="G74" s="1">
        <v>2019</v>
      </c>
      <c r="H74" s="1" t="s">
        <v>593</v>
      </c>
      <c r="I74" s="1" t="s">
        <v>52</v>
      </c>
      <c r="J74" s="1" t="s">
        <v>167</v>
      </c>
      <c r="K74" s="1">
        <v>4011</v>
      </c>
    </row>
    <row r="75" spans="2:11" ht="12.75" customHeight="1" x14ac:dyDescent="0.2">
      <c r="B75" s="1" t="s">
        <v>2240</v>
      </c>
      <c r="C75" s="1" t="s">
        <v>1086</v>
      </c>
      <c r="D75" s="1" t="s">
        <v>29</v>
      </c>
      <c r="E75" s="1" t="s">
        <v>48</v>
      </c>
      <c r="F75" s="1" t="s">
        <v>49</v>
      </c>
      <c r="G75" s="1">
        <v>2019</v>
      </c>
      <c r="H75" s="1" t="s">
        <v>2296</v>
      </c>
      <c r="I75" s="1" t="s">
        <v>851</v>
      </c>
      <c r="J75" s="1" t="s">
        <v>1126</v>
      </c>
      <c r="K75" s="1" t="s">
        <v>779</v>
      </c>
    </row>
    <row r="76" spans="2:11" ht="12.75" customHeight="1" x14ac:dyDescent="0.2">
      <c r="B76" s="1" t="s">
        <v>2234</v>
      </c>
      <c r="C76" s="1" t="s">
        <v>1084</v>
      </c>
      <c r="D76" s="1" t="s">
        <v>29</v>
      </c>
      <c r="E76" s="1" t="s">
        <v>90</v>
      </c>
      <c r="F76" s="1" t="s">
        <v>91</v>
      </c>
      <c r="G76" s="1">
        <v>2019</v>
      </c>
      <c r="H76" s="1" t="s">
        <v>711</v>
      </c>
      <c r="I76" s="1" t="s">
        <v>667</v>
      </c>
      <c r="J76" s="1" t="s">
        <v>1558</v>
      </c>
      <c r="K76" s="1">
        <v>4311</v>
      </c>
    </row>
    <row r="77" spans="2:11" ht="12.75" customHeight="1" x14ac:dyDescent="0.2">
      <c r="C77" s="1" t="s">
        <v>1362</v>
      </c>
      <c r="D77" s="1" t="s">
        <v>29</v>
      </c>
      <c r="E77" s="1" t="s">
        <v>101</v>
      </c>
      <c r="F77" s="1" t="s">
        <v>102</v>
      </c>
      <c r="G77" s="1">
        <v>2019</v>
      </c>
      <c r="H77" s="1" t="s">
        <v>1600</v>
      </c>
      <c r="I77" s="1" t="s">
        <v>135</v>
      </c>
      <c r="J77" s="1" t="s">
        <v>2157</v>
      </c>
      <c r="K77" s="1">
        <v>4011</v>
      </c>
    </row>
    <row r="78" spans="2:11" ht="12.75" customHeight="1" x14ac:dyDescent="0.2">
      <c r="B78" s="1" t="s">
        <v>2231</v>
      </c>
      <c r="C78" s="1" t="s">
        <v>1081</v>
      </c>
      <c r="D78" s="1" t="s">
        <v>29</v>
      </c>
      <c r="E78" s="1" t="s">
        <v>48</v>
      </c>
      <c r="F78" s="1" t="s">
        <v>49</v>
      </c>
      <c r="G78" s="1">
        <v>2019</v>
      </c>
      <c r="H78" s="1" t="s">
        <v>1595</v>
      </c>
      <c r="I78" s="1" t="s">
        <v>155</v>
      </c>
      <c r="J78" s="1" t="s">
        <v>167</v>
      </c>
      <c r="K78" s="1">
        <v>4021</v>
      </c>
    </row>
    <row r="79" spans="2:11" ht="12.75" customHeight="1" x14ac:dyDescent="0.2">
      <c r="B79" s="1" t="s">
        <v>2226</v>
      </c>
      <c r="C79" s="1" t="s">
        <v>1083</v>
      </c>
      <c r="D79" s="1" t="s">
        <v>29</v>
      </c>
      <c r="E79" s="1" t="s">
        <v>90</v>
      </c>
      <c r="F79" s="1" t="s">
        <v>91</v>
      </c>
      <c r="G79" s="1">
        <v>2019</v>
      </c>
      <c r="H79" s="1" t="s">
        <v>554</v>
      </c>
      <c r="I79" s="1" t="s">
        <v>399</v>
      </c>
      <c r="J79" s="1" t="s">
        <v>2166</v>
      </c>
      <c r="K79" s="1">
        <v>3231</v>
      </c>
    </row>
    <row r="80" spans="2:11" ht="12.75" customHeight="1" x14ac:dyDescent="0.2">
      <c r="I80" s="1" t="s">
        <v>99</v>
      </c>
      <c r="J80" s="1" t="s">
        <v>2166</v>
      </c>
      <c r="K80" s="1">
        <v>3231</v>
      </c>
    </row>
    <row r="81" spans="2:11" ht="12.75" customHeight="1" x14ac:dyDescent="0.2">
      <c r="E81" s="1" t="s">
        <v>101</v>
      </c>
      <c r="F81" s="1" t="s">
        <v>102</v>
      </c>
      <c r="G81" s="1">
        <v>2019</v>
      </c>
      <c r="H81" s="1" t="s">
        <v>554</v>
      </c>
      <c r="I81" s="1" t="s">
        <v>399</v>
      </c>
      <c r="J81" s="1" t="s">
        <v>2166</v>
      </c>
      <c r="K81" s="1">
        <v>3231</v>
      </c>
    </row>
    <row r="82" spans="2:11" ht="12.75" customHeight="1" x14ac:dyDescent="0.2">
      <c r="I82" s="1" t="s">
        <v>99</v>
      </c>
      <c r="J82" s="1" t="s">
        <v>2166</v>
      </c>
      <c r="K82" s="1">
        <v>3231</v>
      </c>
    </row>
    <row r="83" spans="2:11" ht="12.75" customHeight="1" x14ac:dyDescent="0.2">
      <c r="E83" s="1" t="s">
        <v>55</v>
      </c>
      <c r="F83" s="1" t="s">
        <v>56</v>
      </c>
      <c r="G83" s="1">
        <v>2019</v>
      </c>
      <c r="H83" s="1" t="s">
        <v>554</v>
      </c>
      <c r="I83" s="1" t="s">
        <v>399</v>
      </c>
      <c r="J83" s="1" t="s">
        <v>2166</v>
      </c>
      <c r="K83" s="1">
        <v>3231</v>
      </c>
    </row>
    <row r="84" spans="2:11" ht="12.75" customHeight="1" x14ac:dyDescent="0.2">
      <c r="I84" s="1" t="s">
        <v>99</v>
      </c>
      <c r="J84" s="1" t="s">
        <v>2166</v>
      </c>
      <c r="K84" s="1">
        <v>3231</v>
      </c>
    </row>
    <row r="85" spans="2:11" ht="12.75" customHeight="1" x14ac:dyDescent="0.2">
      <c r="E85" s="1" t="s">
        <v>48</v>
      </c>
      <c r="F85" s="1" t="s">
        <v>49</v>
      </c>
      <c r="G85" s="1">
        <v>2019</v>
      </c>
      <c r="H85" s="1" t="s">
        <v>554</v>
      </c>
      <c r="I85" s="1" t="s">
        <v>399</v>
      </c>
      <c r="J85" s="1" t="s">
        <v>2166</v>
      </c>
      <c r="K85" s="1">
        <v>3231</v>
      </c>
    </row>
    <row r="86" spans="2:11" ht="12.75" customHeight="1" x14ac:dyDescent="0.2">
      <c r="I86" s="1" t="s">
        <v>99</v>
      </c>
      <c r="J86" s="1" t="s">
        <v>2166</v>
      </c>
      <c r="K86" s="1">
        <v>3231</v>
      </c>
    </row>
    <row r="87" spans="2:11" ht="12.75" customHeight="1" x14ac:dyDescent="0.2">
      <c r="E87" s="1" t="s">
        <v>82</v>
      </c>
      <c r="F87" s="1" t="s">
        <v>83</v>
      </c>
      <c r="G87" s="1">
        <v>2019</v>
      </c>
      <c r="H87" s="1" t="s">
        <v>554</v>
      </c>
      <c r="I87" s="1" t="s">
        <v>399</v>
      </c>
      <c r="J87" s="1" t="s">
        <v>2166</v>
      </c>
      <c r="K87" s="1">
        <v>3231</v>
      </c>
    </row>
    <row r="88" spans="2:11" ht="12.75" customHeight="1" x14ac:dyDescent="0.2">
      <c r="I88" s="1" t="s">
        <v>99</v>
      </c>
      <c r="J88" s="1" t="s">
        <v>2166</v>
      </c>
      <c r="K88" s="1">
        <v>3231</v>
      </c>
    </row>
    <row r="89" spans="2:11" ht="12.75" customHeight="1" x14ac:dyDescent="0.2">
      <c r="C89" s="1" t="s">
        <v>1534</v>
      </c>
      <c r="D89" s="1" t="s">
        <v>29</v>
      </c>
      <c r="E89" s="1" t="s">
        <v>90</v>
      </c>
      <c r="F89" s="1" t="s">
        <v>91</v>
      </c>
      <c r="G89" s="1">
        <v>2019</v>
      </c>
      <c r="H89" s="1" t="s">
        <v>611</v>
      </c>
      <c r="I89" s="1" t="s">
        <v>27</v>
      </c>
      <c r="J89" s="1" t="s">
        <v>1560</v>
      </c>
      <c r="K89" s="1">
        <v>3241</v>
      </c>
    </row>
    <row r="90" spans="2:11" ht="12.75" customHeight="1" x14ac:dyDescent="0.2">
      <c r="C90" s="1" t="s">
        <v>1082</v>
      </c>
      <c r="D90" s="1" t="s">
        <v>29</v>
      </c>
      <c r="E90" s="1" t="s">
        <v>55</v>
      </c>
      <c r="F90" s="1" t="s">
        <v>56</v>
      </c>
      <c r="G90" s="1">
        <v>2019</v>
      </c>
      <c r="H90" s="1" t="s">
        <v>819</v>
      </c>
      <c r="I90" s="1" t="s">
        <v>57</v>
      </c>
      <c r="J90" s="1" t="s">
        <v>2164</v>
      </c>
      <c r="K90" s="1">
        <v>3041</v>
      </c>
    </row>
    <row r="91" spans="2:11" ht="12.75" customHeight="1" x14ac:dyDescent="0.2">
      <c r="C91" s="1" t="s">
        <v>1362</v>
      </c>
      <c r="D91" s="1" t="s">
        <v>29</v>
      </c>
      <c r="E91" s="1" t="s">
        <v>90</v>
      </c>
      <c r="F91" s="1" t="s">
        <v>91</v>
      </c>
      <c r="G91" s="1">
        <v>2019</v>
      </c>
      <c r="H91" s="1" t="s">
        <v>675</v>
      </c>
      <c r="I91" s="1" t="s">
        <v>447</v>
      </c>
      <c r="J91" s="1" t="s">
        <v>1563</v>
      </c>
      <c r="K91" s="1">
        <v>4301</v>
      </c>
    </row>
    <row r="92" spans="2:11" ht="12.75" customHeight="1" x14ac:dyDescent="0.2">
      <c r="B92" s="1" t="s">
        <v>2228</v>
      </c>
      <c r="C92" s="1" t="s">
        <v>1081</v>
      </c>
      <c r="D92" s="1" t="s">
        <v>29</v>
      </c>
      <c r="E92" s="1" t="s">
        <v>90</v>
      </c>
      <c r="F92" s="1" t="s">
        <v>91</v>
      </c>
      <c r="G92" s="1">
        <v>2019</v>
      </c>
      <c r="H92" s="1" t="s">
        <v>108</v>
      </c>
      <c r="I92" s="1" t="s">
        <v>109</v>
      </c>
      <c r="J92" s="1" t="s">
        <v>1563</v>
      </c>
      <c r="K92" s="1">
        <v>4031</v>
      </c>
    </row>
    <row r="93" spans="2:11" ht="12.75" customHeight="1" x14ac:dyDescent="0.2">
      <c r="B93" s="1" t="s">
        <v>2247</v>
      </c>
      <c r="C93" s="1" t="s">
        <v>1083</v>
      </c>
      <c r="D93" s="1" t="s">
        <v>29</v>
      </c>
      <c r="E93" s="1" t="s">
        <v>90</v>
      </c>
      <c r="F93" s="1" t="s">
        <v>91</v>
      </c>
      <c r="G93" s="1">
        <v>2019</v>
      </c>
      <c r="H93" s="1" t="s">
        <v>666</v>
      </c>
      <c r="I93" s="1" t="s">
        <v>667</v>
      </c>
      <c r="J93" s="1" t="s">
        <v>1919</v>
      </c>
      <c r="K93" s="1">
        <v>4271</v>
      </c>
    </row>
    <row r="94" spans="2:11" ht="12.75" customHeight="1" x14ac:dyDescent="0.2">
      <c r="B94" s="1" t="s">
        <v>2229</v>
      </c>
      <c r="C94" s="1" t="s">
        <v>1083</v>
      </c>
      <c r="D94" s="1" t="s">
        <v>29</v>
      </c>
      <c r="E94" s="1" t="s">
        <v>90</v>
      </c>
      <c r="F94" s="1" t="s">
        <v>91</v>
      </c>
      <c r="G94" s="1">
        <v>2019</v>
      </c>
      <c r="H94" s="1" t="s">
        <v>1158</v>
      </c>
      <c r="I94" s="1" t="s">
        <v>179</v>
      </c>
      <c r="J94" s="1" t="s">
        <v>2181</v>
      </c>
      <c r="K94" s="1">
        <v>4041</v>
      </c>
    </row>
    <row r="95" spans="2:11" ht="12.75" customHeight="1" x14ac:dyDescent="0.2">
      <c r="H95" s="1" t="s">
        <v>1174</v>
      </c>
      <c r="I95" s="1" t="s">
        <v>607</v>
      </c>
      <c r="J95" s="1" t="s">
        <v>2176</v>
      </c>
      <c r="K95" s="1">
        <v>4231</v>
      </c>
    </row>
    <row r="96" spans="2:11" ht="12.75" customHeight="1" x14ac:dyDescent="0.2">
      <c r="H96" s="1" t="s">
        <v>1100</v>
      </c>
      <c r="I96" s="1" t="s">
        <v>607</v>
      </c>
      <c r="J96" s="1" t="s">
        <v>2176</v>
      </c>
      <c r="K96" s="1">
        <v>4221</v>
      </c>
    </row>
    <row r="97" spans="2:11" ht="12.75" customHeight="1" x14ac:dyDescent="0.2">
      <c r="C97" s="1" t="s">
        <v>1082</v>
      </c>
      <c r="D97" s="1" t="s">
        <v>29</v>
      </c>
      <c r="E97" s="1" t="s">
        <v>55</v>
      </c>
      <c r="F97" s="1" t="s">
        <v>56</v>
      </c>
      <c r="G97" s="1">
        <v>2019</v>
      </c>
      <c r="H97" s="1" t="s">
        <v>1005</v>
      </c>
      <c r="I97" s="1" t="s">
        <v>175</v>
      </c>
      <c r="J97" s="1" t="s">
        <v>1432</v>
      </c>
      <c r="K97" s="1">
        <v>3021</v>
      </c>
    </row>
    <row r="98" spans="2:11" ht="12.75" customHeight="1" x14ac:dyDescent="0.2">
      <c r="C98" s="1" t="s">
        <v>1437</v>
      </c>
      <c r="D98" s="1" t="s">
        <v>29</v>
      </c>
      <c r="E98" s="1" t="s">
        <v>48</v>
      </c>
      <c r="F98" s="1" t="s">
        <v>49</v>
      </c>
      <c r="G98" s="1">
        <v>2019</v>
      </c>
      <c r="H98" s="1" t="s">
        <v>1345</v>
      </c>
      <c r="I98" s="1" t="s">
        <v>2352</v>
      </c>
      <c r="J98" s="1" t="s">
        <v>1827</v>
      </c>
      <c r="K98" s="1">
        <v>3061</v>
      </c>
    </row>
    <row r="99" spans="2:11" ht="12.75" customHeight="1" x14ac:dyDescent="0.2">
      <c r="B99" s="1" t="s">
        <v>2230</v>
      </c>
      <c r="C99" s="1" t="s">
        <v>1086</v>
      </c>
      <c r="D99" s="1" t="s">
        <v>29</v>
      </c>
      <c r="E99" s="1" t="s">
        <v>48</v>
      </c>
      <c r="F99" s="1" t="s">
        <v>49</v>
      </c>
      <c r="G99" s="1">
        <v>2019</v>
      </c>
      <c r="H99" s="1" t="s">
        <v>309</v>
      </c>
      <c r="I99" s="1" t="s">
        <v>1735</v>
      </c>
      <c r="J99" s="1" t="s">
        <v>2183</v>
      </c>
      <c r="K99" s="1">
        <v>4531</v>
      </c>
    </row>
    <row r="100" spans="2:11" ht="12.75" customHeight="1" x14ac:dyDescent="0.2">
      <c r="B100" s="1" t="s">
        <v>2236</v>
      </c>
      <c r="C100" s="1" t="s">
        <v>1081</v>
      </c>
      <c r="D100" s="1" t="s">
        <v>29</v>
      </c>
      <c r="E100" s="1" t="s">
        <v>55</v>
      </c>
      <c r="F100" s="1" t="s">
        <v>56</v>
      </c>
      <c r="G100" s="1">
        <v>2019</v>
      </c>
      <c r="H100" s="1" t="s">
        <v>515</v>
      </c>
      <c r="I100" s="1" t="s">
        <v>222</v>
      </c>
      <c r="J100" s="1" t="s">
        <v>1131</v>
      </c>
      <c r="K100" s="1">
        <v>3061</v>
      </c>
    </row>
    <row r="101" spans="2:11" ht="12.75" customHeight="1" x14ac:dyDescent="0.2">
      <c r="B101" s="1" t="s">
        <v>2248</v>
      </c>
      <c r="C101" s="1" t="s">
        <v>1534</v>
      </c>
      <c r="D101" s="1" t="s">
        <v>29</v>
      </c>
      <c r="E101" s="1" t="s">
        <v>90</v>
      </c>
      <c r="F101" s="1" t="s">
        <v>91</v>
      </c>
      <c r="G101" s="1">
        <v>2019</v>
      </c>
      <c r="H101" s="1" t="s">
        <v>630</v>
      </c>
      <c r="I101" s="1" t="s">
        <v>631</v>
      </c>
      <c r="J101" s="1" t="s">
        <v>167</v>
      </c>
      <c r="K101" s="1">
        <v>3251</v>
      </c>
    </row>
    <row r="102" spans="2:11" ht="12.75" customHeight="1" x14ac:dyDescent="0.2">
      <c r="E102" s="1" t="s">
        <v>101</v>
      </c>
      <c r="F102" s="1" t="s">
        <v>102</v>
      </c>
      <c r="G102" s="1">
        <v>2019</v>
      </c>
      <c r="H102" s="1" t="s">
        <v>630</v>
      </c>
      <c r="I102" s="1" t="s">
        <v>631</v>
      </c>
      <c r="J102" s="1" t="s">
        <v>167</v>
      </c>
      <c r="K102" s="1">
        <v>3251</v>
      </c>
    </row>
    <row r="103" spans="2:11" ht="12.75" customHeight="1" x14ac:dyDescent="0.2">
      <c r="E103" s="1" t="s">
        <v>55</v>
      </c>
      <c r="F103" s="1" t="s">
        <v>56</v>
      </c>
      <c r="G103" s="1">
        <v>2019</v>
      </c>
      <c r="H103" s="1" t="s">
        <v>630</v>
      </c>
      <c r="I103" s="1" t="s">
        <v>631</v>
      </c>
      <c r="J103" s="1" t="s">
        <v>167</v>
      </c>
      <c r="K103" s="1">
        <v>3251</v>
      </c>
    </row>
    <row r="104" spans="2:11" ht="12.75" customHeight="1" x14ac:dyDescent="0.2">
      <c r="E104" s="1" t="s">
        <v>48</v>
      </c>
      <c r="F104" s="1" t="s">
        <v>49</v>
      </c>
      <c r="G104" s="1">
        <v>2019</v>
      </c>
      <c r="H104" s="1" t="s">
        <v>630</v>
      </c>
      <c r="I104" s="1" t="s">
        <v>631</v>
      </c>
      <c r="J104" s="1" t="s">
        <v>167</v>
      </c>
      <c r="K104" s="1">
        <v>3251</v>
      </c>
    </row>
    <row r="105" spans="2:11" ht="12.75" customHeight="1" x14ac:dyDescent="0.2">
      <c r="E105" s="1" t="s">
        <v>82</v>
      </c>
      <c r="F105" s="1" t="s">
        <v>83</v>
      </c>
      <c r="G105" s="1">
        <v>2019</v>
      </c>
      <c r="H105" s="1" t="s">
        <v>630</v>
      </c>
      <c r="I105" s="1" t="s">
        <v>631</v>
      </c>
      <c r="J105" s="1" t="s">
        <v>167</v>
      </c>
      <c r="K105" s="1">
        <v>3251</v>
      </c>
    </row>
    <row r="106" spans="2:11" ht="12.75" customHeight="1" x14ac:dyDescent="0.2">
      <c r="C106" s="1" t="s">
        <v>1086</v>
      </c>
      <c r="D106" s="1" t="s">
        <v>29</v>
      </c>
      <c r="E106" s="1" t="s">
        <v>55</v>
      </c>
      <c r="F106" s="1" t="s">
        <v>56</v>
      </c>
      <c r="G106" s="1">
        <v>2019</v>
      </c>
      <c r="H106" s="1" t="s">
        <v>599</v>
      </c>
      <c r="I106" s="1" t="s">
        <v>600</v>
      </c>
      <c r="J106" s="1" t="s">
        <v>1919</v>
      </c>
      <c r="K106" s="1">
        <v>3051</v>
      </c>
    </row>
    <row r="107" spans="2:11" ht="12.75" customHeight="1" x14ac:dyDescent="0.2">
      <c r="E107" s="1" t="s">
        <v>82</v>
      </c>
      <c r="F107" s="1" t="s">
        <v>83</v>
      </c>
      <c r="G107" s="1">
        <v>2019</v>
      </c>
      <c r="H107" s="1" t="s">
        <v>599</v>
      </c>
      <c r="I107" s="1" t="s">
        <v>600</v>
      </c>
      <c r="J107" s="1" t="s">
        <v>1919</v>
      </c>
      <c r="K107" s="1">
        <v>3051</v>
      </c>
    </row>
    <row r="108" spans="2:11" ht="12.75" customHeight="1" x14ac:dyDescent="0.2">
      <c r="B108" s="1" t="s">
        <v>2237</v>
      </c>
      <c r="C108" s="1" t="s">
        <v>1083</v>
      </c>
      <c r="D108" s="1" t="s">
        <v>29</v>
      </c>
      <c r="E108" s="1" t="s">
        <v>101</v>
      </c>
      <c r="F108" s="1" t="s">
        <v>102</v>
      </c>
      <c r="G108" s="1">
        <v>2019</v>
      </c>
      <c r="H108" s="1" t="s">
        <v>467</v>
      </c>
      <c r="I108" s="1" t="s">
        <v>465</v>
      </c>
      <c r="J108" s="1" t="s">
        <v>1130</v>
      </c>
      <c r="K108" s="1">
        <v>4061</v>
      </c>
    </row>
    <row r="109" spans="2:11" ht="12.75" customHeight="1" x14ac:dyDescent="0.2">
      <c r="C109" s="1" t="s">
        <v>1084</v>
      </c>
      <c r="D109" s="1" t="s">
        <v>29</v>
      </c>
      <c r="E109" s="1" t="s">
        <v>90</v>
      </c>
      <c r="F109" s="1" t="s">
        <v>91</v>
      </c>
      <c r="G109" s="1">
        <v>2019</v>
      </c>
      <c r="H109" s="1" t="s">
        <v>395</v>
      </c>
      <c r="I109" s="1" t="s">
        <v>241</v>
      </c>
      <c r="J109" s="1" t="s">
        <v>1936</v>
      </c>
      <c r="K109" s="1">
        <v>3291</v>
      </c>
    </row>
    <row r="110" spans="2:11" ht="12.75" customHeight="1" x14ac:dyDescent="0.2">
      <c r="E110" s="1" t="s">
        <v>101</v>
      </c>
      <c r="F110" s="1" t="s">
        <v>102</v>
      </c>
      <c r="G110" s="1">
        <v>2019</v>
      </c>
      <c r="H110" s="1" t="s">
        <v>395</v>
      </c>
      <c r="I110" s="1" t="s">
        <v>241</v>
      </c>
      <c r="J110" s="1" t="s">
        <v>1936</v>
      </c>
      <c r="K110" s="1">
        <v>3291</v>
      </c>
    </row>
    <row r="111" spans="2:11" ht="12.75" customHeight="1" x14ac:dyDescent="0.2">
      <c r="C111" s="1" t="s">
        <v>1572</v>
      </c>
      <c r="D111" s="1" t="s">
        <v>29</v>
      </c>
      <c r="E111" s="1" t="s">
        <v>82</v>
      </c>
      <c r="F111" s="1" t="s">
        <v>83</v>
      </c>
      <c r="G111" s="1">
        <v>2019</v>
      </c>
      <c r="H111" s="1" t="s">
        <v>586</v>
      </c>
      <c r="I111" s="1" t="s">
        <v>291</v>
      </c>
      <c r="J111" s="1" t="s">
        <v>167</v>
      </c>
      <c r="K111" s="1">
        <v>3031</v>
      </c>
    </row>
    <row r="112" spans="2:11" ht="12.75" customHeight="1" x14ac:dyDescent="0.2">
      <c r="C112" s="1" t="s">
        <v>2325</v>
      </c>
      <c r="D112" s="1" t="s">
        <v>29</v>
      </c>
      <c r="E112" s="1" t="s">
        <v>90</v>
      </c>
      <c r="F112" s="1" t="s">
        <v>91</v>
      </c>
      <c r="G112" s="1">
        <v>2019</v>
      </c>
      <c r="H112" s="1" t="s">
        <v>1179</v>
      </c>
      <c r="I112" s="1" t="s">
        <v>241</v>
      </c>
      <c r="J112" s="1" t="s">
        <v>1556</v>
      </c>
      <c r="K112" s="1">
        <v>3271</v>
      </c>
    </row>
    <row r="113" spans="1:11" ht="12.75" customHeight="1" x14ac:dyDescent="0.2">
      <c r="E113" s="1" t="s">
        <v>101</v>
      </c>
      <c r="F113" s="1" t="s">
        <v>102</v>
      </c>
      <c r="G113" s="1">
        <v>2019</v>
      </c>
      <c r="H113" s="1" t="s">
        <v>1179</v>
      </c>
      <c r="I113" s="1" t="s">
        <v>241</v>
      </c>
      <c r="J113" s="1" t="s">
        <v>1556</v>
      </c>
      <c r="K113" s="1">
        <v>3271</v>
      </c>
    </row>
    <row r="114" spans="1:11" ht="12.75" customHeight="1" x14ac:dyDescent="0.2">
      <c r="E114" s="1" t="s">
        <v>55</v>
      </c>
      <c r="F114" s="1" t="s">
        <v>56</v>
      </c>
      <c r="G114" s="1">
        <v>2019</v>
      </c>
      <c r="H114" s="1" t="s">
        <v>1179</v>
      </c>
      <c r="I114" s="1" t="s">
        <v>241</v>
      </c>
      <c r="J114" s="1" t="s">
        <v>1556</v>
      </c>
      <c r="K114" s="1">
        <v>3271</v>
      </c>
    </row>
    <row r="115" spans="1:11" ht="12.75" customHeight="1" x14ac:dyDescent="0.2">
      <c r="E115" s="1" t="s">
        <v>48</v>
      </c>
      <c r="F115" s="1" t="s">
        <v>49</v>
      </c>
      <c r="G115" s="1">
        <v>2019</v>
      </c>
      <c r="H115" s="1" t="s">
        <v>1179</v>
      </c>
      <c r="I115" s="1" t="s">
        <v>241</v>
      </c>
      <c r="J115" s="1" t="s">
        <v>1556</v>
      </c>
      <c r="K115" s="1">
        <v>3271</v>
      </c>
    </row>
    <row r="116" spans="1:11" ht="12.75" customHeight="1" x14ac:dyDescent="0.2">
      <c r="E116" s="1" t="s">
        <v>82</v>
      </c>
      <c r="F116" s="1" t="s">
        <v>83</v>
      </c>
      <c r="G116" s="1">
        <v>2019</v>
      </c>
      <c r="H116" s="1" t="s">
        <v>1179</v>
      </c>
      <c r="I116" s="1" t="s">
        <v>241</v>
      </c>
      <c r="J116" s="1" t="s">
        <v>1556</v>
      </c>
      <c r="K116" s="1">
        <v>3271</v>
      </c>
    </row>
    <row r="117" spans="1:11" ht="12.75" customHeight="1" x14ac:dyDescent="0.2">
      <c r="B117" s="1" t="s">
        <v>2251</v>
      </c>
      <c r="C117" s="1" t="s">
        <v>1534</v>
      </c>
      <c r="D117" s="1" t="s">
        <v>29</v>
      </c>
      <c r="E117" s="1" t="s">
        <v>90</v>
      </c>
      <c r="F117" s="1" t="s">
        <v>91</v>
      </c>
      <c r="G117" s="1">
        <v>2019</v>
      </c>
      <c r="H117" s="1" t="s">
        <v>304</v>
      </c>
      <c r="I117" s="1" t="s">
        <v>305</v>
      </c>
      <c r="J117" s="1" t="s">
        <v>167</v>
      </c>
      <c r="K117" s="1">
        <v>3151</v>
      </c>
    </row>
    <row r="118" spans="1:11" ht="12.75" customHeight="1" x14ac:dyDescent="0.2">
      <c r="E118" s="1" t="s">
        <v>101</v>
      </c>
      <c r="F118" s="1" t="s">
        <v>102</v>
      </c>
      <c r="G118" s="1">
        <v>2019</v>
      </c>
      <c r="H118" s="1" t="s">
        <v>304</v>
      </c>
      <c r="I118" s="1" t="s">
        <v>305</v>
      </c>
      <c r="J118" s="1" t="s">
        <v>167</v>
      </c>
      <c r="K118" s="1">
        <v>3151</v>
      </c>
    </row>
    <row r="119" spans="1:11" ht="12.75" customHeight="1" x14ac:dyDescent="0.2">
      <c r="E119" s="1" t="s">
        <v>55</v>
      </c>
      <c r="F119" s="1" t="s">
        <v>56</v>
      </c>
      <c r="G119" s="1">
        <v>2019</v>
      </c>
      <c r="H119" s="1" t="s">
        <v>304</v>
      </c>
      <c r="I119" s="1" t="s">
        <v>305</v>
      </c>
      <c r="J119" s="1" t="s">
        <v>167</v>
      </c>
      <c r="K119" s="1">
        <v>3151</v>
      </c>
    </row>
    <row r="120" spans="1:11" ht="12.75" customHeight="1" x14ac:dyDescent="0.2">
      <c r="E120" s="1" t="s">
        <v>48</v>
      </c>
      <c r="F120" s="1" t="s">
        <v>49</v>
      </c>
      <c r="G120" s="1">
        <v>2019</v>
      </c>
      <c r="H120" s="1" t="s">
        <v>304</v>
      </c>
      <c r="I120" s="1" t="s">
        <v>305</v>
      </c>
      <c r="J120" s="1" t="s">
        <v>167</v>
      </c>
      <c r="K120" s="1">
        <v>3151</v>
      </c>
    </row>
    <row r="121" spans="1:11" ht="12.75" customHeight="1" x14ac:dyDescent="0.2">
      <c r="E121" s="1" t="s">
        <v>82</v>
      </c>
      <c r="F121" s="1" t="s">
        <v>83</v>
      </c>
      <c r="G121" s="1">
        <v>2019</v>
      </c>
      <c r="H121" s="1" t="s">
        <v>304</v>
      </c>
      <c r="I121" s="1" t="s">
        <v>305</v>
      </c>
      <c r="J121" s="1" t="s">
        <v>167</v>
      </c>
      <c r="K121" s="1">
        <v>3151</v>
      </c>
    </row>
    <row r="122" spans="1:11" ht="12.75" customHeight="1" x14ac:dyDescent="0.2">
      <c r="A122" s="1" t="s">
        <v>2362</v>
      </c>
      <c r="B122" s="1" t="s">
        <v>2235</v>
      </c>
      <c r="C122" s="1" t="s">
        <v>1534</v>
      </c>
      <c r="D122" s="1" t="s">
        <v>29</v>
      </c>
      <c r="E122" s="1" t="s">
        <v>55</v>
      </c>
      <c r="F122" s="1" t="s">
        <v>56</v>
      </c>
      <c r="G122" s="1">
        <v>2019</v>
      </c>
      <c r="H122" s="1" t="s">
        <v>496</v>
      </c>
      <c r="I122" s="1" t="s">
        <v>345</v>
      </c>
      <c r="J122" s="1" t="s">
        <v>1129</v>
      </c>
      <c r="K122" s="1">
        <v>4071</v>
      </c>
    </row>
    <row r="123" spans="1:11" ht="12.75" customHeight="1" x14ac:dyDescent="0.2">
      <c r="C123" s="1" t="s">
        <v>1081</v>
      </c>
      <c r="D123" s="1" t="s">
        <v>29</v>
      </c>
      <c r="E123" s="1" t="s">
        <v>82</v>
      </c>
      <c r="F123" s="1" t="s">
        <v>83</v>
      </c>
      <c r="G123" s="1">
        <v>2019</v>
      </c>
      <c r="H123" s="1" t="s">
        <v>584</v>
      </c>
      <c r="I123" s="1" t="s">
        <v>1875</v>
      </c>
      <c r="J123" s="1" t="s">
        <v>2180</v>
      </c>
      <c r="K123" s="1">
        <v>4551</v>
      </c>
    </row>
    <row r="124" spans="1:11" ht="12.75" customHeight="1" x14ac:dyDescent="0.2">
      <c r="C124" s="1" t="s">
        <v>1362</v>
      </c>
      <c r="D124" s="1" t="s">
        <v>29</v>
      </c>
      <c r="E124" s="1" t="s">
        <v>101</v>
      </c>
      <c r="F124" s="1" t="s">
        <v>102</v>
      </c>
      <c r="G124" s="1">
        <v>2019</v>
      </c>
      <c r="H124" s="1" t="s">
        <v>315</v>
      </c>
      <c r="I124" s="1" t="s">
        <v>1874</v>
      </c>
      <c r="J124" s="1" t="s">
        <v>1358</v>
      </c>
      <c r="K124" s="1">
        <v>4521</v>
      </c>
    </row>
    <row r="125" spans="1:11" ht="12.75" customHeight="1" x14ac:dyDescent="0.2">
      <c r="B125" s="1" t="s">
        <v>2238</v>
      </c>
      <c r="C125" s="1" t="s">
        <v>1362</v>
      </c>
      <c r="D125" s="1" t="s">
        <v>29</v>
      </c>
      <c r="E125" s="1" t="s">
        <v>90</v>
      </c>
      <c r="F125" s="1" t="s">
        <v>91</v>
      </c>
      <c r="G125" s="1">
        <v>2011</v>
      </c>
      <c r="H125" s="1" t="s">
        <v>612</v>
      </c>
      <c r="I125" s="1" t="s">
        <v>23</v>
      </c>
      <c r="J125" s="1" t="s">
        <v>1827</v>
      </c>
      <c r="K125" s="1">
        <v>4151</v>
      </c>
    </row>
    <row r="126" spans="1:11" ht="12.75" customHeight="1" x14ac:dyDescent="0.2">
      <c r="G126" s="1">
        <v>2019</v>
      </c>
      <c r="H126" s="1" t="s">
        <v>612</v>
      </c>
      <c r="I126" s="1" t="s">
        <v>23</v>
      </c>
      <c r="J126" s="1" t="s">
        <v>1827</v>
      </c>
      <c r="K126" s="1">
        <v>3641</v>
      </c>
    </row>
    <row r="127" spans="1:11" ht="12.75" customHeight="1" x14ac:dyDescent="0.2">
      <c r="B127" s="1" t="s">
        <v>2233</v>
      </c>
      <c r="C127" s="1" t="s">
        <v>1083</v>
      </c>
      <c r="D127" s="1" t="s">
        <v>29</v>
      </c>
      <c r="E127" s="1" t="s">
        <v>82</v>
      </c>
      <c r="F127" s="1" t="s">
        <v>83</v>
      </c>
      <c r="G127" s="1">
        <v>2019</v>
      </c>
      <c r="H127" s="1" t="s">
        <v>1466</v>
      </c>
      <c r="I127" s="1" t="s">
        <v>289</v>
      </c>
      <c r="J127" s="1" t="s">
        <v>1128</v>
      </c>
      <c r="K127" s="1">
        <v>4521</v>
      </c>
    </row>
    <row r="128" spans="1:11" ht="12.75" customHeight="1" x14ac:dyDescent="0.2">
      <c r="B128" s="1" t="s">
        <v>779</v>
      </c>
      <c r="C128" s="1" t="s">
        <v>779</v>
      </c>
      <c r="D128" s="1" t="s">
        <v>29</v>
      </c>
      <c r="E128" s="1" t="s">
        <v>90</v>
      </c>
      <c r="F128" s="1" t="s">
        <v>91</v>
      </c>
      <c r="G128" s="1">
        <v>2011</v>
      </c>
      <c r="H128" s="1" t="s">
        <v>633</v>
      </c>
      <c r="I128" s="1" t="s">
        <v>631</v>
      </c>
      <c r="J128" s="1" t="s">
        <v>431</v>
      </c>
      <c r="K128" s="1">
        <v>4291</v>
      </c>
    </row>
    <row r="129" spans="2:11" ht="12.75" customHeight="1" x14ac:dyDescent="0.2">
      <c r="G129" s="1">
        <v>2019</v>
      </c>
      <c r="H129" s="1" t="s">
        <v>2104</v>
      </c>
      <c r="I129" s="1" t="s">
        <v>364</v>
      </c>
      <c r="J129" s="1" t="s">
        <v>2127</v>
      </c>
      <c r="K129" s="1">
        <v>4391</v>
      </c>
    </row>
    <row r="130" spans="2:11" ht="12.75" customHeight="1" x14ac:dyDescent="0.2">
      <c r="H130" s="1" t="s">
        <v>633</v>
      </c>
      <c r="I130" s="1" t="s">
        <v>631</v>
      </c>
      <c r="J130" s="1" t="s">
        <v>431</v>
      </c>
      <c r="K130" s="1">
        <v>3651</v>
      </c>
    </row>
    <row r="131" spans="2:11" ht="12.75" customHeight="1" x14ac:dyDescent="0.2">
      <c r="E131" s="1" t="s">
        <v>48</v>
      </c>
      <c r="F131" s="1" t="s">
        <v>49</v>
      </c>
      <c r="G131" s="1">
        <v>2019</v>
      </c>
      <c r="H131" s="1" t="s">
        <v>242</v>
      </c>
      <c r="I131" s="1" t="s">
        <v>71</v>
      </c>
      <c r="J131" s="1" t="s">
        <v>431</v>
      </c>
      <c r="K131" s="1">
        <v>4511</v>
      </c>
    </row>
    <row r="132" spans="2:11" ht="12.75" customHeight="1" x14ac:dyDescent="0.2">
      <c r="B132" s="1" t="s">
        <v>2250</v>
      </c>
      <c r="C132" s="1" t="s">
        <v>1083</v>
      </c>
      <c r="D132" s="1" t="s">
        <v>29</v>
      </c>
      <c r="E132" s="1" t="s">
        <v>82</v>
      </c>
      <c r="F132" s="1" t="s">
        <v>83</v>
      </c>
      <c r="G132" s="1">
        <v>2019</v>
      </c>
      <c r="H132" s="1" t="s">
        <v>1459</v>
      </c>
      <c r="I132" s="1" t="s">
        <v>194</v>
      </c>
      <c r="J132" s="1" t="s">
        <v>1564</v>
      </c>
      <c r="K132" s="1">
        <v>4101</v>
      </c>
    </row>
    <row r="133" spans="2:11" ht="12.75" customHeight="1" x14ac:dyDescent="0.2">
      <c r="B133" s="1" t="s">
        <v>2227</v>
      </c>
      <c r="C133" s="1" t="s">
        <v>1082</v>
      </c>
      <c r="D133" s="1" t="s">
        <v>29</v>
      </c>
      <c r="E133" s="1" t="s">
        <v>101</v>
      </c>
      <c r="F133" s="1" t="s">
        <v>102</v>
      </c>
      <c r="G133" s="1">
        <v>2019</v>
      </c>
      <c r="H133" s="1" t="s">
        <v>1480</v>
      </c>
      <c r="I133" s="1" t="s">
        <v>218</v>
      </c>
      <c r="J133" s="1" t="s">
        <v>2151</v>
      </c>
      <c r="K133" s="1">
        <v>3011</v>
      </c>
    </row>
    <row r="134" spans="2:11" ht="12.75" customHeight="1" x14ac:dyDescent="0.2">
      <c r="E134" s="1" t="s">
        <v>55</v>
      </c>
      <c r="F134" s="1" t="s">
        <v>56</v>
      </c>
      <c r="G134" s="1">
        <v>2019</v>
      </c>
      <c r="H134" s="1" t="s">
        <v>1480</v>
      </c>
      <c r="I134" s="1" t="s">
        <v>218</v>
      </c>
      <c r="J134" s="1" t="s">
        <v>2151</v>
      </c>
      <c r="K134" s="1">
        <v>3011</v>
      </c>
    </row>
    <row r="135" spans="2:11" ht="12.75" customHeight="1" x14ac:dyDescent="0.2">
      <c r="E135" s="1" t="s">
        <v>48</v>
      </c>
      <c r="F135" s="1" t="s">
        <v>49</v>
      </c>
      <c r="G135" s="1">
        <v>2019</v>
      </c>
      <c r="H135" s="1" t="s">
        <v>1480</v>
      </c>
      <c r="I135" s="1" t="s">
        <v>218</v>
      </c>
      <c r="J135" s="1" t="s">
        <v>2151</v>
      </c>
      <c r="K135" s="1">
        <v>3011</v>
      </c>
    </row>
    <row r="136" spans="2:11" ht="12.75" customHeight="1" x14ac:dyDescent="0.2">
      <c r="E136" s="1" t="s">
        <v>82</v>
      </c>
      <c r="F136" s="1" t="s">
        <v>83</v>
      </c>
      <c r="G136" s="1">
        <v>2019</v>
      </c>
      <c r="H136" s="1" t="s">
        <v>1480</v>
      </c>
      <c r="I136" s="1" t="s">
        <v>218</v>
      </c>
      <c r="J136" s="1" t="s">
        <v>2151</v>
      </c>
      <c r="K136" s="1">
        <v>3011</v>
      </c>
    </row>
    <row r="137" spans="2:11" ht="12.75" customHeight="1" x14ac:dyDescent="0.2">
      <c r="C137" s="1" t="s">
        <v>1362</v>
      </c>
      <c r="D137" s="1" t="s">
        <v>29</v>
      </c>
      <c r="E137" s="1" t="s">
        <v>101</v>
      </c>
      <c r="F137" s="1" t="s">
        <v>102</v>
      </c>
      <c r="G137" s="1">
        <v>2019</v>
      </c>
      <c r="H137" s="1" t="s">
        <v>1598</v>
      </c>
      <c r="I137" s="1" t="s">
        <v>135</v>
      </c>
      <c r="J137" s="1" t="s">
        <v>1360</v>
      </c>
      <c r="K137" s="1">
        <v>3061</v>
      </c>
    </row>
    <row r="138" spans="2:11" ht="12.75" customHeight="1" x14ac:dyDescent="0.2">
      <c r="B138" s="1" t="s">
        <v>2234</v>
      </c>
      <c r="C138" s="1" t="s">
        <v>1083</v>
      </c>
      <c r="D138" s="1" t="s">
        <v>29</v>
      </c>
      <c r="E138" s="1" t="s">
        <v>82</v>
      </c>
      <c r="F138" s="1" t="s">
        <v>83</v>
      </c>
      <c r="G138" s="1">
        <v>2019</v>
      </c>
      <c r="H138" s="1" t="s">
        <v>1463</v>
      </c>
      <c r="I138" s="1" t="s">
        <v>289</v>
      </c>
      <c r="J138" s="1" t="s">
        <v>1128</v>
      </c>
      <c r="K138" s="1">
        <v>4511</v>
      </c>
    </row>
    <row r="139" spans="2:11" ht="12.75" customHeight="1" x14ac:dyDescent="0.2">
      <c r="C139" s="1" t="s">
        <v>1082</v>
      </c>
      <c r="D139" s="1" t="s">
        <v>29</v>
      </c>
      <c r="E139" s="1" t="s">
        <v>90</v>
      </c>
      <c r="F139" s="1" t="s">
        <v>91</v>
      </c>
      <c r="G139" s="1">
        <v>2011</v>
      </c>
      <c r="H139" s="1" t="s">
        <v>705</v>
      </c>
      <c r="I139" s="1" t="s">
        <v>667</v>
      </c>
      <c r="J139" s="1" t="s">
        <v>1560</v>
      </c>
      <c r="K139" s="1">
        <v>4171</v>
      </c>
    </row>
    <row r="140" spans="2:11" ht="12.75" customHeight="1" x14ac:dyDescent="0.2">
      <c r="G140" s="1">
        <v>2019</v>
      </c>
      <c r="H140" s="1" t="s">
        <v>705</v>
      </c>
      <c r="I140" s="1" t="s">
        <v>667</v>
      </c>
      <c r="J140" s="1" t="s">
        <v>1560</v>
      </c>
      <c r="K140" s="1">
        <v>3681</v>
      </c>
    </row>
    <row r="141" spans="2:11" ht="12.75" customHeight="1" x14ac:dyDescent="0.2">
      <c r="B141" s="1" t="s">
        <v>2226</v>
      </c>
      <c r="C141" s="1" t="s">
        <v>1083</v>
      </c>
      <c r="D141" s="1" t="s">
        <v>29</v>
      </c>
      <c r="E141" s="1" t="s">
        <v>55</v>
      </c>
      <c r="F141" s="1" t="s">
        <v>56</v>
      </c>
      <c r="G141" s="1">
        <v>2019</v>
      </c>
      <c r="H141" s="1" t="s">
        <v>2031</v>
      </c>
      <c r="I141" s="1" t="s">
        <v>430</v>
      </c>
      <c r="J141" s="1" t="s">
        <v>1142</v>
      </c>
      <c r="K141" s="1">
        <v>4581</v>
      </c>
    </row>
    <row r="142" spans="2:11" ht="12.75" customHeight="1" x14ac:dyDescent="0.2">
      <c r="E142" s="1" t="s">
        <v>48</v>
      </c>
      <c r="F142" s="1" t="s">
        <v>49</v>
      </c>
      <c r="G142" s="1">
        <v>2019</v>
      </c>
      <c r="H142" s="1" t="s">
        <v>2031</v>
      </c>
      <c r="I142" s="1" t="s">
        <v>430</v>
      </c>
      <c r="J142" s="1" t="s">
        <v>1142</v>
      </c>
      <c r="K142" s="1">
        <v>4561</v>
      </c>
    </row>
    <row r="143" spans="2:11" ht="12.75" customHeight="1" x14ac:dyDescent="0.2">
      <c r="B143" s="1" t="s">
        <v>2228</v>
      </c>
      <c r="C143" s="1" t="s">
        <v>1083</v>
      </c>
      <c r="D143" s="1" t="s">
        <v>29</v>
      </c>
      <c r="E143" s="1" t="s">
        <v>90</v>
      </c>
      <c r="F143" s="1" t="s">
        <v>91</v>
      </c>
      <c r="G143" s="1">
        <v>2011</v>
      </c>
      <c r="H143" s="1" t="s">
        <v>552</v>
      </c>
      <c r="I143" s="1" t="s">
        <v>2354</v>
      </c>
      <c r="J143" s="1" t="s">
        <v>1663</v>
      </c>
      <c r="K143" s="1">
        <v>4131</v>
      </c>
    </row>
    <row r="144" spans="2:11" ht="12.75" customHeight="1" x14ac:dyDescent="0.2">
      <c r="G144" s="1">
        <v>2019</v>
      </c>
      <c r="H144" s="1" t="s">
        <v>552</v>
      </c>
      <c r="I144" s="1" t="s">
        <v>2354</v>
      </c>
      <c r="J144" s="1" t="s">
        <v>1663</v>
      </c>
      <c r="K144" s="1">
        <v>3621</v>
      </c>
    </row>
    <row r="145" spans="1:11" ht="12.75" customHeight="1" x14ac:dyDescent="0.2">
      <c r="B145" s="1" t="s">
        <v>2247</v>
      </c>
      <c r="C145" s="1" t="s">
        <v>1083</v>
      </c>
      <c r="D145" s="1" t="s">
        <v>29</v>
      </c>
      <c r="E145" s="1" t="s">
        <v>55</v>
      </c>
      <c r="F145" s="1" t="s">
        <v>56</v>
      </c>
      <c r="G145" s="1">
        <v>2019</v>
      </c>
      <c r="H145" s="1" t="s">
        <v>1002</v>
      </c>
      <c r="I145" s="1" t="s">
        <v>175</v>
      </c>
      <c r="J145" s="1" t="s">
        <v>1130</v>
      </c>
      <c r="K145" s="1">
        <v>3031</v>
      </c>
    </row>
    <row r="146" spans="1:11" ht="12.75" customHeight="1" x14ac:dyDescent="0.2">
      <c r="B146" s="1" t="s">
        <v>2229</v>
      </c>
      <c r="C146" s="1" t="s">
        <v>1083</v>
      </c>
      <c r="D146" s="1" t="s">
        <v>29</v>
      </c>
      <c r="E146" s="1" t="s">
        <v>90</v>
      </c>
      <c r="F146" s="1" t="s">
        <v>91</v>
      </c>
      <c r="G146" s="1">
        <v>2011</v>
      </c>
      <c r="H146" s="1" t="s">
        <v>178</v>
      </c>
      <c r="I146" s="1" t="s">
        <v>179</v>
      </c>
      <c r="J146" s="1" t="s">
        <v>2181</v>
      </c>
      <c r="K146" s="1">
        <v>3571</v>
      </c>
    </row>
    <row r="147" spans="1:11" ht="12.75" customHeight="1" x14ac:dyDescent="0.2">
      <c r="H147" s="1" t="s">
        <v>1174</v>
      </c>
      <c r="I147" s="1" t="s">
        <v>607</v>
      </c>
      <c r="J147" s="1" t="s">
        <v>2176</v>
      </c>
      <c r="K147" s="1">
        <v>3641</v>
      </c>
    </row>
    <row r="148" spans="1:11" ht="12.75" customHeight="1" x14ac:dyDescent="0.2">
      <c r="B148" s="1" t="s">
        <v>2230</v>
      </c>
      <c r="C148" s="1" t="s">
        <v>1083</v>
      </c>
      <c r="D148" s="1" t="s">
        <v>29</v>
      </c>
      <c r="E148" s="1" t="s">
        <v>82</v>
      </c>
      <c r="F148" s="1" t="s">
        <v>83</v>
      </c>
      <c r="G148" s="1">
        <v>2019</v>
      </c>
      <c r="H148" s="1" t="s">
        <v>585</v>
      </c>
      <c r="I148" s="1" t="s">
        <v>1462</v>
      </c>
      <c r="J148" s="1" t="s">
        <v>1124</v>
      </c>
      <c r="K148" s="1">
        <v>2111</v>
      </c>
    </row>
    <row r="149" spans="1:11" ht="12.75" customHeight="1" x14ac:dyDescent="0.2">
      <c r="C149" s="1" t="s">
        <v>1081</v>
      </c>
      <c r="D149" s="1" t="s">
        <v>29</v>
      </c>
      <c r="E149" s="1" t="s">
        <v>82</v>
      </c>
      <c r="F149" s="1" t="s">
        <v>83</v>
      </c>
      <c r="G149" s="1">
        <v>2019</v>
      </c>
      <c r="H149" s="1" t="s">
        <v>733</v>
      </c>
      <c r="I149" s="1" t="s">
        <v>294</v>
      </c>
      <c r="J149" s="1" t="s">
        <v>1133</v>
      </c>
      <c r="K149" s="1">
        <v>2081</v>
      </c>
    </row>
    <row r="150" spans="1:11" ht="12.75" customHeight="1" x14ac:dyDescent="0.2">
      <c r="B150" s="1" t="s">
        <v>2241</v>
      </c>
      <c r="C150" s="1" t="s">
        <v>1362</v>
      </c>
      <c r="D150" s="1" t="s">
        <v>29</v>
      </c>
      <c r="E150" s="1" t="s">
        <v>82</v>
      </c>
      <c r="F150" s="1" t="s">
        <v>83</v>
      </c>
      <c r="G150" s="1">
        <v>2019</v>
      </c>
      <c r="H150" s="1" t="s">
        <v>46</v>
      </c>
      <c r="I150" s="1" t="s">
        <v>57</v>
      </c>
      <c r="J150" s="1" t="s">
        <v>1130</v>
      </c>
      <c r="K150" s="1">
        <v>3061</v>
      </c>
    </row>
    <row r="151" spans="1:11" ht="12.75" customHeight="1" x14ac:dyDescent="0.2">
      <c r="B151" s="1" t="s">
        <v>2248</v>
      </c>
      <c r="C151" s="1" t="s">
        <v>1534</v>
      </c>
      <c r="D151" s="1" t="s">
        <v>29</v>
      </c>
      <c r="E151" s="1" t="s">
        <v>90</v>
      </c>
      <c r="F151" s="1" t="s">
        <v>91</v>
      </c>
      <c r="G151" s="1">
        <v>2011</v>
      </c>
      <c r="H151" s="1" t="s">
        <v>630</v>
      </c>
      <c r="I151" s="1" t="s">
        <v>631</v>
      </c>
      <c r="J151" s="1" t="s">
        <v>167</v>
      </c>
      <c r="K151" s="1">
        <v>3491</v>
      </c>
    </row>
    <row r="152" spans="1:11" ht="12.75" customHeight="1" x14ac:dyDescent="0.2">
      <c r="C152" s="1" t="s">
        <v>1086</v>
      </c>
      <c r="D152" s="1" t="s">
        <v>29</v>
      </c>
      <c r="E152" s="1" t="s">
        <v>101</v>
      </c>
      <c r="F152" s="1" t="s">
        <v>102</v>
      </c>
      <c r="G152" s="1">
        <v>2019</v>
      </c>
      <c r="H152" s="1" t="s">
        <v>599</v>
      </c>
      <c r="I152" s="1" t="s">
        <v>600</v>
      </c>
      <c r="J152" s="1" t="s">
        <v>1919</v>
      </c>
      <c r="K152" s="1">
        <v>3051</v>
      </c>
    </row>
    <row r="153" spans="1:11" ht="12.75" customHeight="1" x14ac:dyDescent="0.2">
      <c r="E153" s="1" t="s">
        <v>48</v>
      </c>
      <c r="F153" s="1" t="s">
        <v>49</v>
      </c>
      <c r="G153" s="1">
        <v>2019</v>
      </c>
      <c r="H153" s="1" t="s">
        <v>599</v>
      </c>
      <c r="I153" s="1" t="s">
        <v>600</v>
      </c>
      <c r="J153" s="1" t="s">
        <v>1919</v>
      </c>
      <c r="K153" s="1">
        <v>3051</v>
      </c>
    </row>
    <row r="154" spans="1:11" ht="12.75" customHeight="1" x14ac:dyDescent="0.2">
      <c r="B154" s="1" t="s">
        <v>2237</v>
      </c>
      <c r="C154" s="1" t="s">
        <v>1573</v>
      </c>
      <c r="D154" s="1" t="s">
        <v>29</v>
      </c>
      <c r="E154" s="1" t="s">
        <v>101</v>
      </c>
      <c r="F154" s="1" t="s">
        <v>102</v>
      </c>
      <c r="G154" s="1">
        <v>2019</v>
      </c>
      <c r="H154" s="1" t="s">
        <v>703</v>
      </c>
      <c r="I154" s="1" t="s">
        <v>1122</v>
      </c>
      <c r="J154" s="1" t="s">
        <v>1130</v>
      </c>
      <c r="K154" s="1">
        <v>3021</v>
      </c>
    </row>
    <row r="155" spans="1:11" ht="12.75" customHeight="1" x14ac:dyDescent="0.2">
      <c r="A155" s="1" t="s">
        <v>2363</v>
      </c>
      <c r="B155" s="1" t="s">
        <v>2242</v>
      </c>
      <c r="C155" s="1" t="s">
        <v>1083</v>
      </c>
      <c r="D155" s="1" t="s">
        <v>29</v>
      </c>
      <c r="E155" s="1" t="s">
        <v>1047</v>
      </c>
      <c r="F155" s="1" t="s">
        <v>1048</v>
      </c>
      <c r="G155" s="1">
        <v>2011</v>
      </c>
      <c r="H155" s="1" t="s">
        <v>266</v>
      </c>
      <c r="I155" s="1" t="s">
        <v>267</v>
      </c>
      <c r="J155" s="1" t="s">
        <v>2166</v>
      </c>
      <c r="K155" s="1">
        <v>3091</v>
      </c>
    </row>
    <row r="156" spans="1:11" ht="12.75" customHeight="1" x14ac:dyDescent="0.2">
      <c r="G156" s="1">
        <v>2019</v>
      </c>
      <c r="H156" s="1" t="s">
        <v>266</v>
      </c>
      <c r="I156" s="1" t="s">
        <v>267</v>
      </c>
      <c r="J156" s="1" t="s">
        <v>2166</v>
      </c>
      <c r="K156" s="1">
        <v>3141</v>
      </c>
    </row>
    <row r="157" spans="1:11" ht="12.75" customHeight="1" x14ac:dyDescent="0.2">
      <c r="B157" s="1" t="s">
        <v>2235</v>
      </c>
      <c r="C157" s="1" t="s">
        <v>1083</v>
      </c>
      <c r="D157" s="1" t="s">
        <v>29</v>
      </c>
      <c r="E157" s="1" t="s">
        <v>1047</v>
      </c>
      <c r="F157" s="1" t="s">
        <v>1048</v>
      </c>
      <c r="G157" s="1">
        <v>2011</v>
      </c>
      <c r="H157" s="1" t="s">
        <v>704</v>
      </c>
      <c r="I157" s="1" t="s">
        <v>1868</v>
      </c>
      <c r="J157" s="1" t="s">
        <v>1558</v>
      </c>
      <c r="K157" s="1">
        <v>3391</v>
      </c>
    </row>
    <row r="158" spans="1:11" ht="12.75" customHeight="1" x14ac:dyDescent="0.2">
      <c r="G158" s="1">
        <v>2019</v>
      </c>
      <c r="H158" s="1" t="s">
        <v>704</v>
      </c>
      <c r="I158" s="1" t="s">
        <v>1868</v>
      </c>
      <c r="J158" s="1" t="s">
        <v>1558</v>
      </c>
      <c r="K158" s="1">
        <v>3281</v>
      </c>
    </row>
    <row r="159" spans="1:11" ht="12.75" customHeight="1" x14ac:dyDescent="0.2">
      <c r="B159" s="1" t="s">
        <v>2238</v>
      </c>
      <c r="C159" s="1" t="s">
        <v>1083</v>
      </c>
      <c r="D159" s="1" t="s">
        <v>29</v>
      </c>
      <c r="E159" s="1" t="s">
        <v>1047</v>
      </c>
      <c r="F159" s="1" t="s">
        <v>1048</v>
      </c>
      <c r="G159" s="1">
        <v>2011</v>
      </c>
      <c r="H159" s="1" t="s">
        <v>451</v>
      </c>
      <c r="I159" s="1" t="s">
        <v>452</v>
      </c>
      <c r="J159" s="1" t="s">
        <v>167</v>
      </c>
      <c r="K159" s="1">
        <v>3261</v>
      </c>
    </row>
    <row r="160" spans="1:11" ht="12.75" customHeight="1" x14ac:dyDescent="0.2">
      <c r="I160" s="1" t="s">
        <v>447</v>
      </c>
      <c r="J160" s="1" t="s">
        <v>167</v>
      </c>
      <c r="K160" s="1">
        <v>3261</v>
      </c>
    </row>
    <row r="161" spans="2:11" ht="12.75" customHeight="1" x14ac:dyDescent="0.2">
      <c r="H161" s="1" t="s">
        <v>1873</v>
      </c>
      <c r="I161" s="1" t="s">
        <v>836</v>
      </c>
      <c r="J161" s="1" t="s">
        <v>167</v>
      </c>
      <c r="K161" s="1">
        <v>3111</v>
      </c>
    </row>
    <row r="162" spans="2:11" ht="12.75" customHeight="1" x14ac:dyDescent="0.2">
      <c r="G162" s="1">
        <v>2019</v>
      </c>
      <c r="H162" s="1" t="s">
        <v>1156</v>
      </c>
      <c r="I162" s="1" t="s">
        <v>452</v>
      </c>
      <c r="J162" s="1" t="s">
        <v>167</v>
      </c>
      <c r="K162" s="1">
        <v>3111</v>
      </c>
    </row>
    <row r="163" spans="2:11" ht="12.75" customHeight="1" x14ac:dyDescent="0.2">
      <c r="I163" s="1" t="s">
        <v>447</v>
      </c>
      <c r="J163" s="1" t="s">
        <v>167</v>
      </c>
      <c r="K163" s="1">
        <v>3111</v>
      </c>
    </row>
    <row r="164" spans="2:11" ht="12.75" customHeight="1" x14ac:dyDescent="0.2">
      <c r="H164" s="1" t="s">
        <v>1872</v>
      </c>
      <c r="I164" s="1" t="s">
        <v>836</v>
      </c>
      <c r="J164" s="1" t="s">
        <v>167</v>
      </c>
      <c r="K164" s="1">
        <v>3111</v>
      </c>
    </row>
    <row r="165" spans="2:11" ht="12.75" customHeight="1" x14ac:dyDescent="0.2">
      <c r="C165" s="1" t="s">
        <v>1572</v>
      </c>
      <c r="D165" s="1" t="s">
        <v>29</v>
      </c>
      <c r="E165" s="1" t="s">
        <v>1047</v>
      </c>
      <c r="F165" s="1" t="s">
        <v>1048</v>
      </c>
      <c r="G165" s="1">
        <v>2011</v>
      </c>
      <c r="H165" s="1" t="s">
        <v>551</v>
      </c>
      <c r="I165" s="1" t="s">
        <v>2357</v>
      </c>
      <c r="J165" s="1" t="s">
        <v>1932</v>
      </c>
      <c r="K165" s="1">
        <v>3311</v>
      </c>
    </row>
    <row r="166" spans="2:11" ht="12.75" customHeight="1" x14ac:dyDescent="0.2">
      <c r="G166" s="1">
        <v>2019</v>
      </c>
      <c r="H166" s="1" t="s">
        <v>551</v>
      </c>
      <c r="I166" s="1" t="s">
        <v>2357</v>
      </c>
      <c r="J166" s="1" t="s">
        <v>1932</v>
      </c>
      <c r="K166" s="1">
        <v>3221</v>
      </c>
    </row>
    <row r="167" spans="2:11" ht="12.75" customHeight="1" x14ac:dyDescent="0.2">
      <c r="B167" s="1" t="s">
        <v>2244</v>
      </c>
      <c r="C167" s="1" t="s">
        <v>1534</v>
      </c>
      <c r="D167" s="1" t="s">
        <v>29</v>
      </c>
      <c r="E167" s="1" t="s">
        <v>1047</v>
      </c>
      <c r="F167" s="1" t="s">
        <v>1048</v>
      </c>
      <c r="G167" s="1">
        <v>2011</v>
      </c>
      <c r="H167" s="1" t="s">
        <v>432</v>
      </c>
      <c r="I167" s="1" t="s">
        <v>200</v>
      </c>
      <c r="J167" s="1" t="s">
        <v>1568</v>
      </c>
      <c r="K167" s="1">
        <v>3241</v>
      </c>
    </row>
    <row r="168" spans="2:11" ht="12.75" customHeight="1" x14ac:dyDescent="0.2">
      <c r="G168" s="1">
        <v>2019</v>
      </c>
      <c r="H168" s="1" t="s">
        <v>432</v>
      </c>
      <c r="I168" s="1" t="s">
        <v>200</v>
      </c>
      <c r="J168" s="1" t="s">
        <v>1568</v>
      </c>
      <c r="K168" s="1">
        <v>3191</v>
      </c>
    </row>
    <row r="169" spans="2:11" ht="12.75" customHeight="1" x14ac:dyDescent="0.2">
      <c r="C169" s="1" t="s">
        <v>1082</v>
      </c>
      <c r="D169" s="1" t="s">
        <v>29</v>
      </c>
      <c r="E169" s="1" t="s">
        <v>1047</v>
      </c>
      <c r="F169" s="1" t="s">
        <v>1048</v>
      </c>
      <c r="G169" s="1">
        <v>2011</v>
      </c>
      <c r="H169" s="1" t="s">
        <v>199</v>
      </c>
      <c r="I169" s="1" t="s">
        <v>200</v>
      </c>
      <c r="J169" s="1" t="s">
        <v>1559</v>
      </c>
      <c r="K169" s="1">
        <v>3051</v>
      </c>
    </row>
    <row r="170" spans="2:11" ht="12.75" customHeight="1" x14ac:dyDescent="0.2">
      <c r="G170" s="1">
        <v>2019</v>
      </c>
      <c r="H170" s="1" t="s">
        <v>199</v>
      </c>
      <c r="I170" s="1" t="s">
        <v>200</v>
      </c>
      <c r="J170" s="1" t="s">
        <v>1559</v>
      </c>
      <c r="K170" s="1">
        <v>3131</v>
      </c>
    </row>
    <row r="171" spans="2:11" ht="12.75" customHeight="1" x14ac:dyDescent="0.2">
      <c r="B171" s="1" t="s">
        <v>2233</v>
      </c>
      <c r="C171" s="1" t="s">
        <v>1084</v>
      </c>
      <c r="D171" s="1" t="s">
        <v>29</v>
      </c>
      <c r="E171" s="1" t="s">
        <v>1047</v>
      </c>
      <c r="F171" s="1" t="s">
        <v>1048</v>
      </c>
      <c r="G171" s="1">
        <v>2019</v>
      </c>
      <c r="H171" s="1" t="s">
        <v>2298</v>
      </c>
      <c r="I171" s="1" t="s">
        <v>2278</v>
      </c>
      <c r="J171" s="1" t="s">
        <v>2161</v>
      </c>
      <c r="K171" s="1">
        <v>3181</v>
      </c>
    </row>
    <row r="172" spans="2:11" ht="12.75" customHeight="1" x14ac:dyDescent="0.2">
      <c r="H172" s="1" t="s">
        <v>2299</v>
      </c>
      <c r="I172" s="1" t="s">
        <v>2278</v>
      </c>
      <c r="J172" s="1" t="s">
        <v>2161</v>
      </c>
      <c r="K172" s="1" t="s">
        <v>779</v>
      </c>
    </row>
    <row r="173" spans="2:11" ht="12.75" customHeight="1" x14ac:dyDescent="0.2">
      <c r="C173" s="1" t="s">
        <v>1091</v>
      </c>
      <c r="D173" s="1" t="s">
        <v>29</v>
      </c>
      <c r="E173" s="1" t="s">
        <v>1047</v>
      </c>
      <c r="F173" s="1" t="s">
        <v>1048</v>
      </c>
      <c r="G173" s="1">
        <v>2011</v>
      </c>
      <c r="H173" s="1" t="s">
        <v>378</v>
      </c>
      <c r="I173" s="1" t="s">
        <v>377</v>
      </c>
      <c r="J173" s="1" t="s">
        <v>1556</v>
      </c>
      <c r="K173" s="1">
        <v>3161</v>
      </c>
    </row>
    <row r="174" spans="2:11" ht="12.75" customHeight="1" x14ac:dyDescent="0.2">
      <c r="G174" s="1">
        <v>2019</v>
      </c>
      <c r="H174" s="1" t="s">
        <v>378</v>
      </c>
      <c r="I174" s="1" t="s">
        <v>377</v>
      </c>
      <c r="J174" s="1" t="s">
        <v>1556</v>
      </c>
      <c r="K174" s="1">
        <v>3161</v>
      </c>
    </row>
    <row r="175" spans="2:11" ht="12.75" customHeight="1" x14ac:dyDescent="0.2">
      <c r="B175" s="1" t="s">
        <v>2239</v>
      </c>
      <c r="C175" s="1" t="s">
        <v>1083</v>
      </c>
      <c r="D175" s="1" t="s">
        <v>29</v>
      </c>
      <c r="E175" s="1" t="s">
        <v>1047</v>
      </c>
      <c r="F175" s="1" t="s">
        <v>1048</v>
      </c>
      <c r="G175" s="1">
        <v>2011</v>
      </c>
      <c r="H175" s="1" t="s">
        <v>425</v>
      </c>
      <c r="I175" s="1" t="s">
        <v>417</v>
      </c>
      <c r="J175" s="1" t="s">
        <v>1558</v>
      </c>
      <c r="K175" s="1">
        <v>3221</v>
      </c>
    </row>
    <row r="176" spans="2:11" ht="12.75" customHeight="1" x14ac:dyDescent="0.2">
      <c r="C176" s="1" t="s">
        <v>1573</v>
      </c>
      <c r="D176" s="1" t="s">
        <v>29</v>
      </c>
      <c r="E176" s="1" t="s">
        <v>1047</v>
      </c>
      <c r="F176" s="1" t="s">
        <v>1048</v>
      </c>
      <c r="G176" s="1">
        <v>2011</v>
      </c>
      <c r="H176" s="1" t="s">
        <v>757</v>
      </c>
      <c r="I176" s="1" t="s">
        <v>668</v>
      </c>
      <c r="J176" s="1" t="s">
        <v>1558</v>
      </c>
      <c r="K176" s="1">
        <v>3461</v>
      </c>
    </row>
    <row r="177" spans="2:11" ht="12.75" customHeight="1" x14ac:dyDescent="0.2">
      <c r="B177" s="1" t="s">
        <v>779</v>
      </c>
      <c r="C177" s="1" t="s">
        <v>779</v>
      </c>
      <c r="D177" s="1" t="s">
        <v>29</v>
      </c>
      <c r="E177" s="1" t="s">
        <v>1047</v>
      </c>
      <c r="F177" s="1" t="s">
        <v>1048</v>
      </c>
      <c r="G177" s="1">
        <v>2011</v>
      </c>
      <c r="H177" s="1" t="s">
        <v>1180</v>
      </c>
      <c r="I177" s="1" t="s">
        <v>670</v>
      </c>
      <c r="J177" s="1" t="s">
        <v>431</v>
      </c>
      <c r="K177" s="1">
        <v>3381</v>
      </c>
    </row>
    <row r="178" spans="2:11" ht="12.75" customHeight="1" x14ac:dyDescent="0.2">
      <c r="B178" s="1" t="s">
        <v>2227</v>
      </c>
      <c r="C178" s="1" t="s">
        <v>1572</v>
      </c>
      <c r="D178" s="1" t="s">
        <v>29</v>
      </c>
      <c r="E178" s="1" t="s">
        <v>1047</v>
      </c>
      <c r="F178" s="1" t="s">
        <v>1048</v>
      </c>
      <c r="G178" s="1">
        <v>2011</v>
      </c>
      <c r="H178" s="1" t="s">
        <v>458</v>
      </c>
      <c r="I178" s="1" t="s">
        <v>109</v>
      </c>
      <c r="J178" s="1" t="s">
        <v>2161</v>
      </c>
      <c r="K178" s="1">
        <v>3271</v>
      </c>
    </row>
    <row r="179" spans="2:11" ht="12.75" customHeight="1" x14ac:dyDescent="0.2">
      <c r="G179" s="1">
        <v>2019</v>
      </c>
      <c r="H179" s="1" t="s">
        <v>458</v>
      </c>
      <c r="I179" s="1" t="s">
        <v>109</v>
      </c>
      <c r="J179" s="1" t="s">
        <v>2161</v>
      </c>
      <c r="K179" s="1">
        <v>3211</v>
      </c>
    </row>
    <row r="180" spans="2:11" ht="12.75" customHeight="1" x14ac:dyDescent="0.2">
      <c r="B180" s="1" t="s">
        <v>2234</v>
      </c>
      <c r="C180" s="1" t="s">
        <v>1084</v>
      </c>
      <c r="D180" s="1" t="s">
        <v>29</v>
      </c>
      <c r="E180" s="1" t="s">
        <v>1047</v>
      </c>
      <c r="F180" s="1" t="s">
        <v>1048</v>
      </c>
      <c r="G180" s="1">
        <v>2011</v>
      </c>
      <c r="H180" s="1" t="s">
        <v>711</v>
      </c>
      <c r="I180" s="1" t="s">
        <v>667</v>
      </c>
      <c r="J180" s="1" t="s">
        <v>1558</v>
      </c>
      <c r="K180" s="1">
        <v>3411</v>
      </c>
    </row>
    <row r="181" spans="2:11" ht="12.75" customHeight="1" x14ac:dyDescent="0.2">
      <c r="C181" s="1" t="s">
        <v>1082</v>
      </c>
      <c r="D181" s="1" t="s">
        <v>29</v>
      </c>
      <c r="E181" s="1" t="s">
        <v>1047</v>
      </c>
      <c r="F181" s="1" t="s">
        <v>1048</v>
      </c>
      <c r="G181" s="1">
        <v>2011</v>
      </c>
      <c r="H181" s="1" t="s">
        <v>705</v>
      </c>
      <c r="I181" s="1" t="s">
        <v>667</v>
      </c>
      <c r="J181" s="1" t="s">
        <v>1560</v>
      </c>
      <c r="K181" s="1">
        <v>4171</v>
      </c>
    </row>
    <row r="182" spans="2:11" ht="12.75" customHeight="1" x14ac:dyDescent="0.2">
      <c r="B182" s="1" t="s">
        <v>2226</v>
      </c>
      <c r="C182" s="1" t="s">
        <v>1083</v>
      </c>
      <c r="D182" s="1" t="s">
        <v>29</v>
      </c>
      <c r="E182" s="1" t="s">
        <v>1047</v>
      </c>
      <c r="F182" s="1" t="s">
        <v>1048</v>
      </c>
      <c r="G182" s="1">
        <v>2011</v>
      </c>
      <c r="H182" s="1" t="s">
        <v>554</v>
      </c>
      <c r="I182" s="1" t="s">
        <v>399</v>
      </c>
      <c r="J182" s="1" t="s">
        <v>2166</v>
      </c>
      <c r="K182" s="1">
        <v>3321</v>
      </c>
    </row>
    <row r="183" spans="2:11" ht="12.75" customHeight="1" x14ac:dyDescent="0.2">
      <c r="I183" s="1" t="s">
        <v>99</v>
      </c>
      <c r="J183" s="1" t="s">
        <v>2166</v>
      </c>
      <c r="K183" s="1">
        <v>3321</v>
      </c>
    </row>
    <row r="184" spans="2:11" ht="12.75" customHeight="1" x14ac:dyDescent="0.2">
      <c r="G184" s="1">
        <v>2019</v>
      </c>
      <c r="H184" s="1" t="s">
        <v>554</v>
      </c>
      <c r="I184" s="1" t="s">
        <v>399</v>
      </c>
      <c r="J184" s="1" t="s">
        <v>2166</v>
      </c>
      <c r="K184" s="1">
        <v>3231</v>
      </c>
    </row>
    <row r="185" spans="2:11" ht="12.75" customHeight="1" x14ac:dyDescent="0.2">
      <c r="I185" s="1" t="s">
        <v>99</v>
      </c>
      <c r="J185" s="1" t="s">
        <v>2166</v>
      </c>
      <c r="K185" s="1">
        <v>3231</v>
      </c>
    </row>
    <row r="186" spans="2:11" ht="12.75" customHeight="1" x14ac:dyDescent="0.2">
      <c r="C186" s="1" t="s">
        <v>1534</v>
      </c>
      <c r="D186" s="1" t="s">
        <v>29</v>
      </c>
      <c r="E186" s="1" t="s">
        <v>1047</v>
      </c>
      <c r="F186" s="1" t="s">
        <v>1048</v>
      </c>
      <c r="G186" s="1">
        <v>2011</v>
      </c>
      <c r="H186" s="1" t="s">
        <v>611</v>
      </c>
      <c r="I186" s="1" t="s">
        <v>27</v>
      </c>
      <c r="J186" s="1" t="s">
        <v>1560</v>
      </c>
      <c r="K186" s="1">
        <v>3351</v>
      </c>
    </row>
    <row r="187" spans="2:11" ht="12.75" customHeight="1" x14ac:dyDescent="0.2">
      <c r="G187" s="1">
        <v>2019</v>
      </c>
      <c r="H187" s="1" t="s">
        <v>611</v>
      </c>
      <c r="I187" s="1" t="s">
        <v>27</v>
      </c>
      <c r="J187" s="1" t="s">
        <v>1560</v>
      </c>
      <c r="K187" s="1">
        <v>3241</v>
      </c>
    </row>
    <row r="188" spans="2:11" ht="12.75" customHeight="1" x14ac:dyDescent="0.2">
      <c r="C188" s="1" t="s">
        <v>1362</v>
      </c>
      <c r="D188" s="1" t="s">
        <v>29</v>
      </c>
      <c r="E188" s="1" t="s">
        <v>1047</v>
      </c>
      <c r="F188" s="1" t="s">
        <v>1048</v>
      </c>
      <c r="G188" s="1">
        <v>2011</v>
      </c>
      <c r="H188" s="1" t="s">
        <v>675</v>
      </c>
      <c r="I188" s="1" t="s">
        <v>447</v>
      </c>
      <c r="J188" s="1" t="s">
        <v>1563</v>
      </c>
      <c r="K188" s="1">
        <v>3561</v>
      </c>
    </row>
    <row r="189" spans="2:11" ht="12.75" customHeight="1" x14ac:dyDescent="0.2">
      <c r="B189" s="1" t="s">
        <v>2228</v>
      </c>
      <c r="C189" s="1" t="s">
        <v>1081</v>
      </c>
      <c r="D189" s="1" t="s">
        <v>29</v>
      </c>
      <c r="E189" s="1" t="s">
        <v>1047</v>
      </c>
      <c r="F189" s="1" t="s">
        <v>1048</v>
      </c>
      <c r="G189" s="1">
        <v>2011</v>
      </c>
      <c r="H189" s="1" t="s">
        <v>108</v>
      </c>
      <c r="I189" s="1" t="s">
        <v>109</v>
      </c>
      <c r="J189" s="1" t="s">
        <v>1563</v>
      </c>
      <c r="K189" s="1">
        <v>3031</v>
      </c>
    </row>
    <row r="190" spans="2:11" ht="12.75" customHeight="1" x14ac:dyDescent="0.2">
      <c r="B190" s="1" t="s">
        <v>2247</v>
      </c>
      <c r="C190" s="1" t="s">
        <v>1083</v>
      </c>
      <c r="D190" s="1" t="s">
        <v>29</v>
      </c>
      <c r="E190" s="1" t="s">
        <v>1047</v>
      </c>
      <c r="F190" s="1" t="s">
        <v>1048</v>
      </c>
      <c r="G190" s="1">
        <v>2011</v>
      </c>
      <c r="H190" s="1" t="s">
        <v>666</v>
      </c>
      <c r="I190" s="1" t="s">
        <v>667</v>
      </c>
      <c r="J190" s="1" t="s">
        <v>1919</v>
      </c>
      <c r="K190" s="1">
        <v>3711</v>
      </c>
    </row>
    <row r="191" spans="2:11" ht="12.75" customHeight="1" x14ac:dyDescent="0.2">
      <c r="B191" s="1" t="s">
        <v>2229</v>
      </c>
      <c r="C191" s="1" t="s">
        <v>1083</v>
      </c>
      <c r="D191" s="1" t="s">
        <v>29</v>
      </c>
      <c r="E191" s="1" t="s">
        <v>1047</v>
      </c>
      <c r="F191" s="1" t="s">
        <v>1048</v>
      </c>
      <c r="G191" s="1">
        <v>2011</v>
      </c>
      <c r="H191" s="1" t="s">
        <v>178</v>
      </c>
      <c r="I191" s="1" t="s">
        <v>179</v>
      </c>
      <c r="J191" s="1" t="s">
        <v>2181</v>
      </c>
      <c r="K191" s="1">
        <v>3571</v>
      </c>
    </row>
    <row r="192" spans="2:11" ht="12.75" customHeight="1" x14ac:dyDescent="0.2">
      <c r="H192" s="1" t="s">
        <v>1100</v>
      </c>
      <c r="I192" s="1" t="s">
        <v>607</v>
      </c>
      <c r="J192" s="1" t="s">
        <v>2176</v>
      </c>
      <c r="K192" s="1">
        <v>3631</v>
      </c>
    </row>
    <row r="193" spans="1:11" ht="12.75" customHeight="1" x14ac:dyDescent="0.2">
      <c r="H193" s="1" t="s">
        <v>1102</v>
      </c>
      <c r="I193" s="1" t="s">
        <v>607</v>
      </c>
      <c r="J193" s="1" t="s">
        <v>2176</v>
      </c>
      <c r="K193" s="1">
        <v>3641</v>
      </c>
    </row>
    <row r="194" spans="1:11" ht="12.75" customHeight="1" x14ac:dyDescent="0.2">
      <c r="B194" s="1" t="s">
        <v>2248</v>
      </c>
      <c r="C194" s="1" t="s">
        <v>1534</v>
      </c>
      <c r="D194" s="1" t="s">
        <v>29</v>
      </c>
      <c r="E194" s="1" t="s">
        <v>1047</v>
      </c>
      <c r="F194" s="1" t="s">
        <v>1048</v>
      </c>
      <c r="G194" s="1">
        <v>2011</v>
      </c>
      <c r="H194" s="1" t="s">
        <v>630</v>
      </c>
      <c r="I194" s="1" t="s">
        <v>631</v>
      </c>
      <c r="J194" s="1" t="s">
        <v>167</v>
      </c>
      <c r="K194" s="1">
        <v>3491</v>
      </c>
    </row>
    <row r="195" spans="1:11" ht="12.75" customHeight="1" x14ac:dyDescent="0.2">
      <c r="G195" s="1">
        <v>2019</v>
      </c>
      <c r="H195" s="1" t="s">
        <v>630</v>
      </c>
      <c r="I195" s="1" t="s">
        <v>631</v>
      </c>
      <c r="J195" s="1" t="s">
        <v>167</v>
      </c>
      <c r="K195" s="1">
        <v>3251</v>
      </c>
    </row>
    <row r="196" spans="1:11" ht="12.75" customHeight="1" x14ac:dyDescent="0.2">
      <c r="B196" s="1" t="s">
        <v>2237</v>
      </c>
      <c r="C196" s="1" t="s">
        <v>1084</v>
      </c>
      <c r="D196" s="1" t="s">
        <v>29</v>
      </c>
      <c r="E196" s="1" t="s">
        <v>1047</v>
      </c>
      <c r="F196" s="1" t="s">
        <v>1048</v>
      </c>
      <c r="G196" s="1">
        <v>2011</v>
      </c>
      <c r="H196" s="1" t="s">
        <v>395</v>
      </c>
      <c r="I196" s="1" t="s">
        <v>241</v>
      </c>
      <c r="J196" s="1" t="s">
        <v>1936</v>
      </c>
      <c r="K196" s="1">
        <v>3771</v>
      </c>
    </row>
    <row r="197" spans="1:11" ht="12.75" customHeight="1" x14ac:dyDescent="0.2">
      <c r="G197" s="1">
        <v>2019</v>
      </c>
      <c r="H197" s="1" t="s">
        <v>395</v>
      </c>
      <c r="I197" s="1" t="s">
        <v>241</v>
      </c>
      <c r="J197" s="1" t="s">
        <v>1936</v>
      </c>
      <c r="K197" s="1">
        <v>3291</v>
      </c>
    </row>
    <row r="198" spans="1:11" ht="12.75" customHeight="1" x14ac:dyDescent="0.2">
      <c r="C198" s="1" t="s">
        <v>2325</v>
      </c>
      <c r="D198" s="1" t="s">
        <v>29</v>
      </c>
      <c r="E198" s="1" t="s">
        <v>1047</v>
      </c>
      <c r="F198" s="1" t="s">
        <v>1048</v>
      </c>
      <c r="G198" s="1">
        <v>2011</v>
      </c>
      <c r="H198" s="1" t="s">
        <v>672</v>
      </c>
      <c r="I198" s="1" t="s">
        <v>218</v>
      </c>
      <c r="J198" s="1" t="s">
        <v>1556</v>
      </c>
      <c r="K198" s="1">
        <v>3371</v>
      </c>
    </row>
    <row r="199" spans="1:11" ht="12.75" customHeight="1" x14ac:dyDescent="0.2">
      <c r="G199" s="1">
        <v>2019</v>
      </c>
      <c r="H199" s="1" t="s">
        <v>1179</v>
      </c>
      <c r="I199" s="1" t="s">
        <v>241</v>
      </c>
      <c r="J199" s="1" t="s">
        <v>1556</v>
      </c>
      <c r="K199" s="1">
        <v>3271</v>
      </c>
    </row>
    <row r="200" spans="1:11" ht="12.75" customHeight="1" x14ac:dyDescent="0.2">
      <c r="B200" s="1" t="s">
        <v>2251</v>
      </c>
      <c r="C200" s="1" t="s">
        <v>1534</v>
      </c>
      <c r="D200" s="1" t="s">
        <v>29</v>
      </c>
      <c r="E200" s="1" t="s">
        <v>1047</v>
      </c>
      <c r="F200" s="1" t="s">
        <v>1048</v>
      </c>
      <c r="G200" s="1">
        <v>2011</v>
      </c>
      <c r="H200" s="1" t="s">
        <v>304</v>
      </c>
      <c r="I200" s="1" t="s">
        <v>305</v>
      </c>
      <c r="J200" s="1" t="s">
        <v>167</v>
      </c>
      <c r="K200" s="1">
        <v>3141</v>
      </c>
    </row>
    <row r="201" spans="1:11" ht="12.75" customHeight="1" x14ac:dyDescent="0.2">
      <c r="G201" s="1">
        <v>2019</v>
      </c>
      <c r="H201" s="1" t="s">
        <v>304</v>
      </c>
      <c r="I201" s="1" t="s">
        <v>305</v>
      </c>
      <c r="J201" s="1" t="s">
        <v>167</v>
      </c>
      <c r="K201" s="1">
        <v>3151</v>
      </c>
    </row>
    <row r="202" spans="1:11" ht="12.75" customHeight="1" x14ac:dyDescent="0.2">
      <c r="C202" s="1" t="s">
        <v>1362</v>
      </c>
      <c r="D202" s="1" t="s">
        <v>29</v>
      </c>
      <c r="E202" s="1" t="s">
        <v>1047</v>
      </c>
      <c r="F202" s="1" t="s">
        <v>1048</v>
      </c>
      <c r="G202" s="1">
        <v>2011</v>
      </c>
      <c r="H202" s="1" t="s">
        <v>404</v>
      </c>
      <c r="I202" s="1" t="s">
        <v>99</v>
      </c>
      <c r="J202" s="1" t="s">
        <v>167</v>
      </c>
      <c r="K202" s="1">
        <v>4191</v>
      </c>
    </row>
    <row r="203" spans="1:11" ht="12.75" customHeight="1" x14ac:dyDescent="0.2">
      <c r="G203" s="1">
        <v>2019</v>
      </c>
      <c r="H203" s="1" t="s">
        <v>1182</v>
      </c>
      <c r="I203" s="1" t="s">
        <v>99</v>
      </c>
      <c r="J203" s="1" t="s">
        <v>167</v>
      </c>
      <c r="K203" s="1">
        <v>3011</v>
      </c>
    </row>
    <row r="204" spans="1:11" ht="12.75" customHeight="1" x14ac:dyDescent="0.2">
      <c r="B204" s="1" t="s">
        <v>2317</v>
      </c>
      <c r="C204" s="1" t="s">
        <v>2318</v>
      </c>
      <c r="D204" s="1" t="s">
        <v>29</v>
      </c>
      <c r="E204" s="1" t="s">
        <v>1047</v>
      </c>
      <c r="F204" s="1" t="s">
        <v>1048</v>
      </c>
      <c r="G204" s="1">
        <v>2011</v>
      </c>
      <c r="H204" s="1" t="s">
        <v>740</v>
      </c>
      <c r="I204" s="1" t="s">
        <v>741</v>
      </c>
      <c r="J204" s="1" t="s">
        <v>1568</v>
      </c>
      <c r="K204" s="1">
        <v>3441</v>
      </c>
    </row>
    <row r="205" spans="1:11" ht="12.75" customHeight="1" x14ac:dyDescent="0.2">
      <c r="B205" s="1" t="s">
        <v>2222</v>
      </c>
      <c r="C205" s="1" t="s">
        <v>2221</v>
      </c>
      <c r="D205" s="1" t="s">
        <v>29</v>
      </c>
      <c r="E205" s="1" t="s">
        <v>1047</v>
      </c>
      <c r="F205" s="1" t="s">
        <v>1048</v>
      </c>
      <c r="G205" s="1">
        <v>2011</v>
      </c>
      <c r="H205" s="1" t="s">
        <v>202</v>
      </c>
      <c r="I205" s="1" t="s">
        <v>1405</v>
      </c>
      <c r="J205" s="1" t="s">
        <v>2220</v>
      </c>
      <c r="K205" s="1">
        <v>3061</v>
      </c>
    </row>
    <row r="206" spans="1:11" ht="12.75" customHeight="1" x14ac:dyDescent="0.2">
      <c r="A206" s="1" t="s">
        <v>780</v>
      </c>
    </row>
  </sheetData>
  <pageMargins left="0.7" right="0.7" top="0.78740157499999996" bottom="0.78740157499999996"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72"/>
  <sheetViews>
    <sheetView workbookViewId="0">
      <selection activeCell="A3" sqref="A3"/>
    </sheetView>
  </sheetViews>
  <sheetFormatPr baseColWidth="10" defaultRowHeight="12.75" customHeight="1" x14ac:dyDescent="0.2"/>
  <cols>
    <col min="1" max="1" width="12.140625" customWidth="1"/>
    <col min="2" max="2" width="73.5703125" customWidth="1"/>
    <col min="3" max="3" width="32.5703125" customWidth="1"/>
    <col min="4" max="4" width="13.85546875" customWidth="1"/>
    <col min="5" max="5" width="9.140625" customWidth="1"/>
    <col min="6" max="6" width="5.85546875" customWidth="1"/>
    <col min="7" max="7" width="4" customWidth="1"/>
    <col min="8" max="8" width="4.140625" bestFit="1" customWidth="1"/>
    <col min="9" max="9" width="4.28515625" customWidth="1"/>
    <col min="10" max="10" width="4.28515625" bestFit="1" customWidth="1"/>
    <col min="11" max="11" width="5.140625" customWidth="1"/>
    <col min="12" max="12" width="5.42578125" customWidth="1"/>
    <col min="13" max="13" width="5.28515625" customWidth="1"/>
    <col min="14" max="15" width="5" customWidth="1"/>
    <col min="16" max="17" width="15.7109375" customWidth="1"/>
    <col min="18" max="105" width="11.42578125" customWidth="1"/>
  </cols>
  <sheetData>
    <row r="1" spans="1:16" x14ac:dyDescent="0.2">
      <c r="A1" s="211" t="s">
        <v>2</v>
      </c>
      <c r="B1" s="212" t="s">
        <v>777</v>
      </c>
      <c r="C1" s="212"/>
      <c r="D1" s="212"/>
      <c r="E1" s="212"/>
      <c r="F1" s="212"/>
      <c r="G1" s="212"/>
      <c r="H1" s="212"/>
      <c r="I1" s="212"/>
      <c r="J1" s="212"/>
      <c r="K1" s="212"/>
      <c r="L1" s="212"/>
      <c r="M1" s="212"/>
      <c r="N1" s="212"/>
      <c r="O1" s="212"/>
    </row>
    <row r="2" spans="1:16" x14ac:dyDescent="0.2">
      <c r="A2" s="212"/>
      <c r="B2" s="212"/>
      <c r="C2" s="212"/>
      <c r="D2" s="212"/>
      <c r="E2" s="212"/>
      <c r="F2" s="212"/>
      <c r="G2" s="212"/>
      <c r="H2" s="212"/>
      <c r="I2" s="212"/>
      <c r="J2" s="212"/>
      <c r="K2" s="212"/>
      <c r="L2" s="212"/>
      <c r="M2" s="212"/>
      <c r="N2" s="212"/>
      <c r="O2" s="212"/>
    </row>
    <row r="3" spans="1:16" x14ac:dyDescent="0.2">
      <c r="A3" s="212"/>
      <c r="B3" s="212"/>
      <c r="C3" s="212"/>
      <c r="D3" s="212"/>
      <c r="E3" s="212"/>
      <c r="F3" s="211" t="s">
        <v>4</v>
      </c>
      <c r="G3" s="212"/>
      <c r="H3" s="212"/>
      <c r="I3" s="212"/>
      <c r="J3" s="212"/>
      <c r="K3" s="212"/>
      <c r="L3" s="212"/>
      <c r="M3" s="212"/>
      <c r="N3" s="212"/>
      <c r="O3" s="212"/>
      <c r="P3" s="212"/>
    </row>
    <row r="4" spans="1:16" x14ac:dyDescent="0.2">
      <c r="A4" s="213" t="s">
        <v>12</v>
      </c>
      <c r="B4" s="211" t="s">
        <v>9</v>
      </c>
      <c r="C4" s="211" t="s">
        <v>11</v>
      </c>
      <c r="D4" s="211" t="s">
        <v>13</v>
      </c>
      <c r="E4" s="211" t="s">
        <v>14</v>
      </c>
      <c r="F4" s="212">
        <v>704</v>
      </c>
      <c r="G4" s="212">
        <v>757</v>
      </c>
      <c r="H4" s="212" t="s">
        <v>53</v>
      </c>
      <c r="I4" s="212" t="s">
        <v>69</v>
      </c>
      <c r="J4" s="212" t="s">
        <v>35</v>
      </c>
      <c r="K4" s="212" t="s">
        <v>60</v>
      </c>
      <c r="L4" s="212" t="s">
        <v>192</v>
      </c>
      <c r="M4" s="212" t="s">
        <v>42</v>
      </c>
      <c r="N4" s="212" t="s">
        <v>64</v>
      </c>
      <c r="O4" s="212" t="s">
        <v>82</v>
      </c>
      <c r="P4" s="212" t="s">
        <v>780</v>
      </c>
    </row>
    <row r="5" spans="1:16" x14ac:dyDescent="0.2">
      <c r="A5" s="212" t="s">
        <v>779</v>
      </c>
      <c r="B5" s="212" t="s">
        <v>62</v>
      </c>
      <c r="C5" s="212" t="s">
        <v>63</v>
      </c>
      <c r="D5" s="218">
        <v>0</v>
      </c>
      <c r="E5" s="212" t="s">
        <v>779</v>
      </c>
      <c r="F5" s="212"/>
      <c r="G5" s="212"/>
      <c r="H5" s="212"/>
      <c r="I5" s="212"/>
      <c r="J5" s="212"/>
      <c r="K5" s="212"/>
      <c r="L5" s="212"/>
      <c r="M5" s="212"/>
      <c r="N5" s="212"/>
      <c r="O5" s="212"/>
      <c r="P5" s="212"/>
    </row>
    <row r="6" spans="1:16" x14ac:dyDescent="0.2">
      <c r="A6" s="212"/>
      <c r="B6" s="212"/>
      <c r="C6" s="212"/>
      <c r="D6" s="212" t="s">
        <v>779</v>
      </c>
      <c r="E6" s="212" t="s">
        <v>779</v>
      </c>
      <c r="F6" s="212"/>
      <c r="G6" s="212"/>
      <c r="H6" s="212"/>
      <c r="I6" s="212"/>
      <c r="J6" s="212"/>
      <c r="K6" s="212"/>
      <c r="L6" s="212"/>
      <c r="M6" s="212"/>
      <c r="N6" s="212"/>
      <c r="O6" s="212"/>
      <c r="P6" s="212"/>
    </row>
    <row r="7" spans="1:16" x14ac:dyDescent="0.2">
      <c r="A7" s="212"/>
      <c r="B7" s="212" t="s">
        <v>796</v>
      </c>
      <c r="C7" s="212" t="s">
        <v>127</v>
      </c>
      <c r="D7" s="212" t="s">
        <v>779</v>
      </c>
      <c r="E7" s="212" t="s">
        <v>779</v>
      </c>
      <c r="F7" s="212"/>
      <c r="G7" s="212"/>
      <c r="H7" s="212"/>
      <c r="I7" s="212"/>
      <c r="J7" s="212"/>
      <c r="K7" s="212"/>
      <c r="L7" s="212"/>
      <c r="M7" s="212"/>
      <c r="N7" s="212"/>
      <c r="O7" s="212"/>
      <c r="P7" s="212"/>
    </row>
    <row r="8" spans="1:16" x14ac:dyDescent="0.2">
      <c r="A8" s="212"/>
      <c r="B8" s="212" t="s">
        <v>835</v>
      </c>
      <c r="C8" s="212" t="s">
        <v>853</v>
      </c>
      <c r="D8" s="212" t="s">
        <v>779</v>
      </c>
      <c r="E8" s="212" t="s">
        <v>779</v>
      </c>
      <c r="F8" s="212"/>
      <c r="G8" s="212"/>
      <c r="H8" s="212"/>
      <c r="I8" s="212"/>
      <c r="J8" s="212"/>
      <c r="K8" s="212"/>
      <c r="L8" s="212"/>
      <c r="M8" s="212"/>
      <c r="N8" s="212"/>
      <c r="O8" s="212"/>
      <c r="P8" s="212"/>
    </row>
    <row r="9" spans="1:16" x14ac:dyDescent="0.2">
      <c r="A9" s="212"/>
      <c r="B9" s="212" t="s">
        <v>957</v>
      </c>
      <c r="C9" s="212" t="s">
        <v>274</v>
      </c>
      <c r="D9" s="212" t="s">
        <v>779</v>
      </c>
      <c r="E9" s="212" t="s">
        <v>1390</v>
      </c>
      <c r="F9" s="212"/>
      <c r="G9" s="212"/>
      <c r="H9" s="212"/>
      <c r="I9" s="212"/>
      <c r="J9" s="212"/>
      <c r="K9" s="212"/>
      <c r="L9" s="212"/>
      <c r="M9" s="212"/>
      <c r="N9" s="212"/>
      <c r="O9" s="212"/>
      <c r="P9" s="212"/>
    </row>
    <row r="10" spans="1:16" x14ac:dyDescent="0.2">
      <c r="A10" s="212"/>
      <c r="B10" s="212" t="s">
        <v>908</v>
      </c>
      <c r="C10" s="212" t="s">
        <v>1626</v>
      </c>
      <c r="D10" s="212" t="s">
        <v>779</v>
      </c>
      <c r="E10" s="212">
        <v>75</v>
      </c>
      <c r="F10" s="212"/>
      <c r="G10" s="212"/>
      <c r="H10" s="212"/>
      <c r="I10" s="212"/>
      <c r="J10" s="212"/>
      <c r="K10" s="212"/>
      <c r="L10" s="212"/>
      <c r="M10" s="212"/>
      <c r="N10" s="212"/>
      <c r="O10" s="212"/>
      <c r="P10" s="212"/>
    </row>
    <row r="11" spans="1:16" x14ac:dyDescent="0.2">
      <c r="A11" s="212"/>
      <c r="B11" s="212" t="s">
        <v>939</v>
      </c>
      <c r="C11" s="212" t="s">
        <v>1631</v>
      </c>
      <c r="D11" s="212" t="s">
        <v>779</v>
      </c>
      <c r="E11" s="212" t="s">
        <v>779</v>
      </c>
      <c r="F11" s="212"/>
      <c r="G11" s="212"/>
      <c r="H11" s="212"/>
      <c r="I11" s="212"/>
      <c r="J11" s="212"/>
      <c r="K11" s="212"/>
      <c r="L11" s="212"/>
      <c r="M11" s="212"/>
      <c r="N11" s="212"/>
      <c r="O11" s="212"/>
      <c r="P11" s="212"/>
    </row>
    <row r="12" spans="1:16" x14ac:dyDescent="0.2">
      <c r="A12" s="212"/>
      <c r="B12" s="212" t="s">
        <v>268</v>
      </c>
      <c r="C12" s="212" t="s">
        <v>267</v>
      </c>
      <c r="D12" s="212" t="s">
        <v>779</v>
      </c>
      <c r="E12" s="212" t="s">
        <v>779</v>
      </c>
      <c r="F12" s="212"/>
      <c r="G12" s="212"/>
      <c r="H12" s="212"/>
      <c r="I12" s="212"/>
      <c r="J12" s="212"/>
      <c r="K12" s="212"/>
      <c r="L12" s="212"/>
      <c r="M12" s="212"/>
      <c r="N12" s="212"/>
      <c r="O12" s="212"/>
      <c r="P12" s="212"/>
    </row>
    <row r="13" spans="1:16" x14ac:dyDescent="0.2">
      <c r="A13" s="212"/>
      <c r="B13" s="212" t="s">
        <v>270</v>
      </c>
      <c r="C13" s="212" t="s">
        <v>31</v>
      </c>
      <c r="D13" s="212" t="s">
        <v>779</v>
      </c>
      <c r="E13" s="212" t="s">
        <v>779</v>
      </c>
      <c r="F13" s="212"/>
      <c r="G13" s="212"/>
      <c r="H13" s="212"/>
      <c r="I13" s="212"/>
      <c r="J13" s="212"/>
      <c r="K13" s="212"/>
      <c r="L13" s="212"/>
      <c r="M13" s="212"/>
      <c r="N13" s="212"/>
      <c r="O13" s="212"/>
      <c r="P13" s="212"/>
    </row>
    <row r="14" spans="1:16" x14ac:dyDescent="0.2">
      <c r="A14" s="212"/>
      <c r="B14" s="212" t="s">
        <v>271</v>
      </c>
      <c r="C14" s="212" t="s">
        <v>1527</v>
      </c>
      <c r="D14" s="212" t="s">
        <v>779</v>
      </c>
      <c r="E14" s="212">
        <v>45</v>
      </c>
      <c r="F14" s="212"/>
      <c r="G14" s="212"/>
      <c r="H14" s="212"/>
      <c r="I14" s="212"/>
      <c r="J14" s="212"/>
      <c r="K14" s="212"/>
      <c r="L14" s="212"/>
      <c r="M14" s="212"/>
      <c r="N14" s="212"/>
      <c r="O14" s="212"/>
      <c r="P14" s="212"/>
    </row>
    <row r="15" spans="1:16" x14ac:dyDescent="0.2">
      <c r="A15" s="212"/>
      <c r="B15" s="212"/>
      <c r="C15" s="212"/>
      <c r="D15" s="212"/>
      <c r="E15" s="212">
        <v>20</v>
      </c>
      <c r="F15" s="212"/>
      <c r="G15" s="212"/>
      <c r="H15" s="212"/>
      <c r="I15" s="212"/>
      <c r="J15" s="212"/>
      <c r="K15" s="212"/>
      <c r="L15" s="212"/>
      <c r="M15" s="212"/>
      <c r="N15" s="212"/>
      <c r="O15" s="212"/>
      <c r="P15" s="212"/>
    </row>
    <row r="16" spans="1:16" x14ac:dyDescent="0.2">
      <c r="A16" s="212"/>
      <c r="B16" s="212" t="s">
        <v>272</v>
      </c>
      <c r="C16" s="212" t="s">
        <v>267</v>
      </c>
      <c r="D16" s="218">
        <v>0</v>
      </c>
      <c r="E16" s="212">
        <v>90</v>
      </c>
      <c r="F16" s="212"/>
      <c r="G16" s="212"/>
      <c r="H16" s="212"/>
      <c r="I16" s="212"/>
      <c r="J16" s="212"/>
      <c r="K16" s="212"/>
      <c r="L16" s="212"/>
      <c r="M16" s="212"/>
      <c r="N16" s="212"/>
      <c r="O16" s="212"/>
      <c r="P16" s="212"/>
    </row>
    <row r="17" spans="1:16" x14ac:dyDescent="0.2">
      <c r="A17" s="212"/>
      <c r="B17" s="212" t="s">
        <v>787</v>
      </c>
      <c r="C17" s="212" t="s">
        <v>2109</v>
      </c>
      <c r="D17" s="212" t="s">
        <v>779</v>
      </c>
      <c r="E17" s="212" t="s">
        <v>779</v>
      </c>
      <c r="F17" s="212"/>
      <c r="G17" s="212"/>
      <c r="H17" s="212"/>
      <c r="I17" s="212"/>
      <c r="J17" s="212"/>
      <c r="K17" s="212"/>
      <c r="L17" s="212"/>
      <c r="M17" s="212"/>
      <c r="N17" s="212"/>
      <c r="O17" s="212"/>
      <c r="P17" s="212"/>
    </row>
    <row r="18" spans="1:16" x14ac:dyDescent="0.2">
      <c r="A18" s="212"/>
      <c r="B18" s="212" t="s">
        <v>863</v>
      </c>
      <c r="C18" s="212" t="s">
        <v>1511</v>
      </c>
      <c r="D18" s="212" t="s">
        <v>779</v>
      </c>
      <c r="E18" s="212">
        <v>90</v>
      </c>
      <c r="F18" s="212"/>
      <c r="G18" s="212"/>
      <c r="H18" s="212"/>
      <c r="I18" s="212"/>
      <c r="J18" s="212"/>
      <c r="K18" s="212"/>
      <c r="L18" s="212"/>
      <c r="M18" s="212"/>
      <c r="N18" s="212"/>
      <c r="O18" s="212"/>
      <c r="P18" s="212"/>
    </row>
    <row r="19" spans="1:16" x14ac:dyDescent="0.2">
      <c r="A19" s="212"/>
      <c r="B19" s="212" t="s">
        <v>275</v>
      </c>
      <c r="C19" s="212" t="s">
        <v>1511</v>
      </c>
      <c r="D19" s="212" t="s">
        <v>779</v>
      </c>
      <c r="E19" s="212">
        <v>90</v>
      </c>
      <c r="F19" s="212"/>
      <c r="G19" s="212"/>
      <c r="H19" s="212"/>
      <c r="I19" s="212"/>
      <c r="J19" s="212"/>
      <c r="K19" s="212"/>
      <c r="L19" s="212"/>
      <c r="M19" s="212"/>
      <c r="N19" s="212"/>
      <c r="O19" s="212"/>
      <c r="P19" s="212"/>
    </row>
    <row r="20" spans="1:16" x14ac:dyDescent="0.2">
      <c r="A20" s="212"/>
      <c r="B20" s="212" t="s">
        <v>276</v>
      </c>
      <c r="C20" s="212" t="s">
        <v>277</v>
      </c>
      <c r="D20" s="212" t="s">
        <v>779</v>
      </c>
      <c r="E20" s="212" t="s">
        <v>779</v>
      </c>
      <c r="F20" s="212"/>
      <c r="G20" s="212"/>
      <c r="H20" s="212"/>
      <c r="I20" s="212"/>
      <c r="J20" s="212"/>
      <c r="K20" s="212"/>
      <c r="L20" s="212"/>
      <c r="M20" s="212"/>
      <c r="N20" s="212"/>
      <c r="O20" s="212"/>
      <c r="P20" s="212"/>
    </row>
    <row r="21" spans="1:16" x14ac:dyDescent="0.2">
      <c r="A21" s="212"/>
      <c r="B21" s="212"/>
      <c r="C21" s="212" t="s">
        <v>286</v>
      </c>
      <c r="D21" s="212" t="s">
        <v>779</v>
      </c>
      <c r="E21" s="212" t="s">
        <v>779</v>
      </c>
      <c r="F21" s="212"/>
      <c r="G21" s="212"/>
      <c r="H21" s="212"/>
      <c r="I21" s="212"/>
      <c r="J21" s="212"/>
      <c r="K21" s="212"/>
      <c r="L21" s="212"/>
      <c r="M21" s="212"/>
      <c r="N21" s="212"/>
      <c r="O21" s="212"/>
      <c r="P21" s="212"/>
    </row>
    <row r="22" spans="1:16" x14ac:dyDescent="0.2">
      <c r="A22" s="212"/>
      <c r="B22" s="212" t="s">
        <v>306</v>
      </c>
      <c r="C22" s="212" t="s">
        <v>305</v>
      </c>
      <c r="D22" s="212" t="s">
        <v>779</v>
      </c>
      <c r="E22" s="212" t="s">
        <v>779</v>
      </c>
      <c r="F22" s="212"/>
      <c r="G22" s="212"/>
      <c r="H22" s="212"/>
      <c r="I22" s="212"/>
      <c r="J22" s="212"/>
      <c r="K22" s="212"/>
      <c r="L22" s="212"/>
      <c r="M22" s="212"/>
      <c r="N22" s="212"/>
      <c r="O22" s="212"/>
      <c r="P22" s="212"/>
    </row>
    <row r="23" spans="1:16" x14ac:dyDescent="0.2">
      <c r="A23" s="212"/>
      <c r="B23" s="212" t="s">
        <v>940</v>
      </c>
      <c r="C23" s="212" t="s">
        <v>941</v>
      </c>
      <c r="D23" s="212" t="s">
        <v>779</v>
      </c>
      <c r="E23" s="212" t="s">
        <v>779</v>
      </c>
      <c r="F23" s="212"/>
      <c r="G23" s="212"/>
      <c r="H23" s="212"/>
      <c r="I23" s="212"/>
      <c r="J23" s="212"/>
      <c r="K23" s="212"/>
      <c r="L23" s="212"/>
      <c r="M23" s="212"/>
      <c r="N23" s="212"/>
      <c r="O23" s="212"/>
      <c r="P23" s="212"/>
    </row>
    <row r="24" spans="1:16" x14ac:dyDescent="0.2">
      <c r="A24" s="212"/>
      <c r="B24" s="212" t="s">
        <v>332</v>
      </c>
      <c r="C24" s="212" t="s">
        <v>853</v>
      </c>
      <c r="D24" s="212" t="s">
        <v>779</v>
      </c>
      <c r="E24" s="212" t="s">
        <v>779</v>
      </c>
      <c r="F24" s="212"/>
      <c r="G24" s="212"/>
      <c r="H24" s="212"/>
      <c r="I24" s="212"/>
      <c r="J24" s="212"/>
      <c r="K24" s="212"/>
      <c r="L24" s="212"/>
      <c r="M24" s="212"/>
      <c r="N24" s="212"/>
      <c r="O24" s="212"/>
      <c r="P24" s="212"/>
    </row>
    <row r="25" spans="1:16" x14ac:dyDescent="0.2">
      <c r="A25" s="212"/>
      <c r="B25" s="212" t="s">
        <v>333</v>
      </c>
      <c r="C25" s="212" t="s">
        <v>236</v>
      </c>
      <c r="D25" s="212" t="s">
        <v>779</v>
      </c>
      <c r="E25" s="212" t="s">
        <v>779</v>
      </c>
      <c r="F25" s="212"/>
      <c r="G25" s="212"/>
      <c r="H25" s="212"/>
      <c r="I25" s="212"/>
      <c r="J25" s="212"/>
      <c r="K25" s="212"/>
      <c r="L25" s="212"/>
      <c r="M25" s="212"/>
      <c r="N25" s="212"/>
      <c r="O25" s="212"/>
      <c r="P25" s="212"/>
    </row>
    <row r="26" spans="1:16" x14ac:dyDescent="0.2">
      <c r="A26" s="212"/>
      <c r="B26" s="212"/>
      <c r="C26" s="212" t="s">
        <v>1346</v>
      </c>
      <c r="D26" s="212" t="s">
        <v>779</v>
      </c>
      <c r="E26" s="212" t="s">
        <v>779</v>
      </c>
      <c r="F26" s="212"/>
      <c r="G26" s="212"/>
      <c r="H26" s="212"/>
      <c r="I26" s="212"/>
      <c r="J26" s="212"/>
      <c r="K26" s="212"/>
      <c r="L26" s="212"/>
      <c r="M26" s="212"/>
      <c r="N26" s="212"/>
      <c r="O26" s="212"/>
      <c r="P26" s="212"/>
    </row>
    <row r="27" spans="1:16" x14ac:dyDescent="0.2">
      <c r="A27" s="212"/>
      <c r="B27" s="212"/>
      <c r="C27" s="212" t="s">
        <v>2139</v>
      </c>
      <c r="D27" s="212" t="s">
        <v>779</v>
      </c>
      <c r="E27" s="212" t="s">
        <v>779</v>
      </c>
      <c r="F27" s="212"/>
      <c r="G27" s="212"/>
      <c r="H27" s="212"/>
      <c r="I27" s="212"/>
      <c r="J27" s="212"/>
      <c r="K27" s="212"/>
      <c r="L27" s="212"/>
      <c r="M27" s="212"/>
      <c r="N27" s="212"/>
      <c r="O27" s="212"/>
      <c r="P27" s="212"/>
    </row>
    <row r="28" spans="1:16" x14ac:dyDescent="0.2">
      <c r="A28" s="212"/>
      <c r="B28" s="212" t="s">
        <v>369</v>
      </c>
      <c r="C28" s="212" t="s">
        <v>117</v>
      </c>
      <c r="D28" s="212" t="s">
        <v>779</v>
      </c>
      <c r="E28" s="212" t="s">
        <v>779</v>
      </c>
      <c r="F28" s="212"/>
      <c r="G28" s="212"/>
      <c r="H28" s="212"/>
      <c r="I28" s="212"/>
      <c r="J28" s="212"/>
      <c r="K28" s="212"/>
      <c r="L28" s="212"/>
      <c r="M28" s="212"/>
      <c r="N28" s="212"/>
      <c r="O28" s="212"/>
      <c r="P28" s="212"/>
    </row>
    <row r="29" spans="1:16" x14ac:dyDescent="0.2">
      <c r="A29" s="212"/>
      <c r="B29" s="212" t="s">
        <v>994</v>
      </c>
      <c r="C29" s="212" t="s">
        <v>215</v>
      </c>
      <c r="D29" s="212" t="s">
        <v>779</v>
      </c>
      <c r="E29" s="212" t="s">
        <v>779</v>
      </c>
      <c r="F29" s="212"/>
      <c r="G29" s="212"/>
      <c r="H29" s="212"/>
      <c r="I29" s="212"/>
      <c r="J29" s="212"/>
      <c r="K29" s="212"/>
      <c r="L29" s="212"/>
      <c r="M29" s="212"/>
      <c r="N29" s="212"/>
      <c r="O29" s="212"/>
      <c r="P29" s="212"/>
    </row>
    <row r="30" spans="1:16" x14ac:dyDescent="0.2">
      <c r="A30" s="212"/>
      <c r="B30" s="212" t="s">
        <v>426</v>
      </c>
      <c r="C30" s="212" t="s">
        <v>225</v>
      </c>
      <c r="D30" s="212" t="s">
        <v>779</v>
      </c>
      <c r="E30" s="212" t="s">
        <v>779</v>
      </c>
      <c r="F30" s="212"/>
      <c r="G30" s="212"/>
      <c r="H30" s="212"/>
      <c r="I30" s="212"/>
      <c r="J30" s="212"/>
      <c r="K30" s="212"/>
      <c r="L30" s="212"/>
      <c r="M30" s="212"/>
      <c r="N30" s="212"/>
      <c r="O30" s="212"/>
      <c r="P30" s="212"/>
    </row>
    <row r="31" spans="1:16" x14ac:dyDescent="0.2">
      <c r="A31" s="212"/>
      <c r="B31" s="212" t="s">
        <v>919</v>
      </c>
      <c r="C31" s="212" t="s">
        <v>430</v>
      </c>
      <c r="D31" s="212" t="s">
        <v>779</v>
      </c>
      <c r="E31" s="212">
        <v>45</v>
      </c>
      <c r="F31" s="212"/>
      <c r="G31" s="212"/>
      <c r="H31" s="212"/>
      <c r="I31" s="212"/>
      <c r="J31" s="212"/>
      <c r="K31" s="212"/>
      <c r="L31" s="212"/>
      <c r="M31" s="212"/>
      <c r="N31" s="212"/>
      <c r="O31" s="212"/>
      <c r="P31" s="212"/>
    </row>
    <row r="32" spans="1:16" x14ac:dyDescent="0.2">
      <c r="A32" s="212"/>
      <c r="B32" s="212" t="s">
        <v>437</v>
      </c>
      <c r="C32" s="212" t="s">
        <v>158</v>
      </c>
      <c r="D32" s="212" t="s">
        <v>779</v>
      </c>
      <c r="E32" s="212" t="s">
        <v>779</v>
      </c>
      <c r="F32" s="212"/>
      <c r="G32" s="212"/>
      <c r="H32" s="212"/>
      <c r="I32" s="212"/>
      <c r="J32" s="212"/>
      <c r="K32" s="212"/>
      <c r="L32" s="212"/>
      <c r="M32" s="212"/>
      <c r="N32" s="212"/>
      <c r="O32" s="212"/>
      <c r="P32" s="212"/>
    </row>
    <row r="33" spans="1:16" x14ac:dyDescent="0.2">
      <c r="A33" s="212"/>
      <c r="B33" s="212" t="s">
        <v>830</v>
      </c>
      <c r="C33" s="212" t="s">
        <v>2082</v>
      </c>
      <c r="D33" s="212" t="s">
        <v>779</v>
      </c>
      <c r="E33" s="212" t="s">
        <v>779</v>
      </c>
      <c r="F33" s="212"/>
      <c r="G33" s="212"/>
      <c r="H33" s="212"/>
      <c r="I33" s="212"/>
      <c r="J33" s="212"/>
      <c r="K33" s="212"/>
      <c r="L33" s="212"/>
      <c r="M33" s="212"/>
      <c r="N33" s="212"/>
      <c r="O33" s="212"/>
      <c r="P33" s="212"/>
    </row>
    <row r="34" spans="1:16" x14ac:dyDescent="0.2">
      <c r="A34" s="212"/>
      <c r="B34" s="212" t="s">
        <v>865</v>
      </c>
      <c r="C34" s="212" t="s">
        <v>394</v>
      </c>
      <c r="D34" s="212" t="s">
        <v>779</v>
      </c>
      <c r="E34" s="212" t="s">
        <v>779</v>
      </c>
      <c r="F34" s="212"/>
      <c r="G34" s="212"/>
      <c r="H34" s="212"/>
      <c r="I34" s="212"/>
      <c r="J34" s="212"/>
      <c r="K34" s="212"/>
      <c r="L34" s="212"/>
      <c r="M34" s="212"/>
      <c r="N34" s="212"/>
      <c r="O34" s="212"/>
      <c r="P34" s="212"/>
    </row>
    <row r="35" spans="1:16" x14ac:dyDescent="0.2">
      <c r="A35" s="212"/>
      <c r="B35" s="212" t="s">
        <v>516</v>
      </c>
      <c r="C35" s="212" t="s">
        <v>440</v>
      </c>
      <c r="D35" s="212" t="s">
        <v>779</v>
      </c>
      <c r="E35" s="212" t="s">
        <v>779</v>
      </c>
      <c r="F35" s="212"/>
      <c r="G35" s="212"/>
      <c r="H35" s="212"/>
      <c r="I35" s="212"/>
      <c r="J35" s="212"/>
      <c r="K35" s="212"/>
      <c r="L35" s="212"/>
      <c r="M35" s="212"/>
      <c r="N35" s="212"/>
      <c r="O35" s="212"/>
      <c r="P35" s="212"/>
    </row>
    <row r="36" spans="1:16" x14ac:dyDescent="0.2">
      <c r="A36" s="212"/>
      <c r="B36" s="212" t="s">
        <v>519</v>
      </c>
      <c r="C36" s="212" t="s">
        <v>452</v>
      </c>
      <c r="D36" s="212" t="s">
        <v>779</v>
      </c>
      <c r="E36" s="212" t="s">
        <v>779</v>
      </c>
      <c r="F36" s="212"/>
      <c r="G36" s="212"/>
      <c r="H36" s="212"/>
      <c r="I36" s="212"/>
      <c r="J36" s="212"/>
      <c r="K36" s="212"/>
      <c r="L36" s="212"/>
      <c r="M36" s="212"/>
      <c r="N36" s="212"/>
      <c r="O36" s="212"/>
      <c r="P36" s="212"/>
    </row>
    <row r="37" spans="1:16" x14ac:dyDescent="0.2">
      <c r="A37" s="212"/>
      <c r="B37" s="212" t="s">
        <v>521</v>
      </c>
      <c r="C37" s="212" t="s">
        <v>1537</v>
      </c>
      <c r="D37" s="212" t="s">
        <v>779</v>
      </c>
      <c r="E37" s="212" t="s">
        <v>779</v>
      </c>
      <c r="F37" s="212"/>
      <c r="G37" s="212"/>
      <c r="H37" s="212"/>
      <c r="I37" s="212"/>
      <c r="J37" s="212"/>
      <c r="K37" s="212"/>
      <c r="L37" s="212"/>
      <c r="M37" s="212"/>
      <c r="N37" s="212"/>
      <c r="O37" s="212"/>
      <c r="P37" s="212"/>
    </row>
    <row r="38" spans="1:16" x14ac:dyDescent="0.2">
      <c r="A38" s="212"/>
      <c r="B38" s="212" t="s">
        <v>522</v>
      </c>
      <c r="C38" s="212" t="s">
        <v>452</v>
      </c>
      <c r="D38" s="212" t="s">
        <v>779</v>
      </c>
      <c r="E38" s="212" t="s">
        <v>779</v>
      </c>
      <c r="F38" s="212"/>
      <c r="G38" s="212"/>
      <c r="H38" s="212"/>
      <c r="I38" s="212"/>
      <c r="J38" s="212"/>
      <c r="K38" s="212"/>
      <c r="L38" s="212"/>
      <c r="M38" s="212"/>
      <c r="N38" s="212"/>
      <c r="O38" s="212"/>
      <c r="P38" s="212"/>
    </row>
    <row r="39" spans="1:16" x14ac:dyDescent="0.2">
      <c r="A39" s="212"/>
      <c r="B39" s="212" t="s">
        <v>523</v>
      </c>
      <c r="C39" s="212" t="s">
        <v>424</v>
      </c>
      <c r="D39" s="212" t="s">
        <v>779</v>
      </c>
      <c r="E39" s="212" t="s">
        <v>779</v>
      </c>
      <c r="F39" s="212"/>
      <c r="G39" s="212"/>
      <c r="H39" s="212"/>
      <c r="I39" s="212"/>
      <c r="J39" s="212"/>
      <c r="K39" s="212"/>
      <c r="L39" s="212"/>
      <c r="M39" s="212"/>
      <c r="N39" s="212"/>
      <c r="O39" s="212"/>
      <c r="P39" s="212"/>
    </row>
    <row r="40" spans="1:16" x14ac:dyDescent="0.2">
      <c r="A40" s="212"/>
      <c r="B40" s="212" t="s">
        <v>524</v>
      </c>
      <c r="C40" s="212" t="s">
        <v>394</v>
      </c>
      <c r="D40" s="212" t="s">
        <v>779</v>
      </c>
      <c r="E40" s="212" t="s">
        <v>779</v>
      </c>
      <c r="F40" s="212"/>
      <c r="G40" s="212"/>
      <c r="H40" s="212"/>
      <c r="I40" s="212"/>
      <c r="J40" s="212"/>
      <c r="K40" s="212"/>
      <c r="L40" s="212"/>
      <c r="M40" s="212"/>
      <c r="N40" s="212"/>
      <c r="O40" s="212"/>
      <c r="P40" s="212"/>
    </row>
    <row r="41" spans="1:16" x14ac:dyDescent="0.2">
      <c r="A41" s="212"/>
      <c r="B41" s="212"/>
      <c r="C41" s="212" t="s">
        <v>440</v>
      </c>
      <c r="D41" s="212" t="s">
        <v>779</v>
      </c>
      <c r="E41" s="212" t="s">
        <v>779</v>
      </c>
      <c r="F41" s="212"/>
      <c r="G41" s="212"/>
      <c r="H41" s="212"/>
      <c r="I41" s="212"/>
      <c r="J41" s="212"/>
      <c r="K41" s="212"/>
      <c r="L41" s="212"/>
      <c r="M41" s="212"/>
      <c r="N41" s="212"/>
      <c r="O41" s="212"/>
      <c r="P41" s="212"/>
    </row>
    <row r="42" spans="1:16" x14ac:dyDescent="0.2">
      <c r="A42" s="212"/>
      <c r="B42" s="212" t="s">
        <v>998</v>
      </c>
      <c r="C42" s="212" t="s">
        <v>63</v>
      </c>
      <c r="D42" s="212" t="s">
        <v>779</v>
      </c>
      <c r="E42" s="212" t="s">
        <v>779</v>
      </c>
      <c r="F42" s="212"/>
      <c r="G42" s="212"/>
      <c r="H42" s="212"/>
      <c r="I42" s="212"/>
      <c r="J42" s="212"/>
      <c r="K42" s="212"/>
      <c r="L42" s="212"/>
      <c r="M42" s="212"/>
      <c r="N42" s="212"/>
      <c r="O42" s="212"/>
      <c r="P42" s="212"/>
    </row>
    <row r="43" spans="1:16" x14ac:dyDescent="0.2">
      <c r="A43" s="212"/>
      <c r="B43" s="212" t="s">
        <v>831</v>
      </c>
      <c r="C43" s="212" t="s">
        <v>1901</v>
      </c>
      <c r="D43" s="212" t="s">
        <v>779</v>
      </c>
      <c r="E43" s="212" t="s">
        <v>779</v>
      </c>
      <c r="F43" s="212"/>
      <c r="G43" s="212"/>
      <c r="H43" s="212"/>
      <c r="I43" s="212"/>
      <c r="J43" s="212"/>
      <c r="K43" s="212"/>
      <c r="L43" s="212"/>
      <c r="M43" s="212"/>
      <c r="N43" s="212"/>
      <c r="O43" s="212"/>
      <c r="P43" s="212"/>
    </row>
    <row r="44" spans="1:16" x14ac:dyDescent="0.2">
      <c r="A44" s="212"/>
      <c r="B44" s="212" t="s">
        <v>529</v>
      </c>
      <c r="C44" s="212" t="s">
        <v>236</v>
      </c>
      <c r="D44" s="212" t="s">
        <v>779</v>
      </c>
      <c r="E44" s="212" t="s">
        <v>779</v>
      </c>
      <c r="F44" s="212"/>
      <c r="G44" s="212"/>
      <c r="H44" s="212"/>
      <c r="I44" s="212"/>
      <c r="J44" s="212"/>
      <c r="K44" s="212"/>
      <c r="L44" s="212"/>
      <c r="M44" s="212"/>
      <c r="N44" s="212"/>
      <c r="O44" s="212"/>
      <c r="P44" s="212"/>
    </row>
    <row r="45" spans="1:16" x14ac:dyDescent="0.2">
      <c r="A45" s="212"/>
      <c r="B45" s="212" t="s">
        <v>1000</v>
      </c>
      <c r="C45" s="212" t="s">
        <v>601</v>
      </c>
      <c r="D45" s="212" t="s">
        <v>779</v>
      </c>
      <c r="E45" s="212" t="s">
        <v>779</v>
      </c>
      <c r="F45" s="212"/>
      <c r="G45" s="212"/>
      <c r="H45" s="212"/>
      <c r="I45" s="212"/>
      <c r="J45" s="212"/>
      <c r="K45" s="212"/>
      <c r="L45" s="212"/>
      <c r="M45" s="212"/>
      <c r="N45" s="212"/>
      <c r="O45" s="212"/>
      <c r="P45" s="212"/>
    </row>
    <row r="46" spans="1:16" x14ac:dyDescent="0.2">
      <c r="A46" s="212"/>
      <c r="B46" s="212" t="s">
        <v>543</v>
      </c>
      <c r="C46" s="212" t="s">
        <v>440</v>
      </c>
      <c r="D46" s="212" t="s">
        <v>779</v>
      </c>
      <c r="E46" s="212" t="s">
        <v>779</v>
      </c>
      <c r="F46" s="212"/>
      <c r="G46" s="212"/>
      <c r="H46" s="212"/>
      <c r="I46" s="212"/>
      <c r="J46" s="212"/>
      <c r="K46" s="212"/>
      <c r="L46" s="212"/>
      <c r="M46" s="212"/>
      <c r="N46" s="212"/>
      <c r="O46" s="212"/>
      <c r="P46" s="212"/>
    </row>
    <row r="47" spans="1:16" x14ac:dyDescent="0.2">
      <c r="A47" s="212"/>
      <c r="B47" s="212" t="s">
        <v>788</v>
      </c>
      <c r="C47" s="212" t="s">
        <v>440</v>
      </c>
      <c r="D47" s="212" t="s">
        <v>779</v>
      </c>
      <c r="E47" s="212" t="s">
        <v>779</v>
      </c>
      <c r="F47" s="212"/>
      <c r="G47" s="212"/>
      <c r="H47" s="212"/>
      <c r="I47" s="212"/>
      <c r="J47" s="212"/>
      <c r="K47" s="212"/>
      <c r="L47" s="212"/>
      <c r="M47" s="212"/>
      <c r="N47" s="212"/>
      <c r="O47" s="212"/>
      <c r="P47" s="212"/>
    </row>
    <row r="48" spans="1:16" x14ac:dyDescent="0.2">
      <c r="A48" s="212"/>
      <c r="B48" s="212" t="s">
        <v>544</v>
      </c>
      <c r="C48" s="212" t="s">
        <v>424</v>
      </c>
      <c r="D48" s="212" t="s">
        <v>779</v>
      </c>
      <c r="E48" s="212" t="s">
        <v>779</v>
      </c>
      <c r="F48" s="212"/>
      <c r="G48" s="212"/>
      <c r="H48" s="212"/>
      <c r="I48" s="212"/>
      <c r="J48" s="212"/>
      <c r="K48" s="212"/>
      <c r="L48" s="212"/>
      <c r="M48" s="212"/>
      <c r="N48" s="212"/>
      <c r="O48" s="212"/>
      <c r="P48" s="212"/>
    </row>
    <row r="49" spans="1:16" x14ac:dyDescent="0.2">
      <c r="A49" s="212"/>
      <c r="B49" s="212" t="s">
        <v>610</v>
      </c>
      <c r="C49" s="212" t="s">
        <v>440</v>
      </c>
      <c r="D49" s="212" t="s">
        <v>779</v>
      </c>
      <c r="E49" s="212" t="s">
        <v>779</v>
      </c>
      <c r="F49" s="212"/>
      <c r="G49" s="212"/>
      <c r="H49" s="212"/>
      <c r="I49" s="212"/>
      <c r="J49" s="212"/>
      <c r="K49" s="212"/>
      <c r="L49" s="212"/>
      <c r="M49" s="212"/>
      <c r="N49" s="212"/>
      <c r="O49" s="212"/>
      <c r="P49" s="212"/>
    </row>
    <row r="50" spans="1:16" x14ac:dyDescent="0.2">
      <c r="A50" s="212"/>
      <c r="B50" s="212" t="s">
        <v>921</v>
      </c>
      <c r="C50" s="212" t="s">
        <v>1797</v>
      </c>
      <c r="D50" s="212" t="s">
        <v>779</v>
      </c>
      <c r="E50" s="212" t="s">
        <v>779</v>
      </c>
      <c r="F50" s="212"/>
      <c r="G50" s="212"/>
      <c r="H50" s="212"/>
      <c r="I50" s="212"/>
      <c r="J50" s="212"/>
      <c r="K50" s="212"/>
      <c r="L50" s="212"/>
      <c r="M50" s="212"/>
      <c r="N50" s="212"/>
      <c r="O50" s="212"/>
      <c r="P50" s="212"/>
    </row>
    <row r="51" spans="1:16" x14ac:dyDescent="0.2">
      <c r="A51" s="212"/>
      <c r="B51" s="212" t="s">
        <v>640</v>
      </c>
      <c r="C51" s="212" t="s">
        <v>38</v>
      </c>
      <c r="D51" s="212" t="s">
        <v>779</v>
      </c>
      <c r="E51" s="212" t="s">
        <v>779</v>
      </c>
      <c r="F51" s="212"/>
      <c r="G51" s="212"/>
      <c r="H51" s="212"/>
      <c r="I51" s="212"/>
      <c r="J51" s="212"/>
      <c r="K51" s="212"/>
      <c r="L51" s="212"/>
      <c r="M51" s="212"/>
      <c r="N51" s="212"/>
      <c r="O51" s="212"/>
      <c r="P51" s="212"/>
    </row>
    <row r="52" spans="1:16" x14ac:dyDescent="0.2">
      <c r="A52" s="212"/>
      <c r="B52" s="212" t="s">
        <v>789</v>
      </c>
      <c r="C52" s="212" t="s">
        <v>394</v>
      </c>
      <c r="D52" s="212" t="s">
        <v>779</v>
      </c>
      <c r="E52" s="212" t="s">
        <v>779</v>
      </c>
      <c r="F52" s="212"/>
      <c r="G52" s="212"/>
      <c r="H52" s="212"/>
      <c r="I52" s="212"/>
      <c r="J52" s="212"/>
      <c r="K52" s="212"/>
      <c r="L52" s="212"/>
      <c r="M52" s="212"/>
      <c r="N52" s="212"/>
      <c r="O52" s="212"/>
      <c r="P52" s="212"/>
    </row>
    <row r="53" spans="1:16" x14ac:dyDescent="0.2">
      <c r="A53" s="212"/>
      <c r="B53" s="212" t="s">
        <v>674</v>
      </c>
      <c r="C53" s="212" t="s">
        <v>1837</v>
      </c>
      <c r="D53" s="212" t="s">
        <v>779</v>
      </c>
      <c r="E53" s="212">
        <v>60</v>
      </c>
      <c r="F53" s="212"/>
      <c r="G53" s="212"/>
      <c r="H53" s="212"/>
      <c r="I53" s="212"/>
      <c r="J53" s="212"/>
      <c r="K53" s="212"/>
      <c r="L53" s="212"/>
      <c r="M53" s="212"/>
      <c r="N53" s="212"/>
      <c r="O53" s="212"/>
      <c r="P53" s="212"/>
    </row>
    <row r="54" spans="1:16" x14ac:dyDescent="0.2">
      <c r="A54" s="212"/>
      <c r="B54" s="212" t="s">
        <v>677</v>
      </c>
      <c r="C54" s="212" t="s">
        <v>1347</v>
      </c>
      <c r="D54" s="212" t="s">
        <v>779</v>
      </c>
      <c r="E54" s="212" t="s">
        <v>779</v>
      </c>
      <c r="F54" s="212"/>
      <c r="G54" s="212"/>
      <c r="H54" s="212"/>
      <c r="I54" s="212"/>
      <c r="J54" s="212"/>
      <c r="K54" s="212"/>
      <c r="L54" s="212"/>
      <c r="M54" s="212"/>
      <c r="N54" s="212"/>
      <c r="O54" s="212"/>
      <c r="P54" s="212"/>
    </row>
    <row r="55" spans="1:16" x14ac:dyDescent="0.2">
      <c r="A55" s="212"/>
      <c r="B55" s="212" t="s">
        <v>996</v>
      </c>
      <c r="C55" s="212" t="s">
        <v>63</v>
      </c>
      <c r="D55" s="212" t="s">
        <v>779</v>
      </c>
      <c r="E55" s="212" t="s">
        <v>779</v>
      </c>
      <c r="F55" s="212"/>
      <c r="G55" s="212"/>
      <c r="H55" s="212"/>
      <c r="I55" s="212"/>
      <c r="J55" s="212"/>
      <c r="K55" s="212"/>
      <c r="L55" s="212"/>
      <c r="M55" s="212"/>
      <c r="N55" s="212"/>
      <c r="O55" s="212"/>
      <c r="P55" s="212"/>
    </row>
    <row r="56" spans="1:16" x14ac:dyDescent="0.2">
      <c r="A56" s="212"/>
      <c r="B56" s="212" t="s">
        <v>681</v>
      </c>
      <c r="C56" s="212" t="s">
        <v>2140</v>
      </c>
      <c r="D56" s="212" t="s">
        <v>779</v>
      </c>
      <c r="E56" s="212">
        <v>120</v>
      </c>
      <c r="F56" s="212"/>
      <c r="G56" s="212"/>
      <c r="H56" s="212"/>
      <c r="I56" s="212"/>
      <c r="J56" s="212"/>
      <c r="K56" s="212"/>
      <c r="L56" s="212"/>
      <c r="M56" s="212"/>
      <c r="N56" s="212"/>
      <c r="O56" s="212"/>
      <c r="P56" s="212"/>
    </row>
    <row r="57" spans="1:16" x14ac:dyDescent="0.2">
      <c r="A57" s="212"/>
      <c r="B57" s="212" t="s">
        <v>834</v>
      </c>
      <c r="C57" s="212" t="s">
        <v>545</v>
      </c>
      <c r="D57" s="212" t="s">
        <v>779</v>
      </c>
      <c r="E57" s="212" t="s">
        <v>779</v>
      </c>
      <c r="F57" s="212"/>
      <c r="G57" s="212"/>
      <c r="H57" s="212"/>
      <c r="I57" s="212"/>
      <c r="J57" s="212"/>
      <c r="K57" s="212"/>
      <c r="L57" s="212"/>
      <c r="M57" s="212"/>
      <c r="N57" s="212"/>
      <c r="O57" s="212"/>
      <c r="P57" s="212"/>
    </row>
    <row r="58" spans="1:16" x14ac:dyDescent="0.2">
      <c r="A58" s="212"/>
      <c r="B58" s="212" t="s">
        <v>959</v>
      </c>
      <c r="C58" s="212" t="s">
        <v>2110</v>
      </c>
      <c r="D58" s="212" t="s">
        <v>779</v>
      </c>
      <c r="E58" s="212" t="s">
        <v>779</v>
      </c>
      <c r="F58" s="212"/>
      <c r="G58" s="212"/>
      <c r="H58" s="212"/>
      <c r="I58" s="212"/>
      <c r="J58" s="212"/>
      <c r="K58" s="212"/>
      <c r="L58" s="212"/>
      <c r="M58" s="212"/>
      <c r="N58" s="212"/>
      <c r="O58" s="212"/>
      <c r="P58" s="212"/>
    </row>
    <row r="59" spans="1:16" x14ac:dyDescent="0.2">
      <c r="A59" s="212"/>
      <c r="B59" s="212" t="s">
        <v>990</v>
      </c>
      <c r="C59" s="212" t="s">
        <v>2143</v>
      </c>
      <c r="D59" s="212" t="s">
        <v>779</v>
      </c>
      <c r="E59" s="212" t="s">
        <v>779</v>
      </c>
      <c r="F59" s="212"/>
      <c r="G59" s="212"/>
      <c r="H59" s="212"/>
      <c r="I59" s="212"/>
      <c r="J59" s="212"/>
      <c r="K59" s="212"/>
      <c r="L59" s="212"/>
      <c r="M59" s="212"/>
      <c r="N59" s="212"/>
      <c r="O59" s="212"/>
      <c r="P59" s="212"/>
    </row>
    <row r="60" spans="1:16" x14ac:dyDescent="0.2">
      <c r="A60" s="212"/>
      <c r="B60" s="212" t="s">
        <v>1094</v>
      </c>
      <c r="C60" s="212" t="s">
        <v>287</v>
      </c>
      <c r="D60" s="212" t="s">
        <v>779</v>
      </c>
      <c r="E60" s="212" t="s">
        <v>779</v>
      </c>
      <c r="F60" s="212"/>
      <c r="G60" s="212"/>
      <c r="H60" s="212"/>
      <c r="I60" s="212"/>
      <c r="J60" s="212"/>
      <c r="K60" s="212"/>
      <c r="L60" s="212"/>
      <c r="M60" s="212"/>
      <c r="N60" s="212"/>
      <c r="O60" s="212"/>
      <c r="P60" s="212"/>
    </row>
    <row r="61" spans="1:16" x14ac:dyDescent="0.2">
      <c r="A61" s="212"/>
      <c r="B61" s="212" t="s">
        <v>1108</v>
      </c>
      <c r="C61" s="212" t="s">
        <v>1334</v>
      </c>
      <c r="D61" s="212" t="s">
        <v>779</v>
      </c>
      <c r="E61" s="212" t="s">
        <v>779</v>
      </c>
      <c r="F61" s="212"/>
      <c r="G61" s="212"/>
      <c r="H61" s="212"/>
      <c r="I61" s="212"/>
      <c r="J61" s="212"/>
      <c r="K61" s="212"/>
      <c r="L61" s="212"/>
      <c r="M61" s="212"/>
      <c r="N61" s="212"/>
      <c r="O61" s="212"/>
      <c r="P61" s="212"/>
    </row>
    <row r="62" spans="1:16" x14ac:dyDescent="0.2">
      <c r="A62" s="212"/>
      <c r="B62" s="212" t="s">
        <v>1117</v>
      </c>
      <c r="C62" s="212" t="s">
        <v>430</v>
      </c>
      <c r="D62" s="212" t="s">
        <v>779</v>
      </c>
      <c r="E62" s="212">
        <v>45</v>
      </c>
      <c r="F62" s="212"/>
      <c r="G62" s="212"/>
      <c r="H62" s="212"/>
      <c r="I62" s="212"/>
      <c r="J62" s="212"/>
      <c r="K62" s="212"/>
      <c r="L62" s="212"/>
      <c r="M62" s="212"/>
      <c r="N62" s="212"/>
      <c r="O62" s="212"/>
      <c r="P62" s="212"/>
    </row>
    <row r="63" spans="1:16" x14ac:dyDescent="0.2">
      <c r="A63" s="212"/>
      <c r="B63" s="212" t="s">
        <v>1151</v>
      </c>
      <c r="C63" s="212" t="s">
        <v>411</v>
      </c>
      <c r="D63" s="212" t="s">
        <v>779</v>
      </c>
      <c r="E63" s="212" t="s">
        <v>779</v>
      </c>
      <c r="F63" s="212"/>
      <c r="G63" s="212"/>
      <c r="H63" s="212"/>
      <c r="I63" s="212"/>
      <c r="J63" s="212"/>
      <c r="K63" s="212"/>
      <c r="L63" s="212"/>
      <c r="M63" s="212"/>
      <c r="N63" s="212"/>
      <c r="O63" s="212"/>
      <c r="P63" s="212"/>
    </row>
    <row r="64" spans="1:16" x14ac:dyDescent="0.2">
      <c r="A64" s="212"/>
      <c r="B64" s="212" t="s">
        <v>1150</v>
      </c>
      <c r="C64" s="212" t="s">
        <v>1346</v>
      </c>
      <c r="D64" s="212" t="s">
        <v>779</v>
      </c>
      <c r="E64" s="212" t="s">
        <v>779</v>
      </c>
      <c r="F64" s="212"/>
      <c r="G64" s="212"/>
      <c r="H64" s="212"/>
      <c r="I64" s="212"/>
      <c r="J64" s="212"/>
      <c r="K64" s="212"/>
      <c r="L64" s="212"/>
      <c r="M64" s="212"/>
      <c r="N64" s="212"/>
      <c r="O64" s="212"/>
      <c r="P64" s="212"/>
    </row>
    <row r="65" spans="1:16" x14ac:dyDescent="0.2">
      <c r="A65" s="212"/>
      <c r="B65" s="212" t="s">
        <v>1199</v>
      </c>
      <c r="C65" s="212" t="s">
        <v>452</v>
      </c>
      <c r="D65" s="212" t="s">
        <v>779</v>
      </c>
      <c r="E65" s="212" t="s">
        <v>779</v>
      </c>
      <c r="F65" s="212"/>
      <c r="G65" s="212"/>
      <c r="H65" s="212"/>
      <c r="I65" s="212"/>
      <c r="J65" s="212"/>
      <c r="K65" s="212"/>
      <c r="L65" s="212"/>
      <c r="M65" s="212"/>
      <c r="N65" s="212"/>
      <c r="O65" s="212"/>
      <c r="P65" s="212"/>
    </row>
    <row r="66" spans="1:16" x14ac:dyDescent="0.2">
      <c r="A66" s="212"/>
      <c r="B66" s="212" t="s">
        <v>1204</v>
      </c>
      <c r="C66" s="212" t="s">
        <v>241</v>
      </c>
      <c r="D66" s="212" t="s">
        <v>779</v>
      </c>
      <c r="E66" s="212" t="s">
        <v>779</v>
      </c>
      <c r="F66" s="212"/>
      <c r="G66" s="212"/>
      <c r="H66" s="212"/>
      <c r="I66" s="212"/>
      <c r="J66" s="212"/>
      <c r="K66" s="212"/>
      <c r="L66" s="212"/>
      <c r="M66" s="212"/>
      <c r="N66" s="212"/>
      <c r="O66" s="212"/>
      <c r="P66" s="212"/>
    </row>
    <row r="67" spans="1:16" x14ac:dyDescent="0.2">
      <c r="A67" s="212"/>
      <c r="B67" s="212" t="s">
        <v>1249</v>
      </c>
      <c r="C67" s="212" t="s">
        <v>66</v>
      </c>
      <c r="D67" s="212" t="s">
        <v>779</v>
      </c>
      <c r="E67" s="212">
        <v>60</v>
      </c>
      <c r="F67" s="212"/>
      <c r="G67" s="212"/>
      <c r="H67" s="212"/>
      <c r="I67" s="212"/>
      <c r="J67" s="212"/>
      <c r="K67" s="212"/>
      <c r="L67" s="212"/>
      <c r="M67" s="212"/>
      <c r="N67" s="212"/>
      <c r="O67" s="212"/>
      <c r="P67" s="212"/>
    </row>
    <row r="68" spans="1:16" x14ac:dyDescent="0.2">
      <c r="A68" s="212"/>
      <c r="B68" s="212" t="s">
        <v>1255</v>
      </c>
      <c r="C68" s="212" t="s">
        <v>601</v>
      </c>
      <c r="D68" s="212" t="s">
        <v>779</v>
      </c>
      <c r="E68" s="212" t="s">
        <v>779</v>
      </c>
      <c r="F68" s="212"/>
      <c r="G68" s="212"/>
      <c r="H68" s="212"/>
      <c r="I68" s="212"/>
      <c r="J68" s="212"/>
      <c r="K68" s="212"/>
      <c r="L68" s="212"/>
      <c r="M68" s="212"/>
      <c r="N68" s="212"/>
      <c r="O68" s="212"/>
      <c r="P68" s="212"/>
    </row>
    <row r="69" spans="1:16" x14ac:dyDescent="0.2">
      <c r="A69" s="212"/>
      <c r="B69" s="212" t="s">
        <v>1394</v>
      </c>
      <c r="C69" s="212" t="s">
        <v>430</v>
      </c>
      <c r="D69" s="212" t="s">
        <v>779</v>
      </c>
      <c r="E69" s="212" t="s">
        <v>779</v>
      </c>
      <c r="F69" s="212"/>
      <c r="G69" s="212"/>
      <c r="H69" s="212"/>
      <c r="I69" s="212"/>
      <c r="J69" s="212"/>
      <c r="K69" s="212"/>
      <c r="L69" s="212"/>
      <c r="M69" s="212"/>
      <c r="N69" s="212"/>
      <c r="O69" s="212"/>
      <c r="P69" s="212"/>
    </row>
    <row r="70" spans="1:16" x14ac:dyDescent="0.2">
      <c r="A70" s="212"/>
      <c r="B70" s="212" t="s">
        <v>1481</v>
      </c>
      <c r="C70" s="212" t="s">
        <v>577</v>
      </c>
      <c r="D70" s="212" t="s">
        <v>779</v>
      </c>
      <c r="E70" s="212" t="s">
        <v>779</v>
      </c>
      <c r="F70" s="212"/>
      <c r="G70" s="212"/>
      <c r="H70" s="212"/>
      <c r="I70" s="212"/>
      <c r="J70" s="212"/>
      <c r="K70" s="212"/>
      <c r="L70" s="212"/>
      <c r="M70" s="212"/>
      <c r="N70" s="212"/>
      <c r="O70" s="212"/>
      <c r="P70" s="212"/>
    </row>
    <row r="71" spans="1:16" x14ac:dyDescent="0.2">
      <c r="A71" s="212"/>
      <c r="B71" s="212" t="s">
        <v>1476</v>
      </c>
      <c r="C71" s="212" t="s">
        <v>1527</v>
      </c>
      <c r="D71" s="212" t="s">
        <v>779</v>
      </c>
      <c r="E71" s="212">
        <v>45</v>
      </c>
      <c r="F71" s="212"/>
      <c r="G71" s="212"/>
      <c r="H71" s="212"/>
      <c r="I71" s="212"/>
      <c r="J71" s="212"/>
      <c r="K71" s="212"/>
      <c r="L71" s="212"/>
      <c r="M71" s="212"/>
      <c r="N71" s="212"/>
      <c r="O71" s="212"/>
      <c r="P71" s="212"/>
    </row>
    <row r="72" spans="1:16" x14ac:dyDescent="0.2">
      <c r="A72" s="212"/>
      <c r="B72" s="212" t="s">
        <v>252</v>
      </c>
      <c r="C72" s="212" t="s">
        <v>253</v>
      </c>
      <c r="D72" s="212" t="s">
        <v>779</v>
      </c>
      <c r="E72" s="212">
        <v>120</v>
      </c>
      <c r="F72" s="212"/>
      <c r="G72" s="212"/>
      <c r="H72" s="212"/>
      <c r="I72" s="212"/>
      <c r="J72" s="212"/>
      <c r="K72" s="212"/>
      <c r="L72" s="212"/>
      <c r="M72" s="212"/>
      <c r="N72" s="212"/>
      <c r="O72" s="212"/>
      <c r="P72" s="212"/>
    </row>
    <row r="73" spans="1:16" x14ac:dyDescent="0.2">
      <c r="A73" s="212"/>
      <c r="B73" s="212" t="s">
        <v>1469</v>
      </c>
      <c r="C73" s="212" t="s">
        <v>117</v>
      </c>
      <c r="D73" s="212" t="s">
        <v>779</v>
      </c>
      <c r="E73" s="212" t="s">
        <v>779</v>
      </c>
      <c r="F73" s="212"/>
      <c r="G73" s="212"/>
      <c r="H73" s="212"/>
      <c r="I73" s="212"/>
      <c r="J73" s="212"/>
      <c r="K73" s="212"/>
      <c r="L73" s="212"/>
      <c r="M73" s="212"/>
      <c r="N73" s="212"/>
      <c r="O73" s="212"/>
      <c r="P73" s="212"/>
    </row>
    <row r="74" spans="1:16" x14ac:dyDescent="0.2">
      <c r="A74" s="212"/>
      <c r="B74" s="212" t="s">
        <v>1471</v>
      </c>
      <c r="C74" s="212" t="s">
        <v>1472</v>
      </c>
      <c r="D74" s="212" t="s">
        <v>779</v>
      </c>
      <c r="E74" s="212" t="s">
        <v>779</v>
      </c>
      <c r="F74" s="212"/>
      <c r="G74" s="212"/>
      <c r="H74" s="212"/>
      <c r="I74" s="212"/>
      <c r="J74" s="212"/>
      <c r="K74" s="212"/>
      <c r="L74" s="212"/>
      <c r="M74" s="212"/>
      <c r="N74" s="212"/>
      <c r="O74" s="212"/>
      <c r="P74" s="212"/>
    </row>
    <row r="75" spans="1:16" x14ac:dyDescent="0.2">
      <c r="A75" s="212"/>
      <c r="B75" s="212"/>
      <c r="C75" s="212" t="s">
        <v>1493</v>
      </c>
      <c r="D75" s="212" t="s">
        <v>779</v>
      </c>
      <c r="E75" s="212" t="s">
        <v>779</v>
      </c>
      <c r="F75" s="212"/>
      <c r="G75" s="212"/>
      <c r="H75" s="212"/>
      <c r="I75" s="212"/>
      <c r="J75" s="212"/>
      <c r="K75" s="212"/>
      <c r="L75" s="212"/>
      <c r="M75" s="212"/>
      <c r="N75" s="212"/>
      <c r="O75" s="212"/>
      <c r="P75" s="212"/>
    </row>
    <row r="76" spans="1:16" x14ac:dyDescent="0.2">
      <c r="A76" s="212"/>
      <c r="B76" s="212"/>
      <c r="C76" s="212" t="s">
        <v>1491</v>
      </c>
      <c r="D76" s="212" t="s">
        <v>779</v>
      </c>
      <c r="E76" s="212" t="s">
        <v>779</v>
      </c>
      <c r="F76" s="212"/>
      <c r="G76" s="212"/>
      <c r="H76" s="212"/>
      <c r="I76" s="212"/>
      <c r="J76" s="212"/>
      <c r="K76" s="212"/>
      <c r="L76" s="212"/>
      <c r="M76" s="212"/>
      <c r="N76" s="212"/>
      <c r="O76" s="212"/>
      <c r="P76" s="212"/>
    </row>
    <row r="77" spans="1:16" x14ac:dyDescent="0.2">
      <c r="A77" s="212"/>
      <c r="B77" s="212" t="s">
        <v>1470</v>
      </c>
      <c r="C77" s="212" t="s">
        <v>2140</v>
      </c>
      <c r="D77" s="212" t="s">
        <v>779</v>
      </c>
      <c r="E77" s="212">
        <v>120</v>
      </c>
      <c r="F77" s="212"/>
      <c r="G77" s="212"/>
      <c r="H77" s="212"/>
      <c r="I77" s="212"/>
      <c r="J77" s="212"/>
      <c r="K77" s="212"/>
      <c r="L77" s="212"/>
      <c r="M77" s="212"/>
      <c r="N77" s="212"/>
      <c r="O77" s="212"/>
      <c r="P77" s="212"/>
    </row>
    <row r="78" spans="1:16" x14ac:dyDescent="0.2">
      <c r="A78" s="212"/>
      <c r="B78" s="212" t="s">
        <v>1488</v>
      </c>
      <c r="C78" s="212" t="s">
        <v>1527</v>
      </c>
      <c r="D78" s="212" t="s">
        <v>779</v>
      </c>
      <c r="E78" s="212">
        <v>45</v>
      </c>
      <c r="F78" s="212"/>
      <c r="G78" s="212"/>
      <c r="H78" s="212"/>
      <c r="I78" s="212"/>
      <c r="J78" s="212"/>
      <c r="K78" s="212"/>
      <c r="L78" s="212"/>
      <c r="M78" s="212"/>
      <c r="N78" s="212"/>
      <c r="O78" s="212"/>
      <c r="P78" s="212"/>
    </row>
    <row r="79" spans="1:16" x14ac:dyDescent="0.2">
      <c r="A79" s="212"/>
      <c r="B79" s="212" t="s">
        <v>1490</v>
      </c>
      <c r="C79" s="212" t="s">
        <v>117</v>
      </c>
      <c r="D79" s="212" t="s">
        <v>779</v>
      </c>
      <c r="E79" s="212" t="s">
        <v>779</v>
      </c>
      <c r="F79" s="212"/>
      <c r="G79" s="212"/>
      <c r="H79" s="212"/>
      <c r="I79" s="212"/>
      <c r="J79" s="212"/>
      <c r="K79" s="212"/>
      <c r="L79" s="212"/>
      <c r="M79" s="212"/>
      <c r="N79" s="212"/>
      <c r="O79" s="212"/>
      <c r="P79" s="212"/>
    </row>
    <row r="80" spans="1:16" x14ac:dyDescent="0.2">
      <c r="A80" s="212"/>
      <c r="B80" s="212" t="s">
        <v>1646</v>
      </c>
      <c r="C80" s="212" t="s">
        <v>545</v>
      </c>
      <c r="D80" s="212" t="s">
        <v>779</v>
      </c>
      <c r="E80" s="212" t="s">
        <v>779</v>
      </c>
      <c r="F80" s="212"/>
      <c r="G80" s="212"/>
      <c r="H80" s="212"/>
      <c r="I80" s="212"/>
      <c r="J80" s="212"/>
      <c r="K80" s="212"/>
      <c r="L80" s="212"/>
      <c r="M80" s="212"/>
      <c r="N80" s="212"/>
      <c r="O80" s="212"/>
      <c r="P80" s="212"/>
    </row>
    <row r="81" spans="1:16" x14ac:dyDescent="0.2">
      <c r="A81" s="212"/>
      <c r="B81" s="212" t="s">
        <v>1702</v>
      </c>
      <c r="C81" s="212" t="s">
        <v>1703</v>
      </c>
      <c r="D81" s="212" t="s">
        <v>779</v>
      </c>
      <c r="E81" s="212" t="s">
        <v>779</v>
      </c>
      <c r="F81" s="212"/>
      <c r="G81" s="212"/>
      <c r="H81" s="212"/>
      <c r="I81" s="212"/>
      <c r="J81" s="212"/>
      <c r="K81" s="212"/>
      <c r="L81" s="212"/>
      <c r="M81" s="212"/>
      <c r="N81" s="212"/>
      <c r="O81" s="212"/>
      <c r="P81" s="212"/>
    </row>
    <row r="82" spans="1:16" x14ac:dyDescent="0.2">
      <c r="A82" s="212"/>
      <c r="B82" s="212" t="s">
        <v>1733</v>
      </c>
      <c r="C82" s="212" t="s">
        <v>1734</v>
      </c>
      <c r="D82" s="212" t="s">
        <v>779</v>
      </c>
      <c r="E82" s="212" t="s">
        <v>779</v>
      </c>
      <c r="F82" s="212"/>
      <c r="G82" s="212"/>
      <c r="H82" s="212"/>
      <c r="I82" s="212"/>
      <c r="J82" s="212"/>
      <c r="K82" s="212"/>
      <c r="L82" s="212"/>
      <c r="M82" s="212"/>
      <c r="N82" s="212"/>
      <c r="O82" s="212"/>
      <c r="P82" s="212"/>
    </row>
    <row r="83" spans="1:16" x14ac:dyDescent="0.2">
      <c r="A83" s="212"/>
      <c r="B83" s="212" t="s">
        <v>1889</v>
      </c>
      <c r="C83" s="212" t="s">
        <v>1661</v>
      </c>
      <c r="D83" s="212" t="s">
        <v>779</v>
      </c>
      <c r="E83" s="212" t="s">
        <v>779</v>
      </c>
      <c r="F83" s="212"/>
      <c r="G83" s="212"/>
      <c r="H83" s="212"/>
      <c r="I83" s="212"/>
      <c r="J83" s="212"/>
      <c r="K83" s="212"/>
      <c r="L83" s="212"/>
      <c r="M83" s="212"/>
      <c r="N83" s="212"/>
      <c r="O83" s="212"/>
      <c r="P83" s="212"/>
    </row>
    <row r="84" spans="1:16" x14ac:dyDescent="0.2">
      <c r="A84" s="212"/>
      <c r="B84" s="212" t="s">
        <v>1926</v>
      </c>
      <c r="C84" s="212" t="s">
        <v>1734</v>
      </c>
      <c r="D84" s="212" t="s">
        <v>779</v>
      </c>
      <c r="E84" s="212" t="s">
        <v>779</v>
      </c>
      <c r="F84" s="212"/>
      <c r="G84" s="212"/>
      <c r="H84" s="212"/>
      <c r="I84" s="212"/>
      <c r="J84" s="212"/>
      <c r="K84" s="212"/>
      <c r="L84" s="212"/>
      <c r="M84" s="212"/>
      <c r="N84" s="212"/>
      <c r="O84" s="212"/>
      <c r="P84" s="212"/>
    </row>
    <row r="85" spans="1:16" x14ac:dyDescent="0.2">
      <c r="A85" s="212"/>
      <c r="B85" s="212" t="s">
        <v>1947</v>
      </c>
      <c r="C85" s="212" t="s">
        <v>1949</v>
      </c>
      <c r="D85" s="212" t="s">
        <v>779</v>
      </c>
      <c r="E85" s="212" t="s">
        <v>779</v>
      </c>
      <c r="F85" s="212"/>
      <c r="G85" s="212"/>
      <c r="H85" s="212"/>
      <c r="I85" s="212"/>
      <c r="J85" s="212"/>
      <c r="K85" s="212"/>
      <c r="L85" s="212"/>
      <c r="M85" s="212"/>
      <c r="N85" s="212"/>
      <c r="O85" s="212"/>
      <c r="P85" s="212"/>
    </row>
    <row r="86" spans="1:16" x14ac:dyDescent="0.2">
      <c r="A86" s="212"/>
      <c r="B86" s="212" t="s">
        <v>2038</v>
      </c>
      <c r="C86" s="212" t="s">
        <v>1611</v>
      </c>
      <c r="D86" s="212" t="s">
        <v>779</v>
      </c>
      <c r="E86" s="212" t="s">
        <v>779</v>
      </c>
      <c r="F86" s="212"/>
      <c r="G86" s="212"/>
      <c r="H86" s="212"/>
      <c r="I86" s="212"/>
      <c r="J86" s="212"/>
      <c r="K86" s="212"/>
      <c r="L86" s="212"/>
      <c r="M86" s="212"/>
      <c r="N86" s="212"/>
      <c r="O86" s="212"/>
      <c r="P86" s="212"/>
    </row>
    <row r="87" spans="1:16" x14ac:dyDescent="0.2">
      <c r="A87" s="212"/>
      <c r="B87" s="212" t="s">
        <v>2032</v>
      </c>
      <c r="C87" s="212" t="s">
        <v>1860</v>
      </c>
      <c r="D87" s="212" t="s">
        <v>779</v>
      </c>
      <c r="E87" s="212" t="s">
        <v>779</v>
      </c>
      <c r="F87" s="212"/>
      <c r="G87" s="212"/>
      <c r="H87" s="212"/>
      <c r="I87" s="212"/>
      <c r="J87" s="212"/>
      <c r="K87" s="212"/>
      <c r="L87" s="212"/>
      <c r="M87" s="212"/>
      <c r="N87" s="212"/>
      <c r="O87" s="212"/>
      <c r="P87" s="212"/>
    </row>
    <row r="88" spans="1:16" x14ac:dyDescent="0.2">
      <c r="A88" s="212"/>
      <c r="B88" s="212" t="s">
        <v>2041</v>
      </c>
      <c r="C88" s="212" t="s">
        <v>117</v>
      </c>
      <c r="D88" s="212" t="s">
        <v>779</v>
      </c>
      <c r="E88" s="212" t="s">
        <v>779</v>
      </c>
      <c r="F88" s="212"/>
      <c r="G88" s="212"/>
      <c r="H88" s="212"/>
      <c r="I88" s="212"/>
      <c r="J88" s="212"/>
      <c r="K88" s="212"/>
      <c r="L88" s="212"/>
      <c r="M88" s="212"/>
      <c r="N88" s="212"/>
      <c r="O88" s="212"/>
      <c r="P88" s="212"/>
    </row>
    <row r="89" spans="1:16" x14ac:dyDescent="0.2">
      <c r="A89" s="212"/>
      <c r="B89" s="212" t="s">
        <v>2028</v>
      </c>
      <c r="C89" s="212" t="s">
        <v>2082</v>
      </c>
      <c r="D89" s="212" t="s">
        <v>779</v>
      </c>
      <c r="E89" s="212">
        <v>120</v>
      </c>
      <c r="F89" s="212"/>
      <c r="G89" s="212"/>
      <c r="H89" s="212"/>
      <c r="I89" s="212"/>
      <c r="J89" s="212"/>
      <c r="K89" s="212"/>
      <c r="L89" s="212"/>
      <c r="M89" s="212"/>
      <c r="N89" s="212"/>
      <c r="O89" s="212"/>
      <c r="P89" s="212"/>
    </row>
    <row r="90" spans="1:16" x14ac:dyDescent="0.2">
      <c r="A90" s="212"/>
      <c r="B90" s="212" t="s">
        <v>2033</v>
      </c>
      <c r="C90" s="212" t="s">
        <v>452</v>
      </c>
      <c r="D90" s="212" t="s">
        <v>779</v>
      </c>
      <c r="E90" s="212" t="s">
        <v>779</v>
      </c>
      <c r="F90" s="212"/>
      <c r="G90" s="212"/>
      <c r="H90" s="212"/>
      <c r="I90" s="212"/>
      <c r="J90" s="212"/>
      <c r="K90" s="212"/>
      <c r="L90" s="212"/>
      <c r="M90" s="212"/>
      <c r="N90" s="212"/>
      <c r="O90" s="212"/>
      <c r="P90" s="212"/>
    </row>
    <row r="91" spans="1:16" x14ac:dyDescent="0.2">
      <c r="A91" s="212"/>
      <c r="B91" s="212" t="s">
        <v>2043</v>
      </c>
      <c r="C91" s="212" t="s">
        <v>171</v>
      </c>
      <c r="D91" s="212" t="s">
        <v>779</v>
      </c>
      <c r="E91" s="212" t="s">
        <v>779</v>
      </c>
      <c r="F91" s="212"/>
      <c r="G91" s="212"/>
      <c r="H91" s="212"/>
      <c r="I91" s="212"/>
      <c r="J91" s="212"/>
      <c r="K91" s="212"/>
      <c r="L91" s="212"/>
      <c r="M91" s="212"/>
      <c r="N91" s="212"/>
      <c r="O91" s="212"/>
      <c r="P91" s="212"/>
    </row>
    <row r="92" spans="1:16" x14ac:dyDescent="0.2">
      <c r="A92" s="212"/>
      <c r="B92" s="212" t="s">
        <v>2046</v>
      </c>
      <c r="C92" s="212" t="s">
        <v>1791</v>
      </c>
      <c r="D92" s="212" t="s">
        <v>779</v>
      </c>
      <c r="E92" s="212" t="s">
        <v>779</v>
      </c>
      <c r="F92" s="212"/>
      <c r="G92" s="212"/>
      <c r="H92" s="212"/>
      <c r="I92" s="212"/>
      <c r="J92" s="212"/>
      <c r="K92" s="212"/>
      <c r="L92" s="212"/>
      <c r="M92" s="212"/>
      <c r="N92" s="212"/>
      <c r="O92" s="212"/>
      <c r="P92" s="212"/>
    </row>
    <row r="93" spans="1:16" x14ac:dyDescent="0.2">
      <c r="A93" s="212"/>
      <c r="B93" s="212" t="s">
        <v>2014</v>
      </c>
      <c r="C93" s="212" t="s">
        <v>452</v>
      </c>
      <c r="D93" s="212" t="s">
        <v>779</v>
      </c>
      <c r="E93" s="212" t="s">
        <v>779</v>
      </c>
      <c r="F93" s="212"/>
      <c r="G93" s="212"/>
      <c r="H93" s="212"/>
      <c r="I93" s="212"/>
      <c r="J93" s="212"/>
      <c r="K93" s="212"/>
      <c r="L93" s="212"/>
      <c r="M93" s="212"/>
      <c r="N93" s="212"/>
      <c r="O93" s="212"/>
      <c r="P93" s="212"/>
    </row>
    <row r="94" spans="1:16" x14ac:dyDescent="0.2">
      <c r="A94" s="212"/>
      <c r="B94" s="212" t="s">
        <v>2135</v>
      </c>
      <c r="C94" s="212" t="s">
        <v>127</v>
      </c>
      <c r="D94" s="212" t="s">
        <v>779</v>
      </c>
      <c r="E94" s="212" t="s">
        <v>779</v>
      </c>
      <c r="F94" s="212"/>
      <c r="G94" s="212"/>
      <c r="H94" s="212"/>
      <c r="I94" s="212"/>
      <c r="J94" s="212"/>
      <c r="K94" s="212"/>
      <c r="L94" s="212"/>
      <c r="M94" s="212"/>
      <c r="N94" s="212"/>
      <c r="O94" s="212"/>
      <c r="P94" s="212"/>
    </row>
    <row r="95" spans="1:16" x14ac:dyDescent="0.2">
      <c r="A95" s="212"/>
      <c r="B95" s="212" t="s">
        <v>2203</v>
      </c>
      <c r="C95" s="212" t="s">
        <v>2204</v>
      </c>
      <c r="D95" s="212" t="s">
        <v>779</v>
      </c>
      <c r="E95" s="212" t="s">
        <v>779</v>
      </c>
      <c r="F95" s="212"/>
      <c r="G95" s="212"/>
      <c r="H95" s="212"/>
      <c r="I95" s="212"/>
      <c r="J95" s="212"/>
      <c r="K95" s="212"/>
      <c r="L95" s="212"/>
      <c r="M95" s="212"/>
      <c r="N95" s="212"/>
      <c r="O95" s="212"/>
      <c r="P95" s="212"/>
    </row>
    <row r="96" spans="1:16" x14ac:dyDescent="0.2">
      <c r="A96" s="217">
        <v>45320</v>
      </c>
      <c r="B96" s="212" t="s">
        <v>67</v>
      </c>
      <c r="C96" s="212" t="s">
        <v>68</v>
      </c>
      <c r="D96" s="218">
        <v>0.33333333333333331</v>
      </c>
      <c r="E96" s="212">
        <v>60</v>
      </c>
      <c r="F96" s="212"/>
      <c r="G96" s="212"/>
      <c r="H96" s="212"/>
      <c r="I96" s="212"/>
      <c r="J96" s="212"/>
      <c r="K96" s="212"/>
      <c r="L96" s="212"/>
      <c r="M96" s="212"/>
      <c r="N96" s="212"/>
      <c r="O96" s="212"/>
      <c r="P96" s="212"/>
    </row>
    <row r="97" spans="1:16" x14ac:dyDescent="0.2">
      <c r="A97" s="212"/>
      <c r="B97" s="212" t="s">
        <v>378</v>
      </c>
      <c r="C97" s="212" t="s">
        <v>377</v>
      </c>
      <c r="D97" s="218">
        <v>0.5625</v>
      </c>
      <c r="E97" s="212">
        <v>120</v>
      </c>
      <c r="F97" s="212"/>
      <c r="G97" s="212"/>
      <c r="H97" s="212"/>
      <c r="I97" s="212"/>
      <c r="J97" s="212"/>
      <c r="K97" s="212"/>
      <c r="L97" s="212"/>
      <c r="M97" s="212"/>
      <c r="N97" s="212"/>
      <c r="O97" s="212"/>
      <c r="P97" s="212"/>
    </row>
    <row r="98" spans="1:16" x14ac:dyDescent="0.2">
      <c r="A98" s="212"/>
      <c r="B98" s="212" t="s">
        <v>475</v>
      </c>
      <c r="C98" s="212" t="s">
        <v>68</v>
      </c>
      <c r="D98" s="218">
        <v>0.375</v>
      </c>
      <c r="E98" s="212">
        <v>120</v>
      </c>
      <c r="F98" s="212"/>
      <c r="G98" s="212"/>
      <c r="H98" s="212"/>
      <c r="I98" s="212"/>
      <c r="J98" s="212"/>
      <c r="K98" s="212"/>
      <c r="L98" s="212"/>
      <c r="M98" s="212"/>
      <c r="N98" s="212"/>
      <c r="O98" s="212"/>
      <c r="P98" s="212"/>
    </row>
    <row r="99" spans="1:16" x14ac:dyDescent="0.2">
      <c r="A99" s="212"/>
      <c r="B99" s="212" t="s">
        <v>477</v>
      </c>
      <c r="C99" s="212" t="s">
        <v>68</v>
      </c>
      <c r="D99" s="218">
        <v>0.375</v>
      </c>
      <c r="E99" s="212">
        <v>120</v>
      </c>
      <c r="F99" s="212"/>
      <c r="G99" s="212"/>
      <c r="H99" s="212"/>
      <c r="I99" s="212"/>
      <c r="J99" s="212"/>
      <c r="K99" s="212"/>
      <c r="L99" s="212"/>
      <c r="M99" s="212"/>
      <c r="N99" s="212"/>
      <c r="O99" s="212"/>
      <c r="P99" s="212"/>
    </row>
    <row r="100" spans="1:16" x14ac:dyDescent="0.2">
      <c r="A100" s="212"/>
      <c r="B100" s="212" t="s">
        <v>479</v>
      </c>
      <c r="C100" s="212" t="s">
        <v>1807</v>
      </c>
      <c r="D100" s="218">
        <v>0.375</v>
      </c>
      <c r="E100" s="212">
        <v>120</v>
      </c>
      <c r="F100" s="212"/>
      <c r="G100" s="212"/>
      <c r="H100" s="212"/>
      <c r="I100" s="212"/>
      <c r="J100" s="212"/>
      <c r="K100" s="212"/>
      <c r="L100" s="212"/>
      <c r="M100" s="212"/>
      <c r="N100" s="212"/>
      <c r="O100" s="212"/>
      <c r="P100" s="212"/>
    </row>
    <row r="101" spans="1:16" x14ac:dyDescent="0.2">
      <c r="A101" s="212"/>
      <c r="B101" s="212" t="s">
        <v>499</v>
      </c>
      <c r="C101" s="212" t="s">
        <v>356</v>
      </c>
      <c r="D101" s="218">
        <v>0.45833333333333331</v>
      </c>
      <c r="E101" s="212">
        <v>120</v>
      </c>
      <c r="F101" s="212"/>
      <c r="G101" s="212"/>
      <c r="H101" s="212"/>
      <c r="I101" s="212"/>
      <c r="J101" s="212"/>
      <c r="K101" s="212"/>
      <c r="L101" s="212"/>
      <c r="M101" s="212"/>
      <c r="N101" s="212"/>
      <c r="O101" s="212"/>
      <c r="P101" s="212"/>
    </row>
    <row r="102" spans="1:16" x14ac:dyDescent="0.2">
      <c r="A102" s="212"/>
      <c r="B102" s="212" t="s">
        <v>528</v>
      </c>
      <c r="C102" s="212" t="s">
        <v>288</v>
      </c>
      <c r="D102" s="218">
        <v>0.60416666666666663</v>
      </c>
      <c r="E102" s="212">
        <v>120</v>
      </c>
      <c r="F102" s="212"/>
      <c r="G102" s="212"/>
      <c r="H102" s="212"/>
      <c r="I102" s="212"/>
      <c r="J102" s="212"/>
      <c r="K102" s="212"/>
      <c r="L102" s="212"/>
      <c r="M102" s="212"/>
      <c r="N102" s="212"/>
      <c r="O102" s="212"/>
      <c r="P102" s="212"/>
    </row>
    <row r="103" spans="1:16" x14ac:dyDescent="0.2">
      <c r="A103" s="212"/>
      <c r="B103" s="212" t="s">
        <v>530</v>
      </c>
      <c r="C103" s="212" t="s">
        <v>417</v>
      </c>
      <c r="D103" s="218">
        <v>0.58333333333333337</v>
      </c>
      <c r="E103" s="212">
        <v>120</v>
      </c>
      <c r="F103" s="212"/>
      <c r="G103" s="212"/>
      <c r="H103" s="212"/>
      <c r="I103" s="212"/>
      <c r="J103" s="212"/>
      <c r="K103" s="212"/>
      <c r="L103" s="212"/>
      <c r="M103" s="212"/>
      <c r="N103" s="212"/>
      <c r="O103" s="212"/>
      <c r="P103" s="212"/>
    </row>
    <row r="104" spans="1:16" x14ac:dyDescent="0.2">
      <c r="A104" s="212"/>
      <c r="B104" s="212" t="s">
        <v>566</v>
      </c>
      <c r="C104" s="212" t="s">
        <v>93</v>
      </c>
      <c r="D104" s="218">
        <v>0.375</v>
      </c>
      <c r="E104" s="212">
        <v>90</v>
      </c>
      <c r="F104" s="212"/>
      <c r="G104" s="212"/>
      <c r="H104" s="212"/>
      <c r="I104" s="212"/>
      <c r="J104" s="212"/>
      <c r="K104" s="212"/>
      <c r="L104" s="212"/>
      <c r="M104" s="212"/>
      <c r="N104" s="212"/>
      <c r="O104" s="212"/>
      <c r="P104" s="212"/>
    </row>
    <row r="105" spans="1:16" x14ac:dyDescent="0.2">
      <c r="A105" s="212"/>
      <c r="B105" s="212" t="s">
        <v>786</v>
      </c>
      <c r="C105" s="212" t="s">
        <v>93</v>
      </c>
      <c r="D105" s="218">
        <v>0.375</v>
      </c>
      <c r="E105" s="212">
        <v>90</v>
      </c>
      <c r="F105" s="212"/>
      <c r="G105" s="212"/>
      <c r="H105" s="212"/>
      <c r="I105" s="212"/>
      <c r="J105" s="212"/>
      <c r="K105" s="212"/>
      <c r="L105" s="212"/>
      <c r="M105" s="212"/>
      <c r="N105" s="212"/>
      <c r="O105" s="212"/>
      <c r="P105" s="212"/>
    </row>
    <row r="106" spans="1:16" x14ac:dyDescent="0.2">
      <c r="A106" s="212"/>
      <c r="B106" s="212" t="s">
        <v>603</v>
      </c>
      <c r="C106" s="212" t="s">
        <v>604</v>
      </c>
      <c r="D106" s="218">
        <v>0.375</v>
      </c>
      <c r="E106" s="212">
        <v>120</v>
      </c>
      <c r="F106" s="212"/>
      <c r="G106" s="212"/>
      <c r="H106" s="212"/>
      <c r="I106" s="212"/>
      <c r="J106" s="212"/>
      <c r="K106" s="212"/>
      <c r="L106" s="212"/>
      <c r="M106" s="212"/>
      <c r="N106" s="212"/>
      <c r="O106" s="212"/>
      <c r="P106" s="212"/>
    </row>
    <row r="107" spans="1:16" x14ac:dyDescent="0.2">
      <c r="A107" s="212"/>
      <c r="B107" s="212" t="s">
        <v>605</v>
      </c>
      <c r="C107" s="212" t="s">
        <v>291</v>
      </c>
      <c r="D107" s="218">
        <v>0.33333333333333331</v>
      </c>
      <c r="E107" s="212">
        <v>90</v>
      </c>
      <c r="F107" s="212"/>
      <c r="G107" s="212"/>
      <c r="H107" s="212"/>
      <c r="I107" s="212"/>
      <c r="J107" s="212"/>
      <c r="K107" s="212"/>
      <c r="L107" s="212"/>
      <c r="M107" s="212"/>
      <c r="N107" s="212"/>
      <c r="O107" s="212"/>
      <c r="P107" s="212"/>
    </row>
    <row r="108" spans="1:16" x14ac:dyDescent="0.2">
      <c r="A108" s="212"/>
      <c r="B108" s="212" t="s">
        <v>683</v>
      </c>
      <c r="C108" s="212" t="s">
        <v>71</v>
      </c>
      <c r="D108" s="218">
        <v>0.375</v>
      </c>
      <c r="E108" s="212">
        <v>120</v>
      </c>
      <c r="F108" s="212"/>
      <c r="G108" s="212"/>
      <c r="H108" s="212"/>
      <c r="I108" s="212"/>
      <c r="J108" s="212"/>
      <c r="K108" s="212"/>
      <c r="L108" s="212"/>
      <c r="M108" s="212"/>
      <c r="N108" s="212"/>
      <c r="O108" s="212"/>
      <c r="P108" s="212"/>
    </row>
    <row r="109" spans="1:16" x14ac:dyDescent="0.2">
      <c r="A109" s="212"/>
      <c r="B109" s="212" t="s">
        <v>1254</v>
      </c>
      <c r="C109" s="212" t="s">
        <v>2289</v>
      </c>
      <c r="D109" s="218">
        <v>0.5</v>
      </c>
      <c r="E109" s="212">
        <v>90</v>
      </c>
      <c r="F109" s="212"/>
      <c r="G109" s="212"/>
      <c r="H109" s="212"/>
      <c r="I109" s="212"/>
      <c r="J109" s="212"/>
      <c r="K109" s="212"/>
      <c r="L109" s="212"/>
      <c r="M109" s="212"/>
      <c r="N109" s="212"/>
      <c r="O109" s="212"/>
      <c r="P109" s="212"/>
    </row>
    <row r="110" spans="1:16" x14ac:dyDescent="0.2">
      <c r="A110" s="212"/>
      <c r="B110" s="212" t="s">
        <v>1466</v>
      </c>
      <c r="C110" s="212" t="s">
        <v>289</v>
      </c>
      <c r="D110" s="218">
        <v>0.375</v>
      </c>
      <c r="E110" s="212">
        <v>90</v>
      </c>
      <c r="F110" s="212"/>
      <c r="G110" s="212"/>
      <c r="H110" s="212"/>
      <c r="I110" s="212"/>
      <c r="J110" s="212"/>
      <c r="K110" s="212"/>
      <c r="L110" s="212"/>
      <c r="M110" s="212"/>
      <c r="N110" s="212"/>
      <c r="O110" s="212"/>
      <c r="P110" s="212"/>
    </row>
    <row r="111" spans="1:16" x14ac:dyDescent="0.2">
      <c r="A111" s="212"/>
      <c r="B111" s="212" t="s">
        <v>2034</v>
      </c>
      <c r="C111" s="212" t="s">
        <v>417</v>
      </c>
      <c r="D111" s="218">
        <v>0.58333333333333337</v>
      </c>
      <c r="E111" s="212">
        <v>120</v>
      </c>
      <c r="F111" s="212"/>
      <c r="G111" s="212"/>
      <c r="H111" s="212"/>
      <c r="I111" s="212"/>
      <c r="J111" s="212"/>
      <c r="K111" s="212"/>
      <c r="L111" s="212"/>
      <c r="M111" s="212"/>
      <c r="N111" s="212"/>
      <c r="O111" s="212"/>
      <c r="P111" s="212"/>
    </row>
    <row r="112" spans="1:16" x14ac:dyDescent="0.2">
      <c r="A112" s="212"/>
      <c r="B112" s="212" t="s">
        <v>2299</v>
      </c>
      <c r="C112" s="212" t="s">
        <v>2278</v>
      </c>
      <c r="D112" s="218">
        <v>0.35416666666666669</v>
      </c>
      <c r="E112" s="212">
        <v>90</v>
      </c>
      <c r="F112" s="212"/>
      <c r="G112" s="212"/>
      <c r="H112" s="212"/>
      <c r="I112" s="212"/>
      <c r="J112" s="212"/>
      <c r="K112" s="212"/>
      <c r="L112" s="212"/>
      <c r="M112" s="212"/>
      <c r="N112" s="212"/>
      <c r="O112" s="212"/>
      <c r="P112" s="212"/>
    </row>
    <row r="113" spans="1:16" x14ac:dyDescent="0.2">
      <c r="A113" s="212"/>
      <c r="B113" s="212" t="s">
        <v>2298</v>
      </c>
      <c r="C113" s="212" t="s">
        <v>2278</v>
      </c>
      <c r="D113" s="218">
        <v>0.35416666666666669</v>
      </c>
      <c r="E113" s="212">
        <v>90</v>
      </c>
      <c r="F113" s="212"/>
      <c r="G113" s="212"/>
      <c r="H113" s="212"/>
      <c r="I113" s="212"/>
      <c r="J113" s="212"/>
      <c r="K113" s="212"/>
      <c r="L113" s="212"/>
      <c r="M113" s="212"/>
      <c r="N113" s="212"/>
      <c r="O113" s="212"/>
      <c r="P113" s="212"/>
    </row>
    <row r="114" spans="1:16" x14ac:dyDescent="0.2">
      <c r="A114" s="217">
        <v>45322</v>
      </c>
      <c r="B114" s="212" t="s">
        <v>152</v>
      </c>
      <c r="C114" s="212" t="s">
        <v>153</v>
      </c>
      <c r="D114" s="212" t="s">
        <v>779</v>
      </c>
      <c r="E114" s="212" t="s">
        <v>779</v>
      </c>
      <c r="F114" s="212"/>
      <c r="G114" s="212"/>
      <c r="H114" s="212"/>
      <c r="I114" s="212"/>
      <c r="J114" s="212"/>
      <c r="K114" s="212"/>
      <c r="L114" s="212"/>
      <c r="M114" s="212"/>
      <c r="N114" s="212"/>
      <c r="O114" s="212"/>
      <c r="P114" s="212"/>
    </row>
    <row r="115" spans="1:16" x14ac:dyDescent="0.2">
      <c r="A115" s="212"/>
      <c r="B115" s="212" t="s">
        <v>263</v>
      </c>
      <c r="C115" s="212" t="s">
        <v>1527</v>
      </c>
      <c r="D115" s="218">
        <v>0.35416666666666669</v>
      </c>
      <c r="E115" s="212">
        <v>120</v>
      </c>
      <c r="F115" s="212"/>
      <c r="G115" s="212"/>
      <c r="H115" s="212"/>
      <c r="I115" s="212"/>
      <c r="J115" s="212"/>
      <c r="K115" s="212"/>
      <c r="L115" s="212"/>
      <c r="M115" s="212"/>
      <c r="N115" s="212"/>
      <c r="O115" s="212"/>
      <c r="P115" s="212"/>
    </row>
    <row r="116" spans="1:16" x14ac:dyDescent="0.2">
      <c r="A116" s="212"/>
      <c r="B116" s="212" t="s">
        <v>782</v>
      </c>
      <c r="C116" s="212" t="s">
        <v>1524</v>
      </c>
      <c r="D116" s="218">
        <v>0.47916666666666669</v>
      </c>
      <c r="E116" s="212">
        <v>90</v>
      </c>
      <c r="F116" s="212"/>
      <c r="G116" s="212"/>
      <c r="H116" s="212"/>
      <c r="I116" s="212"/>
      <c r="J116" s="212"/>
      <c r="K116" s="212"/>
      <c r="L116" s="212"/>
      <c r="M116" s="212"/>
      <c r="N116" s="212"/>
      <c r="O116" s="212"/>
      <c r="P116" s="212"/>
    </row>
    <row r="117" spans="1:16" x14ac:dyDescent="0.2">
      <c r="A117" s="212"/>
      <c r="B117" s="212" t="s">
        <v>312</v>
      </c>
      <c r="C117" s="212" t="s">
        <v>1352</v>
      </c>
      <c r="D117" s="218">
        <v>0.375</v>
      </c>
      <c r="E117" s="212">
        <v>60</v>
      </c>
      <c r="F117" s="212"/>
      <c r="G117" s="212"/>
      <c r="H117" s="212"/>
      <c r="I117" s="212"/>
      <c r="J117" s="212"/>
      <c r="K117" s="212"/>
      <c r="L117" s="212"/>
      <c r="M117" s="212"/>
      <c r="N117" s="212"/>
      <c r="O117" s="212"/>
      <c r="P117" s="212"/>
    </row>
    <row r="118" spans="1:16" x14ac:dyDescent="0.2">
      <c r="A118" s="212"/>
      <c r="B118" s="212" t="s">
        <v>1001</v>
      </c>
      <c r="C118" s="212" t="s">
        <v>2091</v>
      </c>
      <c r="D118" s="218">
        <v>0.5</v>
      </c>
      <c r="E118" s="212">
        <v>135</v>
      </c>
      <c r="F118" s="212"/>
      <c r="G118" s="212"/>
      <c r="H118" s="212"/>
      <c r="I118" s="212"/>
      <c r="J118" s="212"/>
      <c r="K118" s="212"/>
      <c r="L118" s="212"/>
      <c r="M118" s="212"/>
      <c r="N118" s="212"/>
      <c r="O118" s="212"/>
      <c r="P118" s="212"/>
    </row>
    <row r="119" spans="1:16" x14ac:dyDescent="0.2">
      <c r="A119" s="212"/>
      <c r="B119" s="212" t="s">
        <v>586</v>
      </c>
      <c r="C119" s="212" t="s">
        <v>291</v>
      </c>
      <c r="D119" s="218">
        <v>0.625</v>
      </c>
      <c r="E119" s="212">
        <v>90</v>
      </c>
      <c r="F119" s="212"/>
      <c r="G119" s="212"/>
      <c r="H119" s="212"/>
      <c r="I119" s="212"/>
      <c r="J119" s="212"/>
      <c r="K119" s="212"/>
      <c r="L119" s="212"/>
      <c r="M119" s="212"/>
      <c r="N119" s="212"/>
      <c r="O119" s="212"/>
      <c r="P119" s="212"/>
    </row>
    <row r="120" spans="1:16" x14ac:dyDescent="0.2">
      <c r="A120" s="212"/>
      <c r="B120" s="212" t="s">
        <v>692</v>
      </c>
      <c r="C120" s="212" t="s">
        <v>153</v>
      </c>
      <c r="D120" s="218">
        <v>0.54166666666666663</v>
      </c>
      <c r="E120" s="212">
        <v>90</v>
      </c>
      <c r="F120" s="212"/>
      <c r="G120" s="212"/>
      <c r="H120" s="212"/>
      <c r="I120" s="212"/>
      <c r="J120" s="212"/>
      <c r="K120" s="212"/>
      <c r="L120" s="212"/>
      <c r="M120" s="212"/>
      <c r="N120" s="212"/>
      <c r="O120" s="212"/>
      <c r="P120" s="212"/>
    </row>
    <row r="121" spans="1:16" x14ac:dyDescent="0.2">
      <c r="A121" s="212"/>
      <c r="B121" s="212" t="s">
        <v>703</v>
      </c>
      <c r="C121" s="212" t="s">
        <v>1122</v>
      </c>
      <c r="D121" s="218">
        <v>0.60416666666666663</v>
      </c>
      <c r="E121" s="212">
        <v>90</v>
      </c>
      <c r="F121" s="212"/>
      <c r="G121" s="212"/>
      <c r="H121" s="212"/>
      <c r="I121" s="212"/>
      <c r="J121" s="212"/>
      <c r="K121" s="212"/>
      <c r="L121" s="212"/>
      <c r="M121" s="212"/>
      <c r="N121" s="212"/>
      <c r="O121" s="212"/>
      <c r="P121" s="212"/>
    </row>
    <row r="122" spans="1:16" x14ac:dyDescent="0.2">
      <c r="A122" s="212"/>
      <c r="B122" s="212" t="s">
        <v>1092</v>
      </c>
      <c r="C122" s="212" t="s">
        <v>153</v>
      </c>
      <c r="D122" s="212" t="s">
        <v>779</v>
      </c>
      <c r="E122" s="212">
        <v>90</v>
      </c>
      <c r="F122" s="212"/>
      <c r="G122" s="212"/>
      <c r="H122" s="212"/>
      <c r="I122" s="212"/>
      <c r="J122" s="212"/>
      <c r="K122" s="212"/>
      <c r="L122" s="212"/>
      <c r="M122" s="212"/>
      <c r="N122" s="212"/>
      <c r="O122" s="212"/>
      <c r="P122" s="212"/>
    </row>
    <row r="123" spans="1:16" x14ac:dyDescent="0.2">
      <c r="A123" s="212"/>
      <c r="B123" s="212" t="s">
        <v>1179</v>
      </c>
      <c r="C123" s="212" t="s">
        <v>241</v>
      </c>
      <c r="D123" s="212" t="s">
        <v>2325</v>
      </c>
      <c r="E123" s="212">
        <v>90</v>
      </c>
      <c r="F123" s="212"/>
      <c r="G123" s="212"/>
      <c r="H123" s="212"/>
      <c r="I123" s="212"/>
      <c r="J123" s="212"/>
      <c r="K123" s="212"/>
      <c r="L123" s="212"/>
      <c r="M123" s="212"/>
      <c r="N123" s="212"/>
      <c r="O123" s="212"/>
      <c r="P123" s="212"/>
    </row>
    <row r="124" spans="1:16" x14ac:dyDescent="0.2">
      <c r="A124" s="212"/>
      <c r="B124" s="212" t="s">
        <v>506</v>
      </c>
      <c r="C124" s="212" t="s">
        <v>291</v>
      </c>
      <c r="D124" s="218">
        <v>0.375</v>
      </c>
      <c r="E124" s="212">
        <v>90</v>
      </c>
      <c r="F124" s="212"/>
      <c r="G124" s="212"/>
      <c r="H124" s="212"/>
      <c r="I124" s="212"/>
      <c r="J124" s="212"/>
      <c r="K124" s="212"/>
      <c r="L124" s="212"/>
      <c r="M124" s="212"/>
      <c r="N124" s="212"/>
      <c r="O124" s="212"/>
      <c r="P124" s="212"/>
    </row>
    <row r="125" spans="1:16" x14ac:dyDescent="0.2">
      <c r="A125" s="212"/>
      <c r="B125" s="212" t="s">
        <v>2035</v>
      </c>
      <c r="C125" s="212" t="s">
        <v>241</v>
      </c>
      <c r="D125" s="212" t="s">
        <v>2325</v>
      </c>
      <c r="E125" s="212">
        <v>90</v>
      </c>
      <c r="F125" s="212"/>
      <c r="G125" s="212"/>
      <c r="H125" s="212"/>
      <c r="I125" s="212"/>
      <c r="J125" s="212"/>
      <c r="K125" s="212"/>
      <c r="L125" s="212"/>
      <c r="M125" s="212"/>
      <c r="N125" s="212"/>
      <c r="O125" s="212"/>
      <c r="P125" s="212"/>
    </row>
    <row r="126" spans="1:16" x14ac:dyDescent="0.2">
      <c r="A126" s="212"/>
      <c r="B126" s="212" t="s">
        <v>2047</v>
      </c>
      <c r="C126" s="212" t="s">
        <v>1804</v>
      </c>
      <c r="D126" s="218">
        <v>0.60416666666666663</v>
      </c>
      <c r="E126" s="212">
        <v>90</v>
      </c>
      <c r="F126" s="212"/>
      <c r="G126" s="212"/>
      <c r="H126" s="212"/>
      <c r="I126" s="212"/>
      <c r="J126" s="212"/>
      <c r="K126" s="212"/>
      <c r="L126" s="212"/>
      <c r="M126" s="212"/>
      <c r="N126" s="212"/>
      <c r="O126" s="212"/>
      <c r="P126" s="212"/>
    </row>
    <row r="127" spans="1:16" x14ac:dyDescent="0.2">
      <c r="A127" s="217">
        <v>45321</v>
      </c>
      <c r="B127" s="212" t="s">
        <v>224</v>
      </c>
      <c r="C127" s="212" t="s">
        <v>222</v>
      </c>
      <c r="D127" s="212" t="s">
        <v>779</v>
      </c>
      <c r="E127" s="212" t="s">
        <v>779</v>
      </c>
      <c r="F127" s="212"/>
      <c r="G127" s="212"/>
      <c r="H127" s="212"/>
      <c r="I127" s="212"/>
      <c r="J127" s="212"/>
      <c r="K127" s="212"/>
      <c r="L127" s="212"/>
      <c r="M127" s="212"/>
      <c r="N127" s="212"/>
      <c r="O127" s="212"/>
      <c r="P127" s="212"/>
    </row>
    <row r="128" spans="1:16" x14ac:dyDescent="0.2">
      <c r="A128" s="212"/>
      <c r="B128" s="212" t="s">
        <v>264</v>
      </c>
      <c r="C128" s="212" t="s">
        <v>265</v>
      </c>
      <c r="D128" s="218">
        <v>0.375</v>
      </c>
      <c r="E128" s="212">
        <v>120</v>
      </c>
      <c r="F128" s="212"/>
      <c r="G128" s="212"/>
      <c r="H128" s="212"/>
      <c r="I128" s="212"/>
      <c r="J128" s="212"/>
      <c r="K128" s="212"/>
      <c r="L128" s="212"/>
      <c r="M128" s="212"/>
      <c r="N128" s="212"/>
      <c r="O128" s="212"/>
      <c r="P128" s="212"/>
    </row>
    <row r="129" spans="1:16" x14ac:dyDescent="0.2">
      <c r="A129" s="212"/>
      <c r="B129" s="212" t="s">
        <v>390</v>
      </c>
      <c r="C129" s="212" t="s">
        <v>361</v>
      </c>
      <c r="D129" s="218">
        <v>0.33333333333333331</v>
      </c>
      <c r="E129" s="212">
        <v>120</v>
      </c>
      <c r="F129" s="212"/>
      <c r="G129" s="212"/>
      <c r="H129" s="212"/>
      <c r="I129" s="212"/>
      <c r="J129" s="212"/>
      <c r="K129" s="212"/>
      <c r="L129" s="212"/>
      <c r="M129" s="212"/>
      <c r="N129" s="212"/>
      <c r="O129" s="212"/>
      <c r="P129" s="212"/>
    </row>
    <row r="130" spans="1:16" x14ac:dyDescent="0.2">
      <c r="A130" s="212"/>
      <c r="B130" s="212" t="s">
        <v>824</v>
      </c>
      <c r="C130" s="212" t="s">
        <v>34</v>
      </c>
      <c r="D130" s="218">
        <v>0.45833333333333331</v>
      </c>
      <c r="E130" s="212">
        <v>120</v>
      </c>
      <c r="F130" s="212"/>
      <c r="G130" s="212"/>
      <c r="H130" s="212"/>
      <c r="I130" s="212"/>
      <c r="J130" s="212"/>
      <c r="K130" s="212"/>
      <c r="L130" s="212"/>
      <c r="M130" s="212"/>
      <c r="N130" s="212"/>
      <c r="O130" s="212"/>
      <c r="P130" s="212"/>
    </row>
    <row r="131" spans="1:16" x14ac:dyDescent="0.2">
      <c r="A131" s="212"/>
      <c r="B131" s="212" t="s">
        <v>805</v>
      </c>
      <c r="C131" s="212" t="s">
        <v>394</v>
      </c>
      <c r="D131" s="218">
        <v>0.375</v>
      </c>
      <c r="E131" s="212">
        <v>60</v>
      </c>
      <c r="F131" s="212"/>
      <c r="G131" s="212"/>
      <c r="H131" s="212"/>
      <c r="I131" s="212"/>
      <c r="J131" s="212"/>
      <c r="K131" s="212"/>
      <c r="L131" s="212"/>
      <c r="M131" s="212"/>
      <c r="N131" s="212"/>
      <c r="O131" s="212"/>
      <c r="P131" s="212"/>
    </row>
    <row r="132" spans="1:16" x14ac:dyDescent="0.2">
      <c r="A132" s="212"/>
      <c r="B132" s="212" t="s">
        <v>1463</v>
      </c>
      <c r="C132" s="212" t="s">
        <v>289</v>
      </c>
      <c r="D132" s="218">
        <v>0.375</v>
      </c>
      <c r="E132" s="212">
        <v>90</v>
      </c>
      <c r="F132" s="212"/>
      <c r="G132" s="212"/>
      <c r="H132" s="212"/>
      <c r="I132" s="212"/>
      <c r="J132" s="212"/>
      <c r="K132" s="212"/>
      <c r="L132" s="212"/>
      <c r="M132" s="212"/>
      <c r="N132" s="212"/>
      <c r="O132" s="212"/>
      <c r="P132" s="212"/>
    </row>
    <row r="133" spans="1:16" x14ac:dyDescent="0.2">
      <c r="A133" s="217">
        <v>45323</v>
      </c>
      <c r="B133" s="212" t="s">
        <v>73</v>
      </c>
      <c r="C133" s="212" t="s">
        <v>63</v>
      </c>
      <c r="D133" s="212" t="s">
        <v>74</v>
      </c>
      <c r="E133" s="212">
        <v>45</v>
      </c>
      <c r="F133" s="212"/>
      <c r="G133" s="212"/>
      <c r="H133" s="212"/>
      <c r="I133" s="212"/>
      <c r="J133" s="212"/>
      <c r="K133" s="212"/>
      <c r="L133" s="212"/>
      <c r="M133" s="212"/>
      <c r="N133" s="212"/>
      <c r="O133" s="212"/>
      <c r="P133" s="212"/>
    </row>
    <row r="134" spans="1:16" x14ac:dyDescent="0.2">
      <c r="A134" s="212"/>
      <c r="B134" s="212" t="s">
        <v>138</v>
      </c>
      <c r="C134" s="212" t="s">
        <v>127</v>
      </c>
      <c r="D134" s="218">
        <v>0.5</v>
      </c>
      <c r="E134" s="212">
        <v>180</v>
      </c>
      <c r="F134" s="212"/>
      <c r="G134" s="212"/>
      <c r="H134" s="212"/>
      <c r="I134" s="212"/>
      <c r="J134" s="212"/>
      <c r="K134" s="212"/>
      <c r="L134" s="212"/>
      <c r="M134" s="212"/>
      <c r="N134" s="212"/>
      <c r="O134" s="212"/>
      <c r="P134" s="212"/>
    </row>
    <row r="135" spans="1:16" x14ac:dyDescent="0.2">
      <c r="A135" s="212"/>
      <c r="B135" s="212" t="s">
        <v>199</v>
      </c>
      <c r="C135" s="212" t="s">
        <v>200</v>
      </c>
      <c r="D135" s="218">
        <v>0.5</v>
      </c>
      <c r="E135" s="212">
        <v>90</v>
      </c>
      <c r="F135" s="212"/>
      <c r="G135" s="212"/>
      <c r="H135" s="212"/>
      <c r="I135" s="212"/>
      <c r="J135" s="212"/>
      <c r="K135" s="212"/>
      <c r="L135" s="212"/>
      <c r="M135" s="212"/>
      <c r="N135" s="212"/>
      <c r="O135" s="212"/>
      <c r="P135" s="212"/>
    </row>
    <row r="136" spans="1:16" x14ac:dyDescent="0.2">
      <c r="A136" s="212"/>
      <c r="B136" s="212" t="s">
        <v>270</v>
      </c>
      <c r="C136" s="212" t="s">
        <v>31</v>
      </c>
      <c r="D136" s="218">
        <v>0.41666666666666669</v>
      </c>
      <c r="E136" s="212">
        <v>120</v>
      </c>
      <c r="F136" s="212"/>
      <c r="G136" s="212"/>
      <c r="H136" s="212"/>
      <c r="I136" s="212"/>
      <c r="J136" s="212"/>
      <c r="K136" s="212"/>
      <c r="L136" s="212"/>
      <c r="M136" s="212"/>
      <c r="N136" s="212"/>
      <c r="O136" s="212"/>
      <c r="P136" s="212"/>
    </row>
    <row r="137" spans="1:16" x14ac:dyDescent="0.2">
      <c r="A137" s="212"/>
      <c r="B137" s="212" t="s">
        <v>324</v>
      </c>
      <c r="C137" s="212" t="s">
        <v>162</v>
      </c>
      <c r="D137" s="218">
        <v>0.625</v>
      </c>
      <c r="E137" s="212">
        <v>150</v>
      </c>
      <c r="F137" s="212"/>
      <c r="G137" s="212"/>
      <c r="H137" s="212"/>
      <c r="I137" s="212"/>
      <c r="J137" s="212"/>
      <c r="K137" s="212"/>
      <c r="L137" s="212"/>
      <c r="M137" s="212"/>
      <c r="N137" s="212"/>
      <c r="O137" s="212"/>
      <c r="P137" s="212"/>
    </row>
    <row r="138" spans="1:16" x14ac:dyDescent="0.2">
      <c r="A138" s="212"/>
      <c r="B138" s="212" t="s">
        <v>339</v>
      </c>
      <c r="C138" s="212" t="s">
        <v>891</v>
      </c>
      <c r="D138" s="218">
        <v>0.375</v>
      </c>
      <c r="E138" s="212">
        <v>60</v>
      </c>
      <c r="F138" s="212"/>
      <c r="G138" s="212"/>
      <c r="H138" s="212"/>
      <c r="I138" s="212"/>
      <c r="J138" s="212"/>
      <c r="K138" s="212"/>
      <c r="L138" s="212"/>
      <c r="M138" s="212"/>
      <c r="N138" s="212"/>
      <c r="O138" s="212"/>
      <c r="P138" s="212"/>
    </row>
    <row r="139" spans="1:16" x14ac:dyDescent="0.2">
      <c r="A139" s="212"/>
      <c r="B139" s="212"/>
      <c r="C139" s="212" t="s">
        <v>836</v>
      </c>
      <c r="D139" s="218">
        <v>0.375</v>
      </c>
      <c r="E139" s="212" t="s">
        <v>779</v>
      </c>
      <c r="F139" s="212"/>
      <c r="G139" s="212"/>
      <c r="H139" s="212"/>
      <c r="I139" s="212"/>
      <c r="J139" s="212"/>
      <c r="K139" s="212"/>
      <c r="L139" s="212"/>
      <c r="M139" s="212"/>
      <c r="N139" s="212"/>
      <c r="O139" s="212"/>
      <c r="P139" s="212"/>
    </row>
    <row r="140" spans="1:16" x14ac:dyDescent="0.2">
      <c r="A140" s="212"/>
      <c r="B140" s="212" t="s">
        <v>432</v>
      </c>
      <c r="C140" s="212" t="s">
        <v>200</v>
      </c>
      <c r="D140" s="218">
        <v>0.58333333333333337</v>
      </c>
      <c r="E140" s="212">
        <v>90</v>
      </c>
      <c r="F140" s="212"/>
      <c r="G140" s="212"/>
      <c r="H140" s="212"/>
      <c r="I140" s="212"/>
      <c r="J140" s="212"/>
      <c r="K140" s="212"/>
      <c r="L140" s="212"/>
      <c r="M140" s="212"/>
      <c r="N140" s="212"/>
      <c r="O140" s="212"/>
      <c r="P140" s="212"/>
    </row>
    <row r="141" spans="1:16" x14ac:dyDescent="0.2">
      <c r="A141" s="212"/>
      <c r="B141" s="212" t="s">
        <v>724</v>
      </c>
      <c r="C141" s="212" t="s">
        <v>720</v>
      </c>
      <c r="D141" s="218">
        <v>0.375</v>
      </c>
      <c r="E141" s="212">
        <v>120</v>
      </c>
      <c r="F141" s="212"/>
      <c r="G141" s="212"/>
      <c r="H141" s="212"/>
      <c r="I141" s="212"/>
      <c r="J141" s="212"/>
      <c r="K141" s="212"/>
      <c r="L141" s="212"/>
      <c r="M141" s="212"/>
      <c r="N141" s="212"/>
      <c r="O141" s="212"/>
      <c r="P141" s="212"/>
    </row>
    <row r="142" spans="1:16" x14ac:dyDescent="0.2">
      <c r="A142" s="212"/>
      <c r="B142" s="212" t="s">
        <v>104</v>
      </c>
      <c r="C142" s="212" t="s">
        <v>105</v>
      </c>
      <c r="D142" s="218">
        <v>0.54166666666666663</v>
      </c>
      <c r="E142" s="212">
        <v>60</v>
      </c>
      <c r="F142" s="212"/>
      <c r="G142" s="212"/>
      <c r="H142" s="212"/>
      <c r="I142" s="212"/>
      <c r="J142" s="212"/>
      <c r="K142" s="212"/>
      <c r="L142" s="212"/>
      <c r="M142" s="212"/>
      <c r="N142" s="212"/>
      <c r="O142" s="212"/>
      <c r="P142" s="212"/>
    </row>
    <row r="143" spans="1:16" x14ac:dyDescent="0.2">
      <c r="A143" s="212"/>
      <c r="B143" s="212" t="s">
        <v>1454</v>
      </c>
      <c r="C143" s="212" t="s">
        <v>274</v>
      </c>
      <c r="D143" s="218">
        <v>0.375</v>
      </c>
      <c r="E143" s="212">
        <v>120</v>
      </c>
      <c r="F143" s="212"/>
      <c r="G143" s="212"/>
      <c r="H143" s="212"/>
      <c r="I143" s="212"/>
      <c r="J143" s="212"/>
      <c r="K143" s="212"/>
      <c r="L143" s="212"/>
      <c r="M143" s="212"/>
      <c r="N143" s="212"/>
      <c r="O143" s="212"/>
      <c r="P143" s="212"/>
    </row>
    <row r="144" spans="1:16" x14ac:dyDescent="0.2">
      <c r="A144" s="212"/>
      <c r="B144" s="212" t="s">
        <v>1707</v>
      </c>
      <c r="C144" s="212" t="s">
        <v>614</v>
      </c>
      <c r="D144" s="218">
        <v>0.35416666666666669</v>
      </c>
      <c r="E144" s="212">
        <v>90</v>
      </c>
      <c r="F144" s="212"/>
      <c r="G144" s="212"/>
      <c r="H144" s="212"/>
      <c r="I144" s="212"/>
      <c r="J144" s="212"/>
      <c r="K144" s="212"/>
      <c r="L144" s="212"/>
      <c r="M144" s="212"/>
      <c r="N144" s="212"/>
      <c r="O144" s="212"/>
      <c r="P144" s="212"/>
    </row>
    <row r="145" spans="1:16" x14ac:dyDescent="0.2">
      <c r="A145" s="212"/>
      <c r="B145" s="212" t="s">
        <v>2040</v>
      </c>
      <c r="C145" s="212" t="s">
        <v>162</v>
      </c>
      <c r="D145" s="218">
        <v>0.625</v>
      </c>
      <c r="E145" s="212">
        <v>120</v>
      </c>
      <c r="F145" s="212"/>
      <c r="G145" s="212"/>
      <c r="H145" s="212"/>
      <c r="I145" s="212"/>
      <c r="J145" s="212"/>
      <c r="K145" s="212"/>
      <c r="L145" s="212"/>
      <c r="M145" s="212"/>
      <c r="N145" s="212"/>
      <c r="O145" s="212"/>
      <c r="P145" s="212"/>
    </row>
    <row r="146" spans="1:16" x14ac:dyDescent="0.2">
      <c r="A146" s="217">
        <v>45327</v>
      </c>
      <c r="B146" s="212" t="s">
        <v>819</v>
      </c>
      <c r="C146" s="212" t="s">
        <v>57</v>
      </c>
      <c r="D146" s="218">
        <v>0.5</v>
      </c>
      <c r="E146" s="212">
        <v>90</v>
      </c>
      <c r="F146" s="212"/>
      <c r="G146" s="212"/>
      <c r="H146" s="212"/>
      <c r="I146" s="212"/>
      <c r="J146" s="212"/>
      <c r="K146" s="212"/>
      <c r="L146" s="212"/>
      <c r="M146" s="212"/>
      <c r="N146" s="212"/>
      <c r="O146" s="212"/>
      <c r="P146" s="212"/>
    </row>
    <row r="147" spans="1:16" x14ac:dyDescent="0.2">
      <c r="A147" s="212"/>
      <c r="B147" s="212" t="s">
        <v>235</v>
      </c>
      <c r="C147" s="212" t="s">
        <v>43</v>
      </c>
      <c r="D147" s="212" t="s">
        <v>779</v>
      </c>
      <c r="E147" s="212" t="s">
        <v>2262</v>
      </c>
      <c r="F147" s="212"/>
      <c r="G147" s="212"/>
      <c r="H147" s="212"/>
      <c r="I147" s="212"/>
      <c r="J147" s="212"/>
      <c r="K147" s="212"/>
      <c r="L147" s="212"/>
      <c r="M147" s="212"/>
      <c r="N147" s="212"/>
      <c r="O147" s="212"/>
      <c r="P147" s="212"/>
    </row>
    <row r="148" spans="1:16" x14ac:dyDescent="0.2">
      <c r="A148" s="212"/>
      <c r="B148" s="212" t="s">
        <v>526</v>
      </c>
      <c r="C148" s="212" t="s">
        <v>215</v>
      </c>
      <c r="D148" s="218">
        <v>0.35416666666666669</v>
      </c>
      <c r="E148" s="212">
        <v>120</v>
      </c>
      <c r="F148" s="212"/>
      <c r="G148" s="212"/>
      <c r="H148" s="212"/>
      <c r="I148" s="212"/>
      <c r="J148" s="212"/>
      <c r="K148" s="212"/>
      <c r="L148" s="212"/>
      <c r="M148" s="212"/>
      <c r="N148" s="212"/>
      <c r="O148" s="212"/>
      <c r="P148" s="212"/>
    </row>
    <row r="149" spans="1:16" x14ac:dyDescent="0.2">
      <c r="A149" s="212"/>
      <c r="B149" s="212" t="s">
        <v>531</v>
      </c>
      <c r="C149" s="212" t="s">
        <v>2291</v>
      </c>
      <c r="D149" s="218">
        <v>0.5</v>
      </c>
      <c r="E149" s="212">
        <v>120</v>
      </c>
      <c r="F149" s="212"/>
      <c r="G149" s="212"/>
      <c r="H149" s="212"/>
      <c r="I149" s="212"/>
      <c r="J149" s="212"/>
      <c r="K149" s="212"/>
      <c r="L149" s="212"/>
      <c r="M149" s="212"/>
      <c r="N149" s="212"/>
      <c r="O149" s="212"/>
      <c r="P149" s="212"/>
    </row>
    <row r="150" spans="1:16" x14ac:dyDescent="0.2">
      <c r="A150" s="212"/>
      <c r="B150" s="212" t="s">
        <v>554</v>
      </c>
      <c r="C150" s="212" t="s">
        <v>399</v>
      </c>
      <c r="D150" s="218">
        <v>0.375</v>
      </c>
      <c r="E150" s="212">
        <v>90</v>
      </c>
      <c r="F150" s="212"/>
      <c r="G150" s="212"/>
      <c r="H150" s="212"/>
      <c r="I150" s="212"/>
      <c r="J150" s="212"/>
      <c r="K150" s="212"/>
      <c r="L150" s="212"/>
      <c r="M150" s="212"/>
      <c r="N150" s="212"/>
      <c r="O150" s="212"/>
      <c r="P150" s="212"/>
    </row>
    <row r="151" spans="1:16" x14ac:dyDescent="0.2">
      <c r="A151" s="212"/>
      <c r="B151" s="212"/>
      <c r="C151" s="212" t="s">
        <v>99</v>
      </c>
      <c r="D151" s="218">
        <v>0.375</v>
      </c>
      <c r="E151" s="212">
        <v>90</v>
      </c>
      <c r="F151" s="212"/>
      <c r="G151" s="212"/>
      <c r="H151" s="212"/>
      <c r="I151" s="212"/>
      <c r="J151" s="212"/>
      <c r="K151" s="212"/>
      <c r="L151" s="212"/>
      <c r="M151" s="212"/>
      <c r="N151" s="212"/>
      <c r="O151" s="212"/>
      <c r="P151" s="212"/>
    </row>
    <row r="152" spans="1:16" x14ac:dyDescent="0.2">
      <c r="A152" s="212"/>
      <c r="B152" s="212" t="s">
        <v>580</v>
      </c>
      <c r="C152" s="212" t="s">
        <v>577</v>
      </c>
      <c r="D152" s="212" t="s">
        <v>2168</v>
      </c>
      <c r="E152" s="212">
        <v>60</v>
      </c>
      <c r="F152" s="212"/>
      <c r="G152" s="212"/>
      <c r="H152" s="212"/>
      <c r="I152" s="212"/>
      <c r="J152" s="212"/>
      <c r="K152" s="212"/>
      <c r="L152" s="212"/>
      <c r="M152" s="212"/>
      <c r="N152" s="212"/>
      <c r="O152" s="212"/>
      <c r="P152" s="212"/>
    </row>
    <row r="153" spans="1:16" x14ac:dyDescent="0.2">
      <c r="A153" s="212"/>
      <c r="B153" s="212"/>
      <c r="C153" s="212" t="s">
        <v>836</v>
      </c>
      <c r="D153" s="212" t="s">
        <v>2168</v>
      </c>
      <c r="E153" s="212">
        <v>60</v>
      </c>
      <c r="F153" s="212"/>
      <c r="G153" s="212"/>
      <c r="H153" s="212"/>
      <c r="I153" s="212"/>
      <c r="J153" s="212"/>
      <c r="K153" s="212"/>
      <c r="L153" s="212"/>
      <c r="M153" s="212"/>
      <c r="N153" s="212"/>
      <c r="O153" s="212"/>
      <c r="P153" s="212"/>
    </row>
    <row r="154" spans="1:16" x14ac:dyDescent="0.2">
      <c r="A154" s="212"/>
      <c r="B154" s="212"/>
      <c r="C154" s="212" t="s">
        <v>851</v>
      </c>
      <c r="D154" s="212" t="s">
        <v>2168</v>
      </c>
      <c r="E154" s="212">
        <v>60</v>
      </c>
      <c r="F154" s="212"/>
      <c r="G154" s="212"/>
      <c r="H154" s="212"/>
      <c r="I154" s="212"/>
      <c r="J154" s="212"/>
      <c r="K154" s="212"/>
      <c r="L154" s="212"/>
      <c r="M154" s="212"/>
      <c r="N154" s="212"/>
      <c r="O154" s="212"/>
      <c r="P154" s="212"/>
    </row>
    <row r="155" spans="1:16" x14ac:dyDescent="0.2">
      <c r="A155" s="212"/>
      <c r="B155" s="212" t="s">
        <v>581</v>
      </c>
      <c r="C155" s="212" t="s">
        <v>577</v>
      </c>
      <c r="D155" s="212" t="s">
        <v>2168</v>
      </c>
      <c r="E155" s="212">
        <v>60</v>
      </c>
      <c r="F155" s="212"/>
      <c r="G155" s="212"/>
      <c r="H155" s="212"/>
      <c r="I155" s="212"/>
      <c r="J155" s="212"/>
      <c r="K155" s="212"/>
      <c r="L155" s="212"/>
      <c r="M155" s="212"/>
      <c r="N155" s="212"/>
      <c r="O155" s="212"/>
      <c r="P155" s="212"/>
    </row>
    <row r="156" spans="1:16" x14ac:dyDescent="0.2">
      <c r="A156" s="212"/>
      <c r="B156" s="212" t="s">
        <v>496</v>
      </c>
      <c r="C156" s="212" t="s">
        <v>71</v>
      </c>
      <c r="D156" s="218">
        <v>0.375</v>
      </c>
      <c r="E156" s="212">
        <v>90</v>
      </c>
      <c r="F156" s="212"/>
      <c r="G156" s="212"/>
      <c r="H156" s="212"/>
      <c r="I156" s="212"/>
      <c r="J156" s="212"/>
      <c r="K156" s="212"/>
      <c r="L156" s="212"/>
      <c r="M156" s="212"/>
      <c r="N156" s="212"/>
      <c r="O156" s="212"/>
      <c r="P156" s="212"/>
    </row>
    <row r="157" spans="1:16" x14ac:dyDescent="0.2">
      <c r="A157" s="212"/>
      <c r="B157" s="212" t="s">
        <v>661</v>
      </c>
      <c r="C157" s="212" t="s">
        <v>234</v>
      </c>
      <c r="D157" s="218">
        <v>0.54166666666666663</v>
      </c>
      <c r="E157" s="212">
        <v>120</v>
      </c>
      <c r="F157" s="212"/>
      <c r="G157" s="212"/>
      <c r="H157" s="212"/>
      <c r="I157" s="212"/>
      <c r="J157" s="212"/>
      <c r="K157" s="212"/>
      <c r="L157" s="212"/>
      <c r="M157" s="212"/>
      <c r="N157" s="212"/>
      <c r="O157" s="212"/>
      <c r="P157" s="212"/>
    </row>
    <row r="158" spans="1:16" x14ac:dyDescent="0.2">
      <c r="A158" s="212"/>
      <c r="B158" s="212" t="s">
        <v>662</v>
      </c>
      <c r="C158" s="212" t="s">
        <v>234</v>
      </c>
      <c r="D158" s="218">
        <v>0.54166666666666663</v>
      </c>
      <c r="E158" s="212">
        <v>120</v>
      </c>
      <c r="F158" s="212"/>
      <c r="G158" s="212"/>
      <c r="H158" s="212"/>
      <c r="I158" s="212"/>
      <c r="J158" s="212"/>
      <c r="K158" s="212"/>
      <c r="L158" s="212"/>
      <c r="M158" s="212"/>
      <c r="N158" s="212"/>
      <c r="O158" s="212"/>
      <c r="P158" s="212"/>
    </row>
    <row r="159" spans="1:16" x14ac:dyDescent="0.2">
      <c r="A159" s="212"/>
      <c r="B159" s="212" t="s">
        <v>663</v>
      </c>
      <c r="C159" s="212" t="s">
        <v>1851</v>
      </c>
      <c r="D159" s="218">
        <v>0.54166666666666663</v>
      </c>
      <c r="E159" s="212">
        <v>120</v>
      </c>
      <c r="F159" s="212"/>
      <c r="G159" s="212"/>
      <c r="H159" s="212"/>
      <c r="I159" s="212"/>
      <c r="J159" s="212"/>
      <c r="K159" s="212"/>
      <c r="L159" s="212"/>
      <c r="M159" s="212"/>
      <c r="N159" s="212"/>
      <c r="O159" s="212"/>
      <c r="P159" s="212"/>
    </row>
    <row r="160" spans="1:16" x14ac:dyDescent="0.2">
      <c r="A160" s="212"/>
      <c r="B160" s="212" t="s">
        <v>682</v>
      </c>
      <c r="C160" s="212" t="s">
        <v>361</v>
      </c>
      <c r="D160" s="218">
        <v>0.41666666666666669</v>
      </c>
      <c r="E160" s="212">
        <v>120</v>
      </c>
      <c r="F160" s="212"/>
      <c r="G160" s="212"/>
      <c r="H160" s="212"/>
      <c r="I160" s="212"/>
      <c r="J160" s="212"/>
      <c r="K160" s="212"/>
      <c r="L160" s="212"/>
      <c r="M160" s="212"/>
      <c r="N160" s="212"/>
      <c r="O160" s="212"/>
      <c r="P160" s="212"/>
    </row>
    <row r="161" spans="1:16" x14ac:dyDescent="0.2">
      <c r="A161" s="212"/>
      <c r="B161" s="212" t="s">
        <v>719</v>
      </c>
      <c r="C161" s="212" t="s">
        <v>1805</v>
      </c>
      <c r="D161" s="218">
        <v>0.33333333333333331</v>
      </c>
      <c r="E161" s="212">
        <v>90</v>
      </c>
      <c r="F161" s="212"/>
      <c r="G161" s="212"/>
      <c r="H161" s="212"/>
      <c r="I161" s="212"/>
      <c r="J161" s="212"/>
      <c r="K161" s="212"/>
      <c r="L161" s="212"/>
      <c r="M161" s="212"/>
      <c r="N161" s="212"/>
      <c r="O161" s="212"/>
      <c r="P161" s="212"/>
    </row>
    <row r="162" spans="1:16" x14ac:dyDescent="0.2">
      <c r="A162" s="212"/>
      <c r="B162" s="212" t="s">
        <v>1154</v>
      </c>
      <c r="C162" s="212" t="s">
        <v>288</v>
      </c>
      <c r="D162" s="218">
        <v>0.5625</v>
      </c>
      <c r="E162" s="212">
        <v>90</v>
      </c>
      <c r="F162" s="212"/>
      <c r="G162" s="212"/>
      <c r="H162" s="212"/>
      <c r="I162" s="212"/>
      <c r="J162" s="212"/>
      <c r="K162" s="212"/>
      <c r="L162" s="212"/>
      <c r="M162" s="212"/>
      <c r="N162" s="212"/>
      <c r="O162" s="212"/>
      <c r="P162" s="212"/>
    </row>
    <row r="163" spans="1:16" x14ac:dyDescent="0.2">
      <c r="A163" s="212"/>
      <c r="B163" s="212" t="s">
        <v>1425</v>
      </c>
      <c r="C163" s="212" t="s">
        <v>162</v>
      </c>
      <c r="D163" s="218">
        <v>0.4375</v>
      </c>
      <c r="E163" s="212">
        <v>90</v>
      </c>
      <c r="F163" s="212"/>
      <c r="G163" s="212"/>
      <c r="H163" s="212"/>
      <c r="I163" s="212"/>
      <c r="J163" s="212"/>
      <c r="K163" s="212"/>
      <c r="L163" s="212"/>
      <c r="M163" s="212"/>
      <c r="N163" s="212"/>
      <c r="O163" s="212"/>
      <c r="P163" s="212"/>
    </row>
    <row r="164" spans="1:16" x14ac:dyDescent="0.2">
      <c r="A164" s="212"/>
      <c r="B164" s="212" t="s">
        <v>2031</v>
      </c>
      <c r="C164" s="212" t="s">
        <v>430</v>
      </c>
      <c r="D164" s="218">
        <v>0.375</v>
      </c>
      <c r="E164" s="212">
        <v>60</v>
      </c>
      <c r="F164" s="212"/>
      <c r="G164" s="212"/>
      <c r="H164" s="212"/>
      <c r="I164" s="212"/>
      <c r="J164" s="212"/>
      <c r="K164" s="212"/>
      <c r="L164" s="212"/>
      <c r="M164" s="212"/>
      <c r="N164" s="212"/>
      <c r="O164" s="212"/>
      <c r="P164" s="212"/>
    </row>
    <row r="165" spans="1:16" x14ac:dyDescent="0.2">
      <c r="A165" s="217">
        <v>45324</v>
      </c>
      <c r="B165" s="212" t="s">
        <v>44</v>
      </c>
      <c r="C165" s="212" t="s">
        <v>34</v>
      </c>
      <c r="D165" s="218">
        <v>0.375</v>
      </c>
      <c r="E165" s="212">
        <v>90</v>
      </c>
      <c r="F165" s="212"/>
      <c r="G165" s="212"/>
      <c r="H165" s="212"/>
      <c r="I165" s="212"/>
      <c r="J165" s="212"/>
      <c r="K165" s="212"/>
      <c r="L165" s="212"/>
      <c r="M165" s="212"/>
      <c r="N165" s="212"/>
      <c r="O165" s="212"/>
      <c r="P165" s="212"/>
    </row>
    <row r="166" spans="1:16" x14ac:dyDescent="0.2">
      <c r="A166" s="212"/>
      <c r="B166" s="212" t="s">
        <v>204</v>
      </c>
      <c r="C166" s="212" t="s">
        <v>293</v>
      </c>
      <c r="D166" s="218">
        <v>0.375</v>
      </c>
      <c r="E166" s="212">
        <v>90</v>
      </c>
      <c r="F166" s="212"/>
      <c r="G166" s="212"/>
      <c r="H166" s="212"/>
      <c r="I166" s="212"/>
      <c r="J166" s="212"/>
      <c r="K166" s="212"/>
      <c r="L166" s="212"/>
      <c r="M166" s="212"/>
      <c r="N166" s="212"/>
      <c r="O166" s="212"/>
      <c r="P166" s="212"/>
    </row>
    <row r="167" spans="1:16" x14ac:dyDescent="0.2">
      <c r="A167" s="212"/>
      <c r="B167" s="212" t="s">
        <v>966</v>
      </c>
      <c r="C167" s="212" t="s">
        <v>248</v>
      </c>
      <c r="D167" s="218">
        <v>0.375</v>
      </c>
      <c r="E167" s="212">
        <v>90</v>
      </c>
      <c r="F167" s="212"/>
      <c r="G167" s="212"/>
      <c r="H167" s="212"/>
      <c r="I167" s="212"/>
      <c r="J167" s="212"/>
      <c r="K167" s="212"/>
      <c r="L167" s="212"/>
      <c r="M167" s="212"/>
      <c r="N167" s="212"/>
      <c r="O167" s="212"/>
      <c r="P167" s="212"/>
    </row>
    <row r="168" spans="1:16" x14ac:dyDescent="0.2">
      <c r="A168" s="212"/>
      <c r="B168" s="212" t="s">
        <v>359</v>
      </c>
      <c r="C168" s="212" t="s">
        <v>248</v>
      </c>
      <c r="D168" s="218">
        <v>0.5625</v>
      </c>
      <c r="E168" s="212">
        <v>60</v>
      </c>
      <c r="F168" s="212"/>
      <c r="G168" s="212"/>
      <c r="H168" s="212"/>
      <c r="I168" s="212"/>
      <c r="J168" s="212"/>
      <c r="K168" s="212"/>
      <c r="L168" s="212"/>
      <c r="M168" s="212"/>
      <c r="N168" s="212"/>
      <c r="O168" s="212"/>
      <c r="P168" s="212"/>
    </row>
    <row r="169" spans="1:16" x14ac:dyDescent="0.2">
      <c r="A169" s="212"/>
      <c r="B169" s="212" t="s">
        <v>551</v>
      </c>
      <c r="C169" s="212" t="s">
        <v>2357</v>
      </c>
      <c r="D169" s="218">
        <v>0.625</v>
      </c>
      <c r="E169" s="212">
        <v>90</v>
      </c>
      <c r="F169" s="212"/>
      <c r="G169" s="212"/>
      <c r="H169" s="212"/>
      <c r="I169" s="212"/>
      <c r="J169" s="212"/>
      <c r="K169" s="212"/>
      <c r="L169" s="212"/>
      <c r="M169" s="212"/>
      <c r="N169" s="212"/>
      <c r="O169" s="212"/>
      <c r="P169" s="212"/>
    </row>
    <row r="170" spans="1:16" x14ac:dyDescent="0.2">
      <c r="A170" s="212"/>
      <c r="B170" s="212" t="s">
        <v>568</v>
      </c>
      <c r="C170" s="212" t="s">
        <v>117</v>
      </c>
      <c r="D170" s="218">
        <v>0.5</v>
      </c>
      <c r="E170" s="212">
        <v>90</v>
      </c>
      <c r="F170" s="212"/>
      <c r="G170" s="212"/>
      <c r="H170" s="212"/>
      <c r="I170" s="212"/>
      <c r="J170" s="212"/>
      <c r="K170" s="212"/>
      <c r="L170" s="212"/>
      <c r="M170" s="212"/>
      <c r="N170" s="212"/>
      <c r="O170" s="212"/>
      <c r="P170" s="212"/>
    </row>
    <row r="171" spans="1:16" x14ac:dyDescent="0.2">
      <c r="A171" s="212"/>
      <c r="B171" s="212" t="s">
        <v>636</v>
      </c>
      <c r="C171" s="212" t="s">
        <v>292</v>
      </c>
      <c r="D171" s="218">
        <v>0.5625</v>
      </c>
      <c r="E171" s="212">
        <v>90</v>
      </c>
      <c r="F171" s="212"/>
      <c r="G171" s="212"/>
      <c r="H171" s="212"/>
      <c r="I171" s="212"/>
      <c r="J171" s="212"/>
      <c r="K171" s="212"/>
      <c r="L171" s="212"/>
      <c r="M171" s="212"/>
      <c r="N171" s="212"/>
      <c r="O171" s="212"/>
      <c r="P171" s="212"/>
    </row>
    <row r="172" spans="1:16" x14ac:dyDescent="0.2">
      <c r="A172" s="212"/>
      <c r="B172" s="212" t="s">
        <v>273</v>
      </c>
      <c r="C172" s="212" t="s">
        <v>31</v>
      </c>
      <c r="D172" s="218">
        <v>0.58333333333333337</v>
      </c>
      <c r="E172" s="212">
        <v>120</v>
      </c>
      <c r="F172" s="212"/>
      <c r="G172" s="212"/>
      <c r="H172" s="212"/>
      <c r="I172" s="212"/>
      <c r="J172" s="212"/>
      <c r="K172" s="212"/>
      <c r="L172" s="212"/>
      <c r="M172" s="212"/>
      <c r="N172" s="212"/>
      <c r="O172" s="212"/>
      <c r="P172" s="212"/>
    </row>
    <row r="173" spans="1:16" x14ac:dyDescent="0.2">
      <c r="A173" s="212"/>
      <c r="B173" s="212" t="s">
        <v>729</v>
      </c>
      <c r="C173" s="212" t="s">
        <v>294</v>
      </c>
      <c r="D173" s="218">
        <v>0.375</v>
      </c>
      <c r="E173" s="212">
        <v>90</v>
      </c>
      <c r="F173" s="212"/>
      <c r="G173" s="212"/>
      <c r="H173" s="212"/>
      <c r="I173" s="212"/>
      <c r="J173" s="212"/>
      <c r="K173" s="212"/>
      <c r="L173" s="212"/>
      <c r="M173" s="212"/>
      <c r="N173" s="212"/>
      <c r="O173" s="212"/>
      <c r="P173" s="212"/>
    </row>
    <row r="174" spans="1:16" x14ac:dyDescent="0.2">
      <c r="A174" s="212"/>
      <c r="B174" s="212" t="s">
        <v>731</v>
      </c>
      <c r="C174" s="212" t="s">
        <v>294</v>
      </c>
      <c r="D174" s="218">
        <v>0.5</v>
      </c>
      <c r="E174" s="212">
        <v>120</v>
      </c>
      <c r="F174" s="212"/>
      <c r="G174" s="212"/>
      <c r="H174" s="212"/>
      <c r="I174" s="212"/>
      <c r="J174" s="212"/>
      <c r="K174" s="212"/>
      <c r="L174" s="212"/>
      <c r="M174" s="212"/>
      <c r="N174" s="212"/>
      <c r="O174" s="212"/>
      <c r="P174" s="212"/>
    </row>
    <row r="175" spans="1:16" x14ac:dyDescent="0.2">
      <c r="A175" s="212"/>
      <c r="B175" s="212" t="s">
        <v>1156</v>
      </c>
      <c r="C175" s="212" t="s">
        <v>452</v>
      </c>
      <c r="D175" s="218">
        <v>0.375</v>
      </c>
      <c r="E175" s="212">
        <v>90</v>
      </c>
      <c r="F175" s="212"/>
      <c r="G175" s="212"/>
      <c r="H175" s="212"/>
      <c r="I175" s="212"/>
      <c r="J175" s="212"/>
      <c r="K175" s="212"/>
      <c r="L175" s="212"/>
      <c r="M175" s="212"/>
      <c r="N175" s="212"/>
      <c r="O175" s="212"/>
      <c r="P175" s="212"/>
    </row>
    <row r="176" spans="1:16" x14ac:dyDescent="0.2">
      <c r="A176" s="212"/>
      <c r="B176" s="212"/>
      <c r="C176" s="212" t="s">
        <v>447</v>
      </c>
      <c r="D176" s="218">
        <v>0.375</v>
      </c>
      <c r="E176" s="212">
        <v>90</v>
      </c>
      <c r="F176" s="212"/>
      <c r="G176" s="212"/>
      <c r="H176" s="212"/>
      <c r="I176" s="212"/>
      <c r="J176" s="212"/>
      <c r="K176" s="212"/>
      <c r="L176" s="212"/>
      <c r="M176" s="212"/>
      <c r="N176" s="212"/>
      <c r="O176" s="212"/>
      <c r="P176" s="212"/>
    </row>
    <row r="177" spans="1:16" x14ac:dyDescent="0.2">
      <c r="A177" s="212"/>
      <c r="B177" s="212" t="s">
        <v>1153</v>
      </c>
      <c r="C177" s="212" t="s">
        <v>294</v>
      </c>
      <c r="D177" s="218">
        <v>0.5</v>
      </c>
      <c r="E177" s="212">
        <v>120</v>
      </c>
      <c r="F177" s="212"/>
      <c r="G177" s="212"/>
      <c r="H177" s="212"/>
      <c r="I177" s="212"/>
      <c r="J177" s="212"/>
      <c r="K177" s="212"/>
      <c r="L177" s="212"/>
      <c r="M177" s="212"/>
      <c r="N177" s="212"/>
      <c r="O177" s="212"/>
      <c r="P177" s="212"/>
    </row>
    <row r="178" spans="1:16" x14ac:dyDescent="0.2">
      <c r="A178" s="212"/>
      <c r="B178" s="212" t="s">
        <v>1474</v>
      </c>
      <c r="C178" s="212" t="s">
        <v>1111</v>
      </c>
      <c r="D178" s="218">
        <v>0.5</v>
      </c>
      <c r="E178" s="212">
        <v>180</v>
      </c>
      <c r="F178" s="212"/>
      <c r="G178" s="212"/>
      <c r="H178" s="212"/>
      <c r="I178" s="212"/>
      <c r="J178" s="212"/>
      <c r="K178" s="212"/>
      <c r="L178" s="212"/>
      <c r="M178" s="212"/>
      <c r="N178" s="212"/>
      <c r="O178" s="212"/>
      <c r="P178" s="212"/>
    </row>
    <row r="179" spans="1:16" x14ac:dyDescent="0.2">
      <c r="A179" s="212"/>
      <c r="B179" s="212" t="s">
        <v>1706</v>
      </c>
      <c r="C179" s="212" t="s">
        <v>452</v>
      </c>
      <c r="D179" s="218">
        <v>0.375</v>
      </c>
      <c r="E179" s="212">
        <v>90</v>
      </c>
      <c r="F179" s="212"/>
      <c r="G179" s="212"/>
      <c r="H179" s="212"/>
      <c r="I179" s="212"/>
      <c r="J179" s="212"/>
      <c r="K179" s="212"/>
      <c r="L179" s="212"/>
      <c r="M179" s="212"/>
      <c r="N179" s="212"/>
      <c r="O179" s="212"/>
      <c r="P179" s="212"/>
    </row>
    <row r="180" spans="1:16" x14ac:dyDescent="0.2">
      <c r="A180" s="217">
        <v>45325</v>
      </c>
      <c r="B180" s="212" t="s">
        <v>190</v>
      </c>
      <c r="C180" s="212" t="s">
        <v>191</v>
      </c>
      <c r="D180" s="218">
        <v>0.375</v>
      </c>
      <c r="E180" s="212">
        <v>120</v>
      </c>
      <c r="F180" s="212"/>
      <c r="G180" s="212"/>
      <c r="H180" s="212"/>
      <c r="I180" s="212"/>
      <c r="J180" s="212"/>
      <c r="K180" s="212"/>
      <c r="L180" s="212"/>
      <c r="M180" s="212"/>
      <c r="N180" s="212"/>
      <c r="O180" s="212"/>
      <c r="P180" s="212"/>
    </row>
    <row r="181" spans="1:16" x14ac:dyDescent="0.2">
      <c r="A181" s="212"/>
      <c r="B181" s="212" t="s">
        <v>1459</v>
      </c>
      <c r="C181" s="212" t="s">
        <v>194</v>
      </c>
      <c r="D181" s="218">
        <v>0.375</v>
      </c>
      <c r="E181" s="212">
        <v>150</v>
      </c>
      <c r="F181" s="212"/>
      <c r="G181" s="212"/>
      <c r="H181" s="212"/>
      <c r="I181" s="212"/>
      <c r="J181" s="212"/>
      <c r="K181" s="212"/>
      <c r="L181" s="212"/>
      <c r="M181" s="212"/>
      <c r="N181" s="212"/>
      <c r="O181" s="212"/>
      <c r="P181" s="212"/>
    </row>
    <row r="182" spans="1:16" x14ac:dyDescent="0.2">
      <c r="A182" s="212"/>
      <c r="B182" s="212"/>
      <c r="C182" s="212"/>
      <c r="D182" s="212"/>
      <c r="E182" s="212" t="s">
        <v>779</v>
      </c>
      <c r="F182" s="212"/>
      <c r="G182" s="212"/>
      <c r="H182" s="212"/>
      <c r="I182" s="212"/>
      <c r="J182" s="212"/>
      <c r="K182" s="212"/>
      <c r="L182" s="212"/>
      <c r="M182" s="212"/>
      <c r="N182" s="212"/>
      <c r="O182" s="212"/>
      <c r="P182" s="212"/>
    </row>
    <row r="183" spans="1:16" x14ac:dyDescent="0.2">
      <c r="A183" s="212"/>
      <c r="B183" s="212"/>
      <c r="C183" s="212" t="s">
        <v>1460</v>
      </c>
      <c r="D183" s="218">
        <v>0.375</v>
      </c>
      <c r="E183" s="212">
        <v>150</v>
      </c>
      <c r="F183" s="212"/>
      <c r="G183" s="212"/>
      <c r="H183" s="212"/>
      <c r="I183" s="212"/>
      <c r="J183" s="212"/>
      <c r="K183" s="212"/>
      <c r="L183" s="212"/>
      <c r="M183" s="212"/>
      <c r="N183" s="212"/>
      <c r="O183" s="212"/>
      <c r="P183" s="212"/>
    </row>
    <row r="184" spans="1:16" x14ac:dyDescent="0.2">
      <c r="A184" s="217">
        <v>45330</v>
      </c>
      <c r="B184" s="212" t="s">
        <v>825</v>
      </c>
      <c r="C184" s="212" t="s">
        <v>112</v>
      </c>
      <c r="D184" s="218">
        <v>0.375</v>
      </c>
      <c r="E184" s="212">
        <v>120</v>
      </c>
      <c r="F184" s="212"/>
      <c r="G184" s="212"/>
      <c r="H184" s="212"/>
      <c r="I184" s="212"/>
      <c r="J184" s="212"/>
      <c r="K184" s="212"/>
      <c r="L184" s="212"/>
      <c r="M184" s="212"/>
      <c r="N184" s="212"/>
      <c r="O184" s="212"/>
      <c r="P184" s="212"/>
    </row>
    <row r="185" spans="1:16" x14ac:dyDescent="0.2">
      <c r="A185" s="212"/>
      <c r="B185" s="212" t="s">
        <v>269</v>
      </c>
      <c r="C185" s="212" t="s">
        <v>267</v>
      </c>
      <c r="D185" s="218">
        <v>0.375</v>
      </c>
      <c r="E185" s="212">
        <v>90</v>
      </c>
      <c r="F185" s="212"/>
      <c r="G185" s="212"/>
      <c r="H185" s="212"/>
      <c r="I185" s="212"/>
      <c r="J185" s="212"/>
      <c r="K185" s="212"/>
      <c r="L185" s="212"/>
      <c r="M185" s="212"/>
      <c r="N185" s="212"/>
      <c r="O185" s="212"/>
      <c r="P185" s="212"/>
    </row>
    <row r="186" spans="1:16" x14ac:dyDescent="0.2">
      <c r="A186" s="212"/>
      <c r="B186" s="212"/>
      <c r="C186" s="212"/>
      <c r="D186" s="212"/>
      <c r="E186" s="212">
        <v>120</v>
      </c>
      <c r="F186" s="212"/>
      <c r="G186" s="212"/>
      <c r="H186" s="212"/>
      <c r="I186" s="212"/>
      <c r="J186" s="212"/>
      <c r="K186" s="212"/>
      <c r="L186" s="212"/>
      <c r="M186" s="212"/>
      <c r="N186" s="212"/>
      <c r="O186" s="212"/>
      <c r="P186" s="212"/>
    </row>
    <row r="187" spans="1:16" x14ac:dyDescent="0.2">
      <c r="A187" s="212"/>
      <c r="B187" s="212" t="s">
        <v>284</v>
      </c>
      <c r="C187" s="212" t="s">
        <v>286</v>
      </c>
      <c r="D187" s="218">
        <v>0.375</v>
      </c>
      <c r="E187" s="212">
        <v>120</v>
      </c>
      <c r="F187" s="212"/>
      <c r="G187" s="212"/>
      <c r="H187" s="212"/>
      <c r="I187" s="212"/>
      <c r="J187" s="212"/>
      <c r="K187" s="212"/>
      <c r="L187" s="212"/>
      <c r="M187" s="212"/>
      <c r="N187" s="212"/>
      <c r="O187" s="212"/>
      <c r="P187" s="212"/>
    </row>
    <row r="188" spans="1:16" x14ac:dyDescent="0.2">
      <c r="A188" s="212"/>
      <c r="B188" s="212" t="s">
        <v>420</v>
      </c>
      <c r="C188" s="212" t="s">
        <v>305</v>
      </c>
      <c r="D188" s="218">
        <v>0.60416666666666663</v>
      </c>
      <c r="E188" s="212">
        <v>90</v>
      </c>
      <c r="F188" s="212"/>
      <c r="G188" s="212"/>
      <c r="H188" s="212"/>
      <c r="I188" s="212"/>
      <c r="J188" s="212"/>
      <c r="K188" s="212"/>
      <c r="L188" s="212"/>
      <c r="M188" s="212"/>
      <c r="N188" s="212"/>
      <c r="O188" s="212"/>
      <c r="P188" s="212"/>
    </row>
    <row r="189" spans="1:16" x14ac:dyDescent="0.2">
      <c r="A189" s="212"/>
      <c r="B189" s="212"/>
      <c r="C189" s="212" t="s">
        <v>577</v>
      </c>
      <c r="D189" s="218">
        <v>0.60416666666666663</v>
      </c>
      <c r="E189" s="212">
        <v>90</v>
      </c>
      <c r="F189" s="212"/>
      <c r="G189" s="212"/>
      <c r="H189" s="212"/>
      <c r="I189" s="212"/>
      <c r="J189" s="212"/>
      <c r="K189" s="212"/>
      <c r="L189" s="212"/>
      <c r="M189" s="212"/>
      <c r="N189" s="212"/>
      <c r="O189" s="212"/>
      <c r="P189" s="212"/>
    </row>
    <row r="190" spans="1:16" x14ac:dyDescent="0.2">
      <c r="A190" s="212"/>
      <c r="B190" s="212" t="s">
        <v>564</v>
      </c>
      <c r="C190" s="212" t="s">
        <v>2266</v>
      </c>
      <c r="D190" s="218">
        <v>0.375</v>
      </c>
      <c r="E190" s="212">
        <v>120</v>
      </c>
      <c r="F190" s="212"/>
      <c r="G190" s="212"/>
      <c r="H190" s="212"/>
      <c r="I190" s="212"/>
      <c r="J190" s="212"/>
      <c r="K190" s="212"/>
      <c r="L190" s="212"/>
      <c r="M190" s="212"/>
      <c r="N190" s="212"/>
      <c r="O190" s="212"/>
      <c r="P190" s="212"/>
    </row>
    <row r="191" spans="1:16" x14ac:dyDescent="0.2">
      <c r="A191" s="212"/>
      <c r="B191" s="212" t="s">
        <v>621</v>
      </c>
      <c r="C191" s="212" t="s">
        <v>105</v>
      </c>
      <c r="D191" s="218">
        <v>0.47916666666666669</v>
      </c>
      <c r="E191" s="212">
        <v>120</v>
      </c>
      <c r="F191" s="212"/>
      <c r="G191" s="212"/>
      <c r="H191" s="212"/>
      <c r="I191" s="212"/>
      <c r="J191" s="212"/>
      <c r="K191" s="212"/>
      <c r="L191" s="212"/>
      <c r="M191" s="212"/>
      <c r="N191" s="212"/>
      <c r="O191" s="212"/>
      <c r="P191" s="212"/>
    </row>
    <row r="192" spans="1:16" x14ac:dyDescent="0.2">
      <c r="A192" s="212"/>
      <c r="B192" s="212" t="s">
        <v>1193</v>
      </c>
      <c r="C192" s="212" t="s">
        <v>267</v>
      </c>
      <c r="D192" s="218">
        <v>0.375</v>
      </c>
      <c r="E192" s="212">
        <v>90</v>
      </c>
      <c r="F192" s="212"/>
      <c r="G192" s="212"/>
      <c r="H192" s="212"/>
      <c r="I192" s="212"/>
      <c r="J192" s="212"/>
      <c r="K192" s="212"/>
      <c r="L192" s="212"/>
      <c r="M192" s="212"/>
      <c r="N192" s="212"/>
      <c r="O192" s="212"/>
      <c r="P192" s="212"/>
    </row>
    <row r="193" spans="1:16" x14ac:dyDescent="0.2">
      <c r="A193" s="212"/>
      <c r="B193" s="212" t="s">
        <v>457</v>
      </c>
      <c r="C193" s="212" t="s">
        <v>153</v>
      </c>
      <c r="D193" s="218">
        <v>0.54166666666666663</v>
      </c>
      <c r="E193" s="212">
        <v>120</v>
      </c>
      <c r="F193" s="212"/>
      <c r="G193" s="212"/>
      <c r="H193" s="212"/>
      <c r="I193" s="212"/>
      <c r="J193" s="212"/>
      <c r="K193" s="212"/>
      <c r="L193" s="212"/>
      <c r="M193" s="212"/>
      <c r="N193" s="212"/>
      <c r="O193" s="212"/>
      <c r="P193" s="212"/>
    </row>
    <row r="194" spans="1:16" x14ac:dyDescent="0.2">
      <c r="A194" s="217">
        <v>45329</v>
      </c>
      <c r="B194" s="212" t="s">
        <v>111</v>
      </c>
      <c r="C194" s="212" t="s">
        <v>112</v>
      </c>
      <c r="D194" s="218">
        <v>0.375</v>
      </c>
      <c r="E194" s="212">
        <v>120</v>
      </c>
      <c r="F194" s="212"/>
      <c r="G194" s="212"/>
      <c r="H194" s="212"/>
      <c r="I194" s="212"/>
      <c r="J194" s="212"/>
      <c r="K194" s="212"/>
      <c r="L194" s="212"/>
      <c r="M194" s="212"/>
      <c r="N194" s="212"/>
      <c r="O194" s="212"/>
      <c r="P194" s="212"/>
    </row>
    <row r="195" spans="1:16" x14ac:dyDescent="0.2">
      <c r="A195" s="212"/>
      <c r="B195" s="212" t="s">
        <v>116</v>
      </c>
      <c r="C195" s="212" t="s">
        <v>117</v>
      </c>
      <c r="D195" s="218">
        <v>0.52083333333333337</v>
      </c>
      <c r="E195" s="212">
        <v>90</v>
      </c>
      <c r="F195" s="212"/>
      <c r="G195" s="212"/>
      <c r="H195" s="212"/>
      <c r="I195" s="212"/>
      <c r="J195" s="212"/>
      <c r="K195" s="212"/>
      <c r="L195" s="212"/>
      <c r="M195" s="212"/>
      <c r="N195" s="212"/>
      <c r="O195" s="212"/>
      <c r="P195" s="212"/>
    </row>
    <row r="196" spans="1:16" x14ac:dyDescent="0.2">
      <c r="A196" s="212"/>
      <c r="B196" s="212" t="s">
        <v>307</v>
      </c>
      <c r="C196" s="212" t="s">
        <v>31</v>
      </c>
      <c r="D196" s="218">
        <v>0.375</v>
      </c>
      <c r="E196" s="212">
        <v>120</v>
      </c>
      <c r="F196" s="212"/>
      <c r="G196" s="212"/>
      <c r="H196" s="212"/>
      <c r="I196" s="212"/>
      <c r="J196" s="212"/>
      <c r="K196" s="212"/>
      <c r="L196" s="212"/>
      <c r="M196" s="212"/>
      <c r="N196" s="212"/>
      <c r="O196" s="212"/>
      <c r="P196" s="212"/>
    </row>
    <row r="197" spans="1:16" x14ac:dyDescent="0.2">
      <c r="A197" s="212"/>
      <c r="B197" s="212" t="s">
        <v>549</v>
      </c>
      <c r="C197" s="212" t="s">
        <v>191</v>
      </c>
      <c r="D197" s="218">
        <v>0.375</v>
      </c>
      <c r="E197" s="212">
        <v>120</v>
      </c>
      <c r="F197" s="212"/>
      <c r="G197" s="212"/>
      <c r="H197" s="212"/>
      <c r="I197" s="212"/>
      <c r="J197" s="212"/>
      <c r="K197" s="212"/>
      <c r="L197" s="212"/>
      <c r="M197" s="212"/>
      <c r="N197" s="212"/>
      <c r="O197" s="212"/>
      <c r="P197" s="212"/>
    </row>
    <row r="198" spans="1:16" x14ac:dyDescent="0.2">
      <c r="A198" s="212"/>
      <c r="B198" s="212" t="s">
        <v>972</v>
      </c>
      <c r="C198" s="212" t="s">
        <v>292</v>
      </c>
      <c r="D198" s="218">
        <v>0.35416666666666669</v>
      </c>
      <c r="E198" s="212">
        <v>90</v>
      </c>
      <c r="F198" s="212"/>
      <c r="G198" s="212"/>
      <c r="H198" s="212"/>
      <c r="I198" s="212"/>
      <c r="J198" s="212"/>
      <c r="K198" s="212"/>
      <c r="L198" s="212"/>
      <c r="M198" s="212"/>
      <c r="N198" s="212"/>
      <c r="O198" s="212"/>
      <c r="P198" s="212"/>
    </row>
    <row r="199" spans="1:16" x14ac:dyDescent="0.2">
      <c r="A199" s="212"/>
      <c r="B199" s="212" t="s">
        <v>428</v>
      </c>
      <c r="C199" s="212" t="s">
        <v>2253</v>
      </c>
      <c r="D199" s="218">
        <v>0.35416666666666669</v>
      </c>
      <c r="E199" s="212">
        <v>180</v>
      </c>
      <c r="F199" s="212"/>
      <c r="G199" s="212"/>
      <c r="H199" s="212"/>
      <c r="I199" s="212"/>
      <c r="J199" s="212"/>
      <c r="K199" s="212"/>
      <c r="L199" s="212"/>
      <c r="M199" s="212"/>
      <c r="N199" s="212"/>
      <c r="O199" s="212"/>
      <c r="P199" s="212"/>
    </row>
    <row r="200" spans="1:16" x14ac:dyDescent="0.2">
      <c r="A200" s="217">
        <v>45328</v>
      </c>
      <c r="B200" s="212" t="s">
        <v>458</v>
      </c>
      <c r="C200" s="212" t="s">
        <v>109</v>
      </c>
      <c r="D200" s="218">
        <v>0.625</v>
      </c>
      <c r="E200" s="212">
        <v>90</v>
      </c>
      <c r="F200" s="212"/>
      <c r="G200" s="212"/>
      <c r="H200" s="212"/>
      <c r="I200" s="212"/>
      <c r="J200" s="212"/>
      <c r="K200" s="212"/>
      <c r="L200" s="212"/>
      <c r="M200" s="212"/>
      <c r="N200" s="212"/>
      <c r="O200" s="212"/>
      <c r="P200" s="212"/>
    </row>
    <row r="201" spans="1:16" x14ac:dyDescent="0.2">
      <c r="A201" s="212"/>
      <c r="B201" s="212" t="s">
        <v>475</v>
      </c>
      <c r="C201" s="212" t="s">
        <v>1848</v>
      </c>
      <c r="D201" s="218">
        <v>0.375</v>
      </c>
      <c r="E201" s="212">
        <v>120</v>
      </c>
      <c r="F201" s="212"/>
      <c r="G201" s="212"/>
      <c r="H201" s="212"/>
      <c r="I201" s="212"/>
      <c r="J201" s="212"/>
      <c r="K201" s="212"/>
      <c r="L201" s="212"/>
      <c r="M201" s="212"/>
      <c r="N201" s="212"/>
      <c r="O201" s="212"/>
      <c r="P201" s="212"/>
    </row>
    <row r="202" spans="1:16" x14ac:dyDescent="0.2">
      <c r="A202" s="212"/>
      <c r="B202" s="212" t="s">
        <v>477</v>
      </c>
      <c r="C202" s="212" t="s">
        <v>1848</v>
      </c>
      <c r="D202" s="218">
        <v>0.375</v>
      </c>
      <c r="E202" s="212">
        <v>120</v>
      </c>
      <c r="F202" s="212"/>
      <c r="G202" s="212"/>
      <c r="H202" s="212"/>
      <c r="I202" s="212"/>
      <c r="J202" s="212"/>
      <c r="K202" s="212"/>
      <c r="L202" s="212"/>
      <c r="M202" s="212"/>
      <c r="N202" s="212"/>
      <c r="O202" s="212"/>
      <c r="P202" s="212"/>
    </row>
    <row r="203" spans="1:16" x14ac:dyDescent="0.2">
      <c r="A203" s="212"/>
      <c r="B203" s="212" t="s">
        <v>541</v>
      </c>
      <c r="C203" s="212" t="s">
        <v>294</v>
      </c>
      <c r="D203" s="218">
        <v>0.375</v>
      </c>
      <c r="E203" s="212">
        <v>90</v>
      </c>
      <c r="F203" s="212"/>
      <c r="G203" s="212"/>
      <c r="H203" s="212"/>
      <c r="I203" s="212"/>
      <c r="J203" s="212"/>
      <c r="K203" s="212"/>
      <c r="L203" s="212"/>
      <c r="M203" s="212"/>
      <c r="N203" s="212"/>
      <c r="O203" s="212"/>
      <c r="P203" s="212"/>
    </row>
    <row r="204" spans="1:16" x14ac:dyDescent="0.2">
      <c r="A204" s="212"/>
      <c r="B204" s="212" t="s">
        <v>542</v>
      </c>
      <c r="C204" s="212" t="s">
        <v>66</v>
      </c>
      <c r="D204" s="218">
        <v>0.39583333333333331</v>
      </c>
      <c r="E204" s="212">
        <v>60</v>
      </c>
      <c r="F204" s="212"/>
      <c r="G204" s="212"/>
      <c r="H204" s="212"/>
      <c r="I204" s="212"/>
      <c r="J204" s="212"/>
      <c r="K204" s="212"/>
      <c r="L204" s="212"/>
      <c r="M204" s="212"/>
      <c r="N204" s="212"/>
      <c r="O204" s="212"/>
      <c r="P204" s="212"/>
    </row>
    <row r="205" spans="1:16" x14ac:dyDescent="0.2">
      <c r="A205" s="212"/>
      <c r="B205" s="212" t="s">
        <v>582</v>
      </c>
      <c r="C205" s="212" t="s">
        <v>292</v>
      </c>
      <c r="D205" s="218">
        <v>0.35416666666666669</v>
      </c>
      <c r="E205" s="212">
        <v>120</v>
      </c>
      <c r="F205" s="212"/>
      <c r="G205" s="212"/>
      <c r="H205" s="212"/>
      <c r="I205" s="212"/>
      <c r="J205" s="212"/>
      <c r="K205" s="212"/>
      <c r="L205" s="212"/>
      <c r="M205" s="212"/>
      <c r="N205" s="212"/>
      <c r="O205" s="212"/>
      <c r="P205" s="212"/>
    </row>
    <row r="206" spans="1:16" x14ac:dyDescent="0.2">
      <c r="A206" s="212"/>
      <c r="B206" s="212" t="s">
        <v>992</v>
      </c>
      <c r="C206" s="212" t="s">
        <v>991</v>
      </c>
      <c r="D206" s="218">
        <v>0.54166666666666663</v>
      </c>
      <c r="E206" s="212">
        <v>90</v>
      </c>
      <c r="F206" s="212"/>
      <c r="G206" s="212"/>
      <c r="H206" s="212"/>
      <c r="I206" s="212"/>
      <c r="J206" s="212"/>
      <c r="K206" s="212"/>
      <c r="L206" s="212"/>
      <c r="M206" s="212"/>
      <c r="N206" s="212"/>
      <c r="O206" s="212"/>
      <c r="P206" s="212"/>
    </row>
    <row r="207" spans="1:16" x14ac:dyDescent="0.2">
      <c r="A207" s="212"/>
      <c r="B207" s="212" t="s">
        <v>456</v>
      </c>
      <c r="C207" s="212" t="s">
        <v>283</v>
      </c>
      <c r="D207" s="218">
        <v>0.60416666666666663</v>
      </c>
      <c r="E207" s="212">
        <v>120</v>
      </c>
      <c r="F207" s="212"/>
      <c r="G207" s="212"/>
      <c r="H207" s="212"/>
      <c r="I207" s="212"/>
      <c r="J207" s="212"/>
      <c r="K207" s="212"/>
      <c r="L207" s="212"/>
      <c r="M207" s="212"/>
      <c r="N207" s="212"/>
      <c r="O207" s="212"/>
      <c r="P207" s="212"/>
    </row>
    <row r="208" spans="1:16" x14ac:dyDescent="0.2">
      <c r="A208" s="212"/>
      <c r="B208" s="212" t="s">
        <v>1480</v>
      </c>
      <c r="C208" s="212" t="s">
        <v>218</v>
      </c>
      <c r="D208" s="218">
        <v>0.5</v>
      </c>
      <c r="E208" s="212">
        <v>90</v>
      </c>
      <c r="F208" s="212"/>
      <c r="G208" s="212"/>
      <c r="H208" s="212"/>
      <c r="I208" s="212"/>
      <c r="J208" s="212"/>
      <c r="K208" s="212"/>
      <c r="L208" s="212"/>
      <c r="M208" s="212"/>
      <c r="N208" s="212"/>
      <c r="O208" s="212"/>
      <c r="P208" s="212"/>
    </row>
    <row r="209" spans="1:16" x14ac:dyDescent="0.2">
      <c r="A209" s="212"/>
      <c r="B209" s="212" t="s">
        <v>1256</v>
      </c>
      <c r="C209" s="212" t="s">
        <v>283</v>
      </c>
      <c r="D209" s="218">
        <v>0.60416666666666663</v>
      </c>
      <c r="E209" s="212">
        <v>120</v>
      </c>
      <c r="F209" s="212"/>
      <c r="G209" s="212"/>
      <c r="H209" s="212"/>
      <c r="I209" s="212"/>
      <c r="J209" s="212"/>
      <c r="K209" s="212"/>
      <c r="L209" s="212"/>
      <c r="M209" s="212"/>
      <c r="N209" s="212"/>
      <c r="O209" s="212"/>
      <c r="P209" s="212"/>
    </row>
    <row r="210" spans="1:16" x14ac:dyDescent="0.2">
      <c r="A210" s="212"/>
      <c r="B210" s="212" t="s">
        <v>1422</v>
      </c>
      <c r="C210" s="212" t="s">
        <v>2084</v>
      </c>
      <c r="D210" s="218">
        <v>0.39583333333333331</v>
      </c>
      <c r="E210" s="212">
        <v>120</v>
      </c>
      <c r="F210" s="212"/>
      <c r="G210" s="212"/>
      <c r="H210" s="212"/>
      <c r="I210" s="212"/>
      <c r="J210" s="212"/>
      <c r="K210" s="212"/>
      <c r="L210" s="212"/>
      <c r="M210" s="212"/>
      <c r="N210" s="212"/>
      <c r="O210" s="212"/>
      <c r="P210" s="212"/>
    </row>
    <row r="211" spans="1:16" x14ac:dyDescent="0.2">
      <c r="A211" s="217">
        <v>45331</v>
      </c>
      <c r="B211" s="212" t="s">
        <v>81</v>
      </c>
      <c r="C211" s="212" t="s">
        <v>66</v>
      </c>
      <c r="D211" s="218">
        <v>0.54166666666666663</v>
      </c>
      <c r="E211" s="212">
        <v>60</v>
      </c>
      <c r="F211" s="212"/>
      <c r="G211" s="212"/>
      <c r="H211" s="212"/>
      <c r="I211" s="212"/>
      <c r="J211" s="212"/>
      <c r="K211" s="212"/>
      <c r="L211" s="212"/>
      <c r="M211" s="212"/>
      <c r="N211" s="212"/>
      <c r="O211" s="212"/>
      <c r="P211" s="212"/>
    </row>
    <row r="212" spans="1:16" x14ac:dyDescent="0.2">
      <c r="A212" s="212"/>
      <c r="B212" s="212" t="s">
        <v>186</v>
      </c>
      <c r="C212" s="212" t="s">
        <v>290</v>
      </c>
      <c r="D212" s="218">
        <v>0.45833333333333331</v>
      </c>
      <c r="E212" s="212">
        <v>90</v>
      </c>
      <c r="F212" s="212"/>
      <c r="G212" s="212"/>
      <c r="H212" s="212"/>
      <c r="I212" s="212"/>
      <c r="J212" s="212"/>
      <c r="K212" s="212"/>
      <c r="L212" s="212"/>
      <c r="M212" s="212"/>
      <c r="N212" s="212"/>
      <c r="O212" s="212"/>
      <c r="P212" s="212"/>
    </row>
    <row r="213" spans="1:16" x14ac:dyDescent="0.2">
      <c r="A213" s="212"/>
      <c r="B213" s="212" t="s">
        <v>917</v>
      </c>
      <c r="C213" s="212" t="s">
        <v>225</v>
      </c>
      <c r="D213" s="218">
        <v>0.375</v>
      </c>
      <c r="E213" s="212">
        <v>60</v>
      </c>
      <c r="F213" s="212"/>
      <c r="G213" s="212"/>
      <c r="H213" s="212"/>
      <c r="I213" s="212"/>
      <c r="J213" s="212"/>
      <c r="K213" s="212"/>
      <c r="L213" s="212"/>
      <c r="M213" s="212"/>
      <c r="N213" s="212"/>
      <c r="O213" s="212"/>
      <c r="P213" s="212"/>
    </row>
    <row r="214" spans="1:16" x14ac:dyDescent="0.2">
      <c r="A214" s="212"/>
      <c r="B214" s="212" t="s">
        <v>787</v>
      </c>
      <c r="C214" s="212" t="s">
        <v>1511</v>
      </c>
      <c r="D214" s="218">
        <v>0.375</v>
      </c>
      <c r="E214" s="212">
        <v>90</v>
      </c>
      <c r="F214" s="212"/>
      <c r="G214" s="212"/>
      <c r="H214" s="212"/>
      <c r="I214" s="212"/>
      <c r="J214" s="212"/>
      <c r="K214" s="212"/>
      <c r="L214" s="212"/>
      <c r="M214" s="212"/>
      <c r="N214" s="212"/>
      <c r="O214" s="212"/>
      <c r="P214" s="212"/>
    </row>
    <row r="215" spans="1:16" x14ac:dyDescent="0.2">
      <c r="A215" s="212"/>
      <c r="B215" s="212" t="s">
        <v>313</v>
      </c>
      <c r="C215" s="212" t="s">
        <v>1511</v>
      </c>
      <c r="D215" s="218">
        <v>0.375</v>
      </c>
      <c r="E215" s="212">
        <v>90</v>
      </c>
      <c r="F215" s="212"/>
      <c r="G215" s="212"/>
      <c r="H215" s="212"/>
      <c r="I215" s="212"/>
      <c r="J215" s="212"/>
      <c r="K215" s="212"/>
      <c r="L215" s="212"/>
      <c r="M215" s="212"/>
      <c r="N215" s="212"/>
      <c r="O215" s="212"/>
      <c r="P215" s="212"/>
    </row>
    <row r="216" spans="1:16" x14ac:dyDescent="0.2">
      <c r="A216" s="212"/>
      <c r="B216" s="212" t="s">
        <v>315</v>
      </c>
      <c r="C216" s="212" t="s">
        <v>1874</v>
      </c>
      <c r="D216" s="218">
        <v>0.47916666666666669</v>
      </c>
      <c r="E216" s="212">
        <v>90</v>
      </c>
      <c r="F216" s="212"/>
      <c r="G216" s="212"/>
      <c r="H216" s="212"/>
      <c r="I216" s="212"/>
      <c r="J216" s="212"/>
      <c r="K216" s="212"/>
      <c r="L216" s="212"/>
      <c r="M216" s="212"/>
      <c r="N216" s="212"/>
      <c r="O216" s="212"/>
      <c r="P216" s="212"/>
    </row>
    <row r="217" spans="1:16" x14ac:dyDescent="0.2">
      <c r="A217" s="212"/>
      <c r="B217" s="212" t="s">
        <v>343</v>
      </c>
      <c r="C217" s="212" t="s">
        <v>345</v>
      </c>
      <c r="D217" s="218">
        <v>0.35416666666666669</v>
      </c>
      <c r="E217" s="212">
        <v>90</v>
      </c>
      <c r="F217" s="212"/>
      <c r="G217" s="212"/>
      <c r="H217" s="212"/>
      <c r="I217" s="212"/>
      <c r="J217" s="212"/>
      <c r="K217" s="212"/>
      <c r="L217" s="212"/>
      <c r="M217" s="212"/>
      <c r="N217" s="212"/>
      <c r="O217" s="212"/>
      <c r="P217" s="212"/>
    </row>
    <row r="218" spans="1:16" x14ac:dyDescent="0.2">
      <c r="A218" s="212"/>
      <c r="B218" s="212" t="s">
        <v>51</v>
      </c>
      <c r="C218" s="212" t="s">
        <v>66</v>
      </c>
      <c r="D218" s="218">
        <v>0.375</v>
      </c>
      <c r="E218" s="212">
        <v>60</v>
      </c>
      <c r="F218" s="212"/>
      <c r="G218" s="212"/>
      <c r="H218" s="212"/>
      <c r="I218" s="212"/>
      <c r="J218" s="212"/>
      <c r="K218" s="212"/>
      <c r="L218" s="212"/>
      <c r="M218" s="212"/>
      <c r="N218" s="212"/>
      <c r="O218" s="212"/>
      <c r="P218" s="212"/>
    </row>
    <row r="219" spans="1:16" x14ac:dyDescent="0.2">
      <c r="A219" s="212"/>
      <c r="B219" s="212" t="s">
        <v>380</v>
      </c>
      <c r="C219" s="212" t="s">
        <v>66</v>
      </c>
      <c r="D219" s="218">
        <v>0.375</v>
      </c>
      <c r="E219" s="212">
        <v>60</v>
      </c>
      <c r="F219" s="212"/>
      <c r="G219" s="212"/>
      <c r="H219" s="212"/>
      <c r="I219" s="212"/>
      <c r="J219" s="212"/>
      <c r="K219" s="212"/>
      <c r="L219" s="212"/>
      <c r="M219" s="212"/>
      <c r="N219" s="212"/>
      <c r="O219" s="212"/>
      <c r="P219" s="212"/>
    </row>
    <row r="220" spans="1:16" x14ac:dyDescent="0.2">
      <c r="A220" s="212"/>
      <c r="B220" s="212" t="s">
        <v>381</v>
      </c>
      <c r="C220" s="212" t="s">
        <v>66</v>
      </c>
      <c r="D220" s="218">
        <v>0.375</v>
      </c>
      <c r="E220" s="212">
        <v>60</v>
      </c>
      <c r="F220" s="212"/>
      <c r="G220" s="212"/>
      <c r="H220" s="212"/>
      <c r="I220" s="212"/>
      <c r="J220" s="212"/>
      <c r="K220" s="212"/>
      <c r="L220" s="212"/>
      <c r="M220" s="212"/>
      <c r="N220" s="212"/>
      <c r="O220" s="212"/>
      <c r="P220" s="212"/>
    </row>
    <row r="221" spans="1:16" x14ac:dyDescent="0.2">
      <c r="A221" s="212"/>
      <c r="B221" s="212" t="s">
        <v>383</v>
      </c>
      <c r="C221" s="212" t="s">
        <v>345</v>
      </c>
      <c r="D221" s="218">
        <v>0.35416666666666669</v>
      </c>
      <c r="E221" s="212">
        <v>90</v>
      </c>
      <c r="F221" s="212"/>
      <c r="G221" s="212"/>
      <c r="H221" s="212"/>
      <c r="I221" s="212"/>
      <c r="J221" s="212"/>
      <c r="K221" s="212"/>
      <c r="L221" s="212"/>
      <c r="M221" s="212"/>
      <c r="N221" s="212"/>
      <c r="O221" s="212"/>
      <c r="P221" s="212"/>
    </row>
    <row r="222" spans="1:16" x14ac:dyDescent="0.2">
      <c r="A222" s="212"/>
      <c r="B222" s="212" t="s">
        <v>384</v>
      </c>
      <c r="C222" s="212" t="s">
        <v>66</v>
      </c>
      <c r="D222" s="218">
        <v>0.45833333333333331</v>
      </c>
      <c r="E222" s="212">
        <v>60</v>
      </c>
      <c r="F222" s="212"/>
      <c r="G222" s="212"/>
      <c r="H222" s="212"/>
      <c r="I222" s="212"/>
      <c r="J222" s="212"/>
      <c r="K222" s="212"/>
      <c r="L222" s="212"/>
      <c r="M222" s="212"/>
      <c r="N222" s="212"/>
      <c r="O222" s="212"/>
      <c r="P222" s="212"/>
    </row>
    <row r="223" spans="1:16" x14ac:dyDescent="0.2">
      <c r="A223" s="212"/>
      <c r="B223" s="212" t="s">
        <v>427</v>
      </c>
      <c r="C223" s="212" t="s">
        <v>287</v>
      </c>
      <c r="D223" s="218">
        <v>0.35416666666666669</v>
      </c>
      <c r="E223" s="212">
        <v>120</v>
      </c>
      <c r="F223" s="212"/>
      <c r="G223" s="212"/>
      <c r="H223" s="212"/>
      <c r="I223" s="212"/>
      <c r="J223" s="212"/>
      <c r="K223" s="212"/>
      <c r="L223" s="212"/>
      <c r="M223" s="212"/>
      <c r="N223" s="212"/>
      <c r="O223" s="212"/>
      <c r="P223" s="212"/>
    </row>
    <row r="224" spans="1:16" x14ac:dyDescent="0.2">
      <c r="A224" s="212"/>
      <c r="B224" s="212" t="s">
        <v>436</v>
      </c>
      <c r="C224" s="212" t="s">
        <v>1036</v>
      </c>
      <c r="D224" s="218">
        <v>0.375</v>
      </c>
      <c r="E224" s="212">
        <v>90</v>
      </c>
      <c r="F224" s="212"/>
      <c r="G224" s="212"/>
      <c r="H224" s="212"/>
      <c r="I224" s="212"/>
      <c r="J224" s="212"/>
      <c r="K224" s="212"/>
      <c r="L224" s="212"/>
      <c r="M224" s="212"/>
      <c r="N224" s="212"/>
      <c r="O224" s="212"/>
      <c r="P224" s="212"/>
    </row>
    <row r="225" spans="1:16" x14ac:dyDescent="0.2">
      <c r="A225" s="212"/>
      <c r="B225" s="212" t="s">
        <v>445</v>
      </c>
      <c r="C225" s="212" t="s">
        <v>292</v>
      </c>
      <c r="D225" s="218">
        <v>0.375</v>
      </c>
      <c r="E225" s="212">
        <v>90</v>
      </c>
      <c r="F225" s="212"/>
      <c r="G225" s="212"/>
      <c r="H225" s="212"/>
      <c r="I225" s="212"/>
      <c r="J225" s="212"/>
      <c r="K225" s="212"/>
      <c r="L225" s="212"/>
      <c r="M225" s="212"/>
      <c r="N225" s="212"/>
      <c r="O225" s="212"/>
      <c r="P225" s="212"/>
    </row>
    <row r="226" spans="1:16" x14ac:dyDescent="0.2">
      <c r="A226" s="212"/>
      <c r="B226" s="212" t="s">
        <v>613</v>
      </c>
      <c r="C226" s="212" t="s">
        <v>2095</v>
      </c>
      <c r="D226" s="218">
        <v>0.375</v>
      </c>
      <c r="E226" s="212">
        <v>90</v>
      </c>
      <c r="F226" s="212"/>
      <c r="G226" s="212"/>
      <c r="H226" s="212"/>
      <c r="I226" s="212"/>
      <c r="J226" s="212"/>
      <c r="K226" s="212"/>
      <c r="L226" s="212"/>
      <c r="M226" s="212"/>
      <c r="N226" s="212"/>
      <c r="O226" s="212"/>
      <c r="P226" s="212"/>
    </row>
    <row r="227" spans="1:16" x14ac:dyDescent="0.2">
      <c r="A227" s="212"/>
      <c r="B227" s="212" t="s">
        <v>584</v>
      </c>
      <c r="C227" s="212" t="s">
        <v>1875</v>
      </c>
      <c r="D227" s="218">
        <v>0.54166666666666663</v>
      </c>
      <c r="E227" s="212">
        <v>120</v>
      </c>
      <c r="F227" s="212"/>
      <c r="G227" s="212"/>
      <c r="H227" s="212"/>
      <c r="I227" s="212"/>
      <c r="J227" s="212"/>
      <c r="K227" s="212"/>
      <c r="L227" s="212"/>
      <c r="M227" s="212"/>
      <c r="N227" s="212"/>
      <c r="O227" s="212"/>
      <c r="P227" s="212"/>
    </row>
    <row r="228" spans="1:16" x14ac:dyDescent="0.2">
      <c r="A228" s="212"/>
      <c r="B228" s="212" t="s">
        <v>641</v>
      </c>
      <c r="C228" s="212" t="s">
        <v>293</v>
      </c>
      <c r="D228" s="218">
        <v>0.54166666666666663</v>
      </c>
      <c r="E228" s="212">
        <v>120</v>
      </c>
      <c r="F228" s="212"/>
      <c r="G228" s="212"/>
      <c r="H228" s="212"/>
      <c r="I228" s="212"/>
      <c r="J228" s="212"/>
      <c r="K228" s="212"/>
      <c r="L228" s="212"/>
      <c r="M228" s="212"/>
      <c r="N228" s="212"/>
      <c r="O228" s="212"/>
      <c r="P228" s="212"/>
    </row>
    <row r="229" spans="1:16" x14ac:dyDescent="0.2">
      <c r="A229" s="212"/>
      <c r="B229" s="212" t="s">
        <v>955</v>
      </c>
      <c r="C229" s="212" t="s">
        <v>66</v>
      </c>
      <c r="D229" s="218">
        <v>0.45833333333333331</v>
      </c>
      <c r="E229" s="212">
        <v>60</v>
      </c>
      <c r="F229" s="212"/>
      <c r="G229" s="212"/>
      <c r="H229" s="212"/>
      <c r="I229" s="212"/>
      <c r="J229" s="212"/>
      <c r="K229" s="212"/>
      <c r="L229" s="212"/>
      <c r="M229" s="212"/>
      <c r="N229" s="212"/>
      <c r="O229" s="212"/>
      <c r="P229" s="212"/>
    </row>
    <row r="230" spans="1:16" x14ac:dyDescent="0.2">
      <c r="A230" s="212"/>
      <c r="B230" s="212" t="s">
        <v>869</v>
      </c>
      <c r="C230" s="212" t="s">
        <v>1804</v>
      </c>
      <c r="D230" s="218">
        <v>0.375</v>
      </c>
      <c r="E230" s="212">
        <v>90</v>
      </c>
      <c r="F230" s="212"/>
      <c r="G230" s="212"/>
      <c r="H230" s="212"/>
      <c r="I230" s="212"/>
      <c r="J230" s="212"/>
      <c r="K230" s="212"/>
      <c r="L230" s="212"/>
      <c r="M230" s="212"/>
      <c r="N230" s="212"/>
      <c r="O230" s="212"/>
      <c r="P230" s="212"/>
    </row>
    <row r="231" spans="1:16" x14ac:dyDescent="0.2">
      <c r="A231" s="212"/>
      <c r="B231" s="212" t="s">
        <v>704</v>
      </c>
      <c r="C231" s="212" t="s">
        <v>1868</v>
      </c>
      <c r="D231" s="218">
        <v>0.375</v>
      </c>
      <c r="E231" s="212">
        <v>90</v>
      </c>
      <c r="F231" s="212"/>
      <c r="G231" s="212"/>
      <c r="H231" s="212"/>
      <c r="I231" s="212"/>
      <c r="J231" s="212"/>
      <c r="K231" s="212"/>
      <c r="L231" s="212"/>
      <c r="M231" s="212"/>
      <c r="N231" s="212"/>
      <c r="O231" s="212"/>
      <c r="P231" s="212"/>
    </row>
    <row r="232" spans="1:16" x14ac:dyDescent="0.2">
      <c r="A232" s="212"/>
      <c r="B232" s="212" t="s">
        <v>1121</v>
      </c>
      <c r="C232" s="212" t="s">
        <v>607</v>
      </c>
      <c r="D232" s="218">
        <v>0.54166666666666663</v>
      </c>
      <c r="E232" s="212">
        <v>90</v>
      </c>
      <c r="F232" s="212"/>
      <c r="G232" s="212"/>
      <c r="H232" s="212"/>
      <c r="I232" s="212"/>
      <c r="J232" s="212"/>
      <c r="K232" s="212"/>
      <c r="L232" s="212"/>
      <c r="M232" s="212"/>
      <c r="N232" s="212"/>
      <c r="O232" s="212"/>
      <c r="P232" s="212"/>
    </row>
    <row r="233" spans="1:16" x14ac:dyDescent="0.2">
      <c r="A233" s="212"/>
      <c r="B233" s="212" t="s">
        <v>1376</v>
      </c>
      <c r="C233" s="212" t="s">
        <v>66</v>
      </c>
      <c r="D233" s="218">
        <v>0.45833333333333331</v>
      </c>
      <c r="E233" s="212">
        <v>60</v>
      </c>
      <c r="F233" s="212"/>
      <c r="G233" s="212"/>
      <c r="H233" s="212"/>
      <c r="I233" s="212"/>
      <c r="J233" s="212"/>
      <c r="K233" s="212"/>
      <c r="L233" s="212"/>
      <c r="M233" s="212"/>
      <c r="N233" s="212"/>
      <c r="O233" s="212"/>
      <c r="P233" s="212"/>
    </row>
    <row r="234" spans="1:16" x14ac:dyDescent="0.2">
      <c r="A234" s="212"/>
      <c r="B234" s="212" t="s">
        <v>2048</v>
      </c>
      <c r="C234" s="212" t="s">
        <v>1804</v>
      </c>
      <c r="D234" s="218">
        <v>0.375</v>
      </c>
      <c r="E234" s="212">
        <v>90</v>
      </c>
      <c r="F234" s="212"/>
      <c r="G234" s="212"/>
      <c r="H234" s="212"/>
      <c r="I234" s="212"/>
      <c r="J234" s="212"/>
      <c r="K234" s="212"/>
      <c r="L234" s="212"/>
      <c r="M234" s="212"/>
      <c r="N234" s="212"/>
      <c r="O234" s="212"/>
      <c r="P234" s="212"/>
    </row>
    <row r="235" spans="1:16" x14ac:dyDescent="0.2">
      <c r="A235" s="217">
        <v>45366</v>
      </c>
      <c r="B235" s="212" t="s">
        <v>368</v>
      </c>
      <c r="C235" s="212" t="s">
        <v>57</v>
      </c>
      <c r="D235" s="212" t="s">
        <v>2335</v>
      </c>
      <c r="E235" s="212" t="s">
        <v>2336</v>
      </c>
      <c r="F235" s="212"/>
      <c r="G235" s="212"/>
      <c r="H235" s="212"/>
      <c r="I235" s="212"/>
      <c r="J235" s="212"/>
      <c r="K235" s="212"/>
      <c r="L235" s="212"/>
      <c r="M235" s="212"/>
      <c r="N235" s="212"/>
      <c r="O235" s="212"/>
      <c r="P235" s="212"/>
    </row>
    <row r="236" spans="1:16" x14ac:dyDescent="0.2">
      <c r="A236" s="212"/>
      <c r="B236" s="212" t="s">
        <v>371</v>
      </c>
      <c r="C236" s="212" t="s">
        <v>1387</v>
      </c>
      <c r="D236" s="218">
        <v>0.58333333333333337</v>
      </c>
      <c r="E236" s="212">
        <v>120</v>
      </c>
      <c r="F236" s="212"/>
      <c r="G236" s="212"/>
      <c r="H236" s="212"/>
      <c r="I236" s="212"/>
      <c r="J236" s="212"/>
      <c r="K236" s="212"/>
      <c r="L236" s="212"/>
      <c r="M236" s="212"/>
      <c r="N236" s="212"/>
      <c r="O236" s="212"/>
      <c r="P236" s="212"/>
    </row>
    <row r="237" spans="1:16" x14ac:dyDescent="0.2">
      <c r="A237" s="212"/>
      <c r="B237" s="212" t="s">
        <v>500</v>
      </c>
      <c r="C237" s="212" t="s">
        <v>234</v>
      </c>
      <c r="D237" s="218">
        <v>0.35416666666666669</v>
      </c>
      <c r="E237" s="212">
        <v>120</v>
      </c>
      <c r="F237" s="212"/>
      <c r="G237" s="212"/>
      <c r="H237" s="212"/>
      <c r="I237" s="212"/>
      <c r="J237" s="212"/>
      <c r="K237" s="212"/>
      <c r="L237" s="212"/>
      <c r="M237" s="212"/>
      <c r="N237" s="212"/>
      <c r="O237" s="212"/>
      <c r="P237" s="212"/>
    </row>
    <row r="238" spans="1:16" x14ac:dyDescent="0.2">
      <c r="A238" s="212"/>
      <c r="B238" s="212" t="s">
        <v>560</v>
      </c>
      <c r="C238" s="212" t="s">
        <v>2264</v>
      </c>
      <c r="D238" s="218">
        <v>0.35416666666666669</v>
      </c>
      <c r="E238" s="212">
        <v>120</v>
      </c>
      <c r="F238" s="212"/>
      <c r="G238" s="212"/>
      <c r="H238" s="212"/>
      <c r="I238" s="212"/>
      <c r="J238" s="212"/>
      <c r="K238" s="212"/>
      <c r="L238" s="212"/>
      <c r="M238" s="212"/>
      <c r="N238" s="212"/>
      <c r="O238" s="212"/>
      <c r="P238" s="212"/>
    </row>
    <row r="239" spans="1:16" x14ac:dyDescent="0.2">
      <c r="A239" s="212"/>
      <c r="B239" s="212" t="s">
        <v>561</v>
      </c>
      <c r="C239" s="212" t="s">
        <v>2264</v>
      </c>
      <c r="D239" s="218">
        <v>0.35416666666666669</v>
      </c>
      <c r="E239" s="212">
        <v>120</v>
      </c>
      <c r="F239" s="212"/>
      <c r="G239" s="212"/>
      <c r="H239" s="212"/>
      <c r="I239" s="212"/>
      <c r="J239" s="212"/>
      <c r="K239" s="212"/>
      <c r="L239" s="212"/>
      <c r="M239" s="212"/>
      <c r="N239" s="212"/>
      <c r="O239" s="212"/>
      <c r="P239" s="212"/>
    </row>
    <row r="240" spans="1:16" x14ac:dyDescent="0.2">
      <c r="A240" s="212"/>
      <c r="B240" s="212"/>
      <c r="C240" s="212" t="s">
        <v>2115</v>
      </c>
      <c r="D240" s="218">
        <v>0.35416666666666669</v>
      </c>
      <c r="E240" s="212">
        <v>120</v>
      </c>
      <c r="F240" s="212"/>
      <c r="G240" s="212"/>
      <c r="H240" s="212"/>
      <c r="I240" s="212"/>
      <c r="J240" s="212"/>
      <c r="K240" s="212"/>
      <c r="L240" s="212"/>
      <c r="M240" s="212"/>
      <c r="N240" s="212"/>
      <c r="O240" s="212"/>
      <c r="P240" s="212"/>
    </row>
    <row r="241" spans="1:16" x14ac:dyDescent="0.2">
      <c r="A241" s="212"/>
      <c r="B241" s="212" t="s">
        <v>593</v>
      </c>
      <c r="C241" s="212" t="s">
        <v>52</v>
      </c>
      <c r="D241" s="218">
        <v>0.58333333333333337</v>
      </c>
      <c r="E241" s="212">
        <v>120</v>
      </c>
      <c r="F241" s="212"/>
      <c r="G241" s="212"/>
      <c r="H241" s="212"/>
      <c r="I241" s="212"/>
      <c r="J241" s="212"/>
      <c r="K241" s="212"/>
      <c r="L241" s="212"/>
      <c r="M241" s="212"/>
      <c r="N241" s="212"/>
      <c r="O241" s="212"/>
      <c r="P241" s="212"/>
    </row>
    <row r="242" spans="1:16" x14ac:dyDescent="0.2">
      <c r="A242" s="212"/>
      <c r="B242" s="212" t="s">
        <v>953</v>
      </c>
      <c r="C242" s="212" t="s">
        <v>72</v>
      </c>
      <c r="D242" s="218">
        <v>0.5</v>
      </c>
      <c r="E242" s="212">
        <v>120</v>
      </c>
      <c r="F242" s="212"/>
      <c r="G242" s="212"/>
      <c r="H242" s="212"/>
      <c r="I242" s="212"/>
      <c r="J242" s="212"/>
      <c r="K242" s="212"/>
      <c r="L242" s="212"/>
      <c r="M242" s="212"/>
      <c r="N242" s="212"/>
      <c r="O242" s="212"/>
      <c r="P242" s="212"/>
    </row>
    <row r="243" spans="1:16" x14ac:dyDescent="0.2">
      <c r="A243" s="212"/>
      <c r="B243" s="212" t="s">
        <v>621</v>
      </c>
      <c r="C243" s="212" t="s">
        <v>2120</v>
      </c>
      <c r="D243" s="218">
        <v>0.47916666666666669</v>
      </c>
      <c r="E243" s="212">
        <v>90</v>
      </c>
      <c r="F243" s="212"/>
      <c r="G243" s="212"/>
      <c r="H243" s="212"/>
      <c r="I243" s="212"/>
      <c r="J243" s="212"/>
      <c r="K243" s="212"/>
      <c r="L243" s="212"/>
      <c r="M243" s="212"/>
      <c r="N243" s="212"/>
      <c r="O243" s="212"/>
      <c r="P243" s="212"/>
    </row>
    <row r="244" spans="1:16" x14ac:dyDescent="0.2">
      <c r="A244" s="212"/>
      <c r="B244" s="212" t="s">
        <v>1252</v>
      </c>
      <c r="C244" s="212" t="s">
        <v>1366</v>
      </c>
      <c r="D244" s="218">
        <v>0.45833333333333331</v>
      </c>
      <c r="E244" s="212">
        <v>120</v>
      </c>
      <c r="F244" s="212"/>
      <c r="G244" s="212"/>
      <c r="H244" s="212"/>
      <c r="I244" s="212"/>
      <c r="J244" s="212"/>
      <c r="K244" s="212"/>
      <c r="L244" s="212"/>
      <c r="M244" s="212"/>
      <c r="N244" s="212"/>
      <c r="O244" s="212"/>
      <c r="P244" s="212"/>
    </row>
    <row r="245" spans="1:16" x14ac:dyDescent="0.2">
      <c r="A245" s="212"/>
      <c r="B245" s="212" t="s">
        <v>1455</v>
      </c>
      <c r="C245" s="212" t="s">
        <v>291</v>
      </c>
      <c r="D245" s="218">
        <v>0.375</v>
      </c>
      <c r="E245" s="212">
        <v>90</v>
      </c>
      <c r="F245" s="212"/>
      <c r="G245" s="212"/>
      <c r="H245" s="212"/>
      <c r="I245" s="212"/>
      <c r="J245" s="212"/>
      <c r="K245" s="212"/>
      <c r="L245" s="212"/>
      <c r="M245" s="212"/>
      <c r="N245" s="212"/>
      <c r="O245" s="212"/>
      <c r="P245" s="212"/>
    </row>
    <row r="246" spans="1:16" x14ac:dyDescent="0.2">
      <c r="A246" s="212"/>
      <c r="B246" s="212" t="s">
        <v>1478</v>
      </c>
      <c r="C246" s="212" t="s">
        <v>57</v>
      </c>
      <c r="D246" s="212" t="s">
        <v>2335</v>
      </c>
      <c r="E246" s="212" t="s">
        <v>2336</v>
      </c>
      <c r="F246" s="212"/>
      <c r="G246" s="212"/>
      <c r="H246" s="212"/>
      <c r="I246" s="212"/>
      <c r="J246" s="212"/>
      <c r="K246" s="212"/>
      <c r="L246" s="212"/>
      <c r="M246" s="212"/>
      <c r="N246" s="212"/>
      <c r="O246" s="212"/>
      <c r="P246" s="212"/>
    </row>
    <row r="247" spans="1:16" x14ac:dyDescent="0.2">
      <c r="A247" s="217">
        <v>45337</v>
      </c>
      <c r="B247" s="212" t="s">
        <v>350</v>
      </c>
      <c r="C247" s="212" t="s">
        <v>631</v>
      </c>
      <c r="D247" s="218">
        <v>0.35416666666666669</v>
      </c>
      <c r="E247" s="212">
        <v>90</v>
      </c>
      <c r="F247" s="212"/>
      <c r="G247" s="212"/>
      <c r="H247" s="212"/>
      <c r="I247" s="212"/>
      <c r="J247" s="212"/>
      <c r="K247" s="212"/>
      <c r="L247" s="212"/>
      <c r="M247" s="212"/>
      <c r="N247" s="212"/>
      <c r="O247" s="212"/>
      <c r="P247" s="212"/>
    </row>
    <row r="248" spans="1:16" x14ac:dyDescent="0.2">
      <c r="A248" s="212"/>
      <c r="B248" s="212"/>
      <c r="C248" s="212" t="s">
        <v>2278</v>
      </c>
      <c r="D248" s="218">
        <v>0.35416666666666669</v>
      </c>
      <c r="E248" s="212">
        <v>90</v>
      </c>
      <c r="F248" s="212"/>
      <c r="G248" s="212"/>
      <c r="H248" s="212"/>
      <c r="I248" s="212"/>
      <c r="J248" s="212"/>
      <c r="K248" s="212"/>
      <c r="L248" s="212"/>
      <c r="M248" s="212"/>
      <c r="N248" s="212"/>
      <c r="O248" s="212"/>
      <c r="P248" s="212"/>
    </row>
    <row r="249" spans="1:16" x14ac:dyDescent="0.2">
      <c r="A249" s="212"/>
      <c r="B249" s="212" t="s">
        <v>1005</v>
      </c>
      <c r="C249" s="212" t="s">
        <v>175</v>
      </c>
      <c r="D249" s="218">
        <v>0.5</v>
      </c>
      <c r="E249" s="212">
        <v>90</v>
      </c>
      <c r="F249" s="212"/>
      <c r="G249" s="212"/>
      <c r="H249" s="212"/>
      <c r="I249" s="212"/>
      <c r="J249" s="212"/>
      <c r="K249" s="212"/>
      <c r="L249" s="212"/>
      <c r="M249" s="212"/>
      <c r="N249" s="212"/>
      <c r="O249" s="212"/>
      <c r="P249" s="212"/>
    </row>
    <row r="250" spans="1:16" x14ac:dyDescent="0.2">
      <c r="A250" s="212"/>
      <c r="B250" s="212" t="s">
        <v>525</v>
      </c>
      <c r="C250" s="212" t="s">
        <v>215</v>
      </c>
      <c r="D250" s="218">
        <v>0.52083333333333337</v>
      </c>
      <c r="E250" s="212">
        <v>90</v>
      </c>
      <c r="F250" s="212"/>
      <c r="G250" s="212"/>
      <c r="H250" s="212"/>
      <c r="I250" s="212"/>
      <c r="J250" s="212"/>
      <c r="K250" s="212"/>
      <c r="L250" s="212"/>
      <c r="M250" s="212"/>
      <c r="N250" s="212"/>
      <c r="O250" s="212"/>
      <c r="P250" s="212"/>
    </row>
    <row r="251" spans="1:16" x14ac:dyDescent="0.2">
      <c r="A251" s="217">
        <v>45336</v>
      </c>
      <c r="B251" s="212" t="s">
        <v>599</v>
      </c>
      <c r="C251" s="212" t="s">
        <v>600</v>
      </c>
      <c r="D251" s="218">
        <v>0.41666666666666669</v>
      </c>
      <c r="E251" s="212">
        <v>90</v>
      </c>
      <c r="F251" s="212"/>
      <c r="G251" s="212"/>
      <c r="H251" s="212"/>
      <c r="I251" s="212"/>
      <c r="J251" s="212"/>
      <c r="K251" s="212"/>
      <c r="L251" s="212"/>
      <c r="M251" s="212"/>
      <c r="N251" s="212"/>
      <c r="O251" s="212"/>
      <c r="P251" s="212"/>
    </row>
    <row r="252" spans="1:16" x14ac:dyDescent="0.2">
      <c r="A252" s="212"/>
      <c r="B252" s="212" t="s">
        <v>630</v>
      </c>
      <c r="C252" s="212" t="s">
        <v>631</v>
      </c>
      <c r="D252" s="218">
        <v>0.58333333333333337</v>
      </c>
      <c r="E252" s="212">
        <v>90</v>
      </c>
      <c r="F252" s="212"/>
      <c r="G252" s="212"/>
      <c r="H252" s="212"/>
      <c r="I252" s="212"/>
      <c r="J252" s="212"/>
      <c r="K252" s="212"/>
      <c r="L252" s="212"/>
      <c r="M252" s="212"/>
      <c r="N252" s="212"/>
      <c r="O252" s="212"/>
      <c r="P252" s="212"/>
    </row>
    <row r="253" spans="1:16" x14ac:dyDescent="0.2">
      <c r="A253" s="217">
        <v>45369</v>
      </c>
      <c r="B253" s="212" t="s">
        <v>565</v>
      </c>
      <c r="C253" s="212" t="s">
        <v>246</v>
      </c>
      <c r="D253" s="218">
        <v>0.39583333333333331</v>
      </c>
      <c r="E253" s="212">
        <v>120</v>
      </c>
      <c r="F253" s="212"/>
      <c r="G253" s="212"/>
      <c r="H253" s="212"/>
      <c r="I253" s="212"/>
      <c r="J253" s="212"/>
      <c r="K253" s="212"/>
      <c r="L253" s="212"/>
      <c r="M253" s="212"/>
      <c r="N253" s="212"/>
      <c r="O253" s="212"/>
      <c r="P253" s="212"/>
    </row>
    <row r="254" spans="1:16" x14ac:dyDescent="0.2">
      <c r="A254" s="212"/>
      <c r="B254" s="212" t="s">
        <v>827</v>
      </c>
      <c r="C254" s="212" t="s">
        <v>274</v>
      </c>
      <c r="D254" s="218">
        <v>0.375</v>
      </c>
      <c r="E254" s="212">
        <v>120</v>
      </c>
      <c r="F254" s="212"/>
      <c r="G254" s="212"/>
      <c r="H254" s="212"/>
      <c r="I254" s="212"/>
      <c r="J254" s="212"/>
      <c r="K254" s="212"/>
      <c r="L254" s="212"/>
      <c r="M254" s="212"/>
      <c r="N254" s="212"/>
      <c r="O254" s="212"/>
      <c r="P254" s="212"/>
    </row>
    <row r="255" spans="1:16" x14ac:dyDescent="0.2">
      <c r="A255" s="212"/>
      <c r="B255" s="212" t="s">
        <v>1701</v>
      </c>
      <c r="C255" s="212" t="s">
        <v>1897</v>
      </c>
      <c r="D255" s="218">
        <v>0.54166666666666663</v>
      </c>
      <c r="E255" s="212">
        <v>120</v>
      </c>
      <c r="F255" s="212"/>
      <c r="G255" s="212"/>
      <c r="H255" s="212"/>
      <c r="I255" s="212"/>
      <c r="J255" s="212"/>
      <c r="K255" s="212"/>
      <c r="L255" s="212"/>
      <c r="M255" s="212"/>
      <c r="N255" s="212"/>
      <c r="O255" s="212"/>
      <c r="P255" s="212"/>
    </row>
    <row r="256" spans="1:16" x14ac:dyDescent="0.2">
      <c r="A256" s="212"/>
      <c r="B256" s="212" t="s">
        <v>2328</v>
      </c>
      <c r="C256" s="212" t="s">
        <v>2329</v>
      </c>
      <c r="D256" s="218">
        <v>0.54166666666666663</v>
      </c>
      <c r="E256" s="212">
        <v>90</v>
      </c>
      <c r="F256" s="212"/>
      <c r="G256" s="212"/>
      <c r="H256" s="212"/>
      <c r="I256" s="212"/>
      <c r="J256" s="212"/>
      <c r="K256" s="212"/>
      <c r="L256" s="212"/>
      <c r="M256" s="212"/>
      <c r="N256" s="212"/>
      <c r="O256" s="212"/>
      <c r="P256" s="212"/>
    </row>
    <row r="257" spans="1:16" x14ac:dyDescent="0.2">
      <c r="A257" s="217">
        <v>45335</v>
      </c>
      <c r="B257" s="212" t="s">
        <v>347</v>
      </c>
      <c r="C257" s="212" t="s">
        <v>27</v>
      </c>
      <c r="D257" s="218">
        <v>0.33333333333333331</v>
      </c>
      <c r="E257" s="212">
        <v>45</v>
      </c>
      <c r="F257" s="212"/>
      <c r="G257" s="212"/>
      <c r="H257" s="212"/>
      <c r="I257" s="212"/>
      <c r="J257" s="212"/>
      <c r="K257" s="212"/>
      <c r="L257" s="212"/>
      <c r="M257" s="212"/>
      <c r="N257" s="212"/>
      <c r="O257" s="212"/>
      <c r="P257" s="212"/>
    </row>
    <row r="258" spans="1:16" x14ac:dyDescent="0.2">
      <c r="A258" s="212"/>
      <c r="B258" s="212" t="s">
        <v>353</v>
      </c>
      <c r="C258" s="212" t="s">
        <v>399</v>
      </c>
      <c r="D258" s="218">
        <v>0.5</v>
      </c>
      <c r="E258" s="212">
        <v>90</v>
      </c>
      <c r="F258" s="212"/>
      <c r="G258" s="212"/>
      <c r="H258" s="212"/>
      <c r="I258" s="212"/>
      <c r="J258" s="212"/>
      <c r="K258" s="212"/>
      <c r="L258" s="212"/>
      <c r="M258" s="212"/>
      <c r="N258" s="212"/>
      <c r="O258" s="212"/>
      <c r="P258" s="212"/>
    </row>
    <row r="259" spans="1:16" x14ac:dyDescent="0.2">
      <c r="A259" s="212"/>
      <c r="B259" s="212"/>
      <c r="C259" s="212" t="s">
        <v>99</v>
      </c>
      <c r="D259" s="218">
        <v>0.5</v>
      </c>
      <c r="E259" s="212">
        <v>90</v>
      </c>
      <c r="F259" s="212"/>
      <c r="G259" s="212"/>
      <c r="H259" s="212"/>
      <c r="I259" s="212"/>
      <c r="J259" s="212"/>
      <c r="K259" s="212"/>
      <c r="L259" s="212"/>
      <c r="M259" s="212"/>
      <c r="N259" s="212"/>
      <c r="O259" s="212"/>
      <c r="P259" s="212"/>
    </row>
    <row r="260" spans="1:16" x14ac:dyDescent="0.2">
      <c r="A260" s="212"/>
      <c r="B260" s="212" t="s">
        <v>1002</v>
      </c>
      <c r="C260" s="212" t="s">
        <v>175</v>
      </c>
      <c r="D260" s="218">
        <v>0.375</v>
      </c>
      <c r="E260" s="212">
        <v>90</v>
      </c>
      <c r="F260" s="212"/>
      <c r="G260" s="212"/>
      <c r="H260" s="212"/>
      <c r="I260" s="212"/>
      <c r="J260" s="212"/>
      <c r="K260" s="212"/>
      <c r="L260" s="212"/>
      <c r="M260" s="212"/>
      <c r="N260" s="212"/>
      <c r="O260" s="212"/>
      <c r="P260" s="212"/>
    </row>
    <row r="261" spans="1:16" x14ac:dyDescent="0.2">
      <c r="A261" s="212"/>
      <c r="B261" s="212" t="s">
        <v>653</v>
      </c>
      <c r="C261" s="212" t="s">
        <v>99</v>
      </c>
      <c r="D261" s="218">
        <v>0.5</v>
      </c>
      <c r="E261" s="212">
        <v>45</v>
      </c>
      <c r="F261" s="212"/>
      <c r="G261" s="212"/>
      <c r="H261" s="212"/>
      <c r="I261" s="212"/>
      <c r="J261" s="212"/>
      <c r="K261" s="212"/>
      <c r="L261" s="212"/>
      <c r="M261" s="212"/>
      <c r="N261" s="212"/>
      <c r="O261" s="212"/>
      <c r="P261" s="212"/>
    </row>
    <row r="262" spans="1:16" x14ac:dyDescent="0.2">
      <c r="A262" s="212"/>
      <c r="B262" s="212" t="s">
        <v>1424</v>
      </c>
      <c r="C262" s="212" t="s">
        <v>99</v>
      </c>
      <c r="D262" s="218">
        <v>0.5</v>
      </c>
      <c r="E262" s="212">
        <v>90</v>
      </c>
      <c r="F262" s="212"/>
      <c r="G262" s="212"/>
      <c r="H262" s="212"/>
      <c r="I262" s="212"/>
      <c r="J262" s="212"/>
      <c r="K262" s="212"/>
      <c r="L262" s="212"/>
      <c r="M262" s="212"/>
      <c r="N262" s="212"/>
      <c r="O262" s="212"/>
      <c r="P262" s="212"/>
    </row>
    <row r="263" spans="1:16" x14ac:dyDescent="0.2">
      <c r="A263" s="217">
        <v>45338</v>
      </c>
      <c r="B263" s="212" t="s">
        <v>304</v>
      </c>
      <c r="C263" s="212" t="s">
        <v>305</v>
      </c>
      <c r="D263" s="218">
        <v>0.58333333333333337</v>
      </c>
      <c r="E263" s="212">
        <v>120</v>
      </c>
      <c r="F263" s="212"/>
      <c r="G263" s="212"/>
      <c r="H263" s="212"/>
      <c r="I263" s="212"/>
      <c r="J263" s="212"/>
      <c r="K263" s="212"/>
      <c r="L263" s="212"/>
      <c r="M263" s="212"/>
      <c r="N263" s="212"/>
      <c r="O263" s="212"/>
      <c r="P263" s="212"/>
    </row>
    <row r="264" spans="1:16" x14ac:dyDescent="0.2">
      <c r="A264" s="217">
        <v>45371</v>
      </c>
      <c r="B264" s="212" t="s">
        <v>233</v>
      </c>
      <c r="C264" s="212" t="s">
        <v>234</v>
      </c>
      <c r="D264" s="218">
        <v>0.375</v>
      </c>
      <c r="E264" s="212">
        <v>120</v>
      </c>
      <c r="F264" s="212"/>
      <c r="G264" s="212"/>
      <c r="H264" s="212"/>
      <c r="I264" s="212"/>
      <c r="J264" s="212"/>
      <c r="K264" s="212"/>
      <c r="L264" s="212"/>
      <c r="M264" s="212"/>
      <c r="N264" s="212"/>
      <c r="O264" s="212"/>
      <c r="P264" s="212"/>
    </row>
    <row r="265" spans="1:16" x14ac:dyDescent="0.2">
      <c r="A265" s="212"/>
      <c r="B265" s="212" t="s">
        <v>826</v>
      </c>
      <c r="C265" s="212" t="s">
        <v>1430</v>
      </c>
      <c r="D265" s="218">
        <v>0.375</v>
      </c>
      <c r="E265" s="212">
        <v>120</v>
      </c>
      <c r="F265" s="212"/>
      <c r="G265" s="212"/>
      <c r="H265" s="212"/>
      <c r="I265" s="212"/>
      <c r="J265" s="212"/>
      <c r="K265" s="212"/>
      <c r="L265" s="212"/>
      <c r="M265" s="212"/>
      <c r="N265" s="212"/>
      <c r="O265" s="212"/>
      <c r="P265" s="212"/>
    </row>
    <row r="266" spans="1:16" x14ac:dyDescent="0.2">
      <c r="A266" s="212"/>
      <c r="B266" s="212" t="s">
        <v>828</v>
      </c>
      <c r="C266" s="212" t="s">
        <v>1851</v>
      </c>
      <c r="D266" s="218">
        <v>0.375</v>
      </c>
      <c r="E266" s="212">
        <v>120</v>
      </c>
      <c r="F266" s="212"/>
      <c r="G266" s="212"/>
      <c r="H266" s="212"/>
      <c r="I266" s="212"/>
      <c r="J266" s="212"/>
      <c r="K266" s="212"/>
      <c r="L266" s="212"/>
      <c r="M266" s="212"/>
      <c r="N266" s="212"/>
      <c r="O266" s="212"/>
      <c r="P266" s="212"/>
    </row>
    <row r="267" spans="1:16" x14ac:dyDescent="0.2">
      <c r="A267" s="212"/>
      <c r="B267" s="212" t="s">
        <v>1253</v>
      </c>
      <c r="C267" s="212" t="s">
        <v>72</v>
      </c>
      <c r="D267" s="218">
        <v>0.54166666666666663</v>
      </c>
      <c r="E267" s="212">
        <v>120</v>
      </c>
      <c r="F267" s="212"/>
      <c r="G267" s="212"/>
      <c r="H267" s="212"/>
      <c r="I267" s="212"/>
      <c r="J267" s="212"/>
      <c r="K267" s="212"/>
      <c r="L267" s="212"/>
      <c r="M267" s="212"/>
      <c r="N267" s="212"/>
      <c r="O267" s="212"/>
      <c r="P267" s="212"/>
    </row>
    <row r="268" spans="1:16" x14ac:dyDescent="0.2">
      <c r="A268" s="212"/>
      <c r="B268" s="212" t="s">
        <v>1426</v>
      </c>
      <c r="C268" s="212" t="s">
        <v>1546</v>
      </c>
      <c r="D268" s="218">
        <v>0.375</v>
      </c>
      <c r="E268" s="212">
        <v>120</v>
      </c>
      <c r="F268" s="212"/>
      <c r="G268" s="212"/>
      <c r="H268" s="212"/>
      <c r="I268" s="212"/>
      <c r="J268" s="212"/>
      <c r="K268" s="212"/>
      <c r="L268" s="212"/>
      <c r="M268" s="212"/>
      <c r="N268" s="212"/>
      <c r="O268" s="212"/>
      <c r="P268" s="212"/>
    </row>
    <row r="269" spans="1:16" x14ac:dyDescent="0.2">
      <c r="A269" s="217">
        <v>45370</v>
      </c>
      <c r="B269" s="212" t="s">
        <v>33</v>
      </c>
      <c r="C269" s="212" t="s">
        <v>34</v>
      </c>
      <c r="D269" s="218">
        <v>0.375</v>
      </c>
      <c r="E269" s="212">
        <v>90</v>
      </c>
      <c r="F269" s="212"/>
      <c r="G269" s="212"/>
      <c r="H269" s="212"/>
      <c r="I269" s="212"/>
      <c r="J269" s="212"/>
      <c r="K269" s="212"/>
      <c r="L269" s="212"/>
      <c r="M269" s="212"/>
      <c r="N269" s="212"/>
      <c r="O269" s="212"/>
      <c r="P269" s="212"/>
    </row>
    <row r="270" spans="1:16" x14ac:dyDescent="0.2">
      <c r="A270" s="212"/>
      <c r="B270" s="212" t="s">
        <v>309</v>
      </c>
      <c r="C270" s="212" t="s">
        <v>1735</v>
      </c>
      <c r="D270" s="218">
        <v>0.41666666666666669</v>
      </c>
      <c r="E270" s="212">
        <v>60</v>
      </c>
      <c r="F270" s="212"/>
      <c r="G270" s="212"/>
      <c r="H270" s="212"/>
      <c r="I270" s="212"/>
      <c r="J270" s="212"/>
      <c r="K270" s="212"/>
      <c r="L270" s="212"/>
      <c r="M270" s="212"/>
      <c r="N270" s="212"/>
      <c r="O270" s="212"/>
      <c r="P270" s="212"/>
    </row>
    <row r="271" spans="1:16" x14ac:dyDescent="0.2">
      <c r="A271" s="212"/>
      <c r="B271" s="212" t="s">
        <v>639</v>
      </c>
      <c r="C271" s="212" t="s">
        <v>105</v>
      </c>
      <c r="D271" s="218">
        <v>0.5</v>
      </c>
      <c r="E271" s="212">
        <v>120</v>
      </c>
      <c r="F271" s="212"/>
      <c r="G271" s="212"/>
      <c r="H271" s="212"/>
      <c r="I271" s="212"/>
      <c r="J271" s="212"/>
      <c r="K271" s="212"/>
      <c r="L271" s="212"/>
      <c r="M271" s="212"/>
      <c r="N271" s="212"/>
      <c r="O271" s="212"/>
      <c r="P271" s="212"/>
    </row>
    <row r="272" spans="1:16" x14ac:dyDescent="0.2">
      <c r="A272" s="217">
        <v>45373</v>
      </c>
      <c r="B272" s="212" t="s">
        <v>193</v>
      </c>
      <c r="C272" s="212" t="s">
        <v>194</v>
      </c>
      <c r="D272" s="218">
        <v>0.58333333333333337</v>
      </c>
      <c r="E272" s="212">
        <v>120</v>
      </c>
      <c r="F272" s="212"/>
      <c r="G272" s="212"/>
      <c r="H272" s="212"/>
      <c r="I272" s="212"/>
      <c r="J272" s="212"/>
      <c r="K272" s="212"/>
      <c r="L272" s="212"/>
      <c r="M272" s="212"/>
      <c r="N272" s="212"/>
      <c r="O272" s="212"/>
      <c r="P272" s="212"/>
    </row>
    <row r="273" spans="1:16" x14ac:dyDescent="0.2">
      <c r="A273" s="212"/>
      <c r="B273" s="212" t="s">
        <v>822</v>
      </c>
      <c r="C273" s="212" t="s">
        <v>155</v>
      </c>
      <c r="D273" s="218">
        <v>0.54166666666666663</v>
      </c>
      <c r="E273" s="212">
        <v>90</v>
      </c>
      <c r="F273" s="212"/>
      <c r="G273" s="212"/>
      <c r="H273" s="212"/>
      <c r="I273" s="212"/>
      <c r="J273" s="212"/>
      <c r="K273" s="212"/>
      <c r="L273" s="212"/>
      <c r="M273" s="212"/>
      <c r="N273" s="212"/>
      <c r="O273" s="212"/>
      <c r="P273" s="212"/>
    </row>
    <row r="274" spans="1:16" x14ac:dyDescent="0.2">
      <c r="A274" s="212"/>
      <c r="B274" s="212" t="s">
        <v>33</v>
      </c>
      <c r="C274" s="212" t="s">
        <v>250</v>
      </c>
      <c r="D274" s="218">
        <v>0.375</v>
      </c>
      <c r="E274" s="212">
        <v>120</v>
      </c>
      <c r="F274" s="212"/>
      <c r="G274" s="212"/>
      <c r="H274" s="212"/>
      <c r="I274" s="212"/>
      <c r="J274" s="212"/>
      <c r="K274" s="212"/>
      <c r="L274" s="212"/>
      <c r="M274" s="212"/>
      <c r="N274" s="212"/>
      <c r="O274" s="212"/>
      <c r="P274" s="212"/>
    </row>
    <row r="275" spans="1:16" x14ac:dyDescent="0.2">
      <c r="A275" s="212"/>
      <c r="B275" s="212" t="s">
        <v>37</v>
      </c>
      <c r="C275" s="212" t="s">
        <v>38</v>
      </c>
      <c r="D275" s="218">
        <v>0.33333333333333331</v>
      </c>
      <c r="E275" s="212">
        <v>120</v>
      </c>
      <c r="F275" s="212"/>
      <c r="G275" s="212"/>
      <c r="H275" s="212"/>
      <c r="I275" s="212"/>
      <c r="J275" s="212"/>
      <c r="K275" s="212"/>
      <c r="L275" s="212"/>
      <c r="M275" s="212"/>
      <c r="N275" s="212"/>
      <c r="O275" s="212"/>
      <c r="P275" s="212"/>
    </row>
    <row r="276" spans="1:16" x14ac:dyDescent="0.2">
      <c r="A276" s="212"/>
      <c r="B276" s="212" t="s">
        <v>970</v>
      </c>
      <c r="C276" s="212" t="s">
        <v>52</v>
      </c>
      <c r="D276" s="218">
        <v>0.54166666666666663</v>
      </c>
      <c r="E276" s="212">
        <v>120</v>
      </c>
      <c r="F276" s="212"/>
      <c r="G276" s="212"/>
      <c r="H276" s="212"/>
      <c r="I276" s="212"/>
      <c r="J276" s="212"/>
      <c r="K276" s="212"/>
      <c r="L276" s="212"/>
      <c r="M276" s="212"/>
      <c r="N276" s="212"/>
      <c r="O276" s="212"/>
      <c r="P276" s="212"/>
    </row>
    <row r="277" spans="1:16" x14ac:dyDescent="0.2">
      <c r="A277" s="212"/>
      <c r="B277" s="212" t="s">
        <v>1250</v>
      </c>
      <c r="C277" s="212" t="s">
        <v>234</v>
      </c>
      <c r="D277" s="218">
        <v>0.54166666666666663</v>
      </c>
      <c r="E277" s="212">
        <v>120</v>
      </c>
      <c r="F277" s="212"/>
      <c r="G277" s="212"/>
      <c r="H277" s="212"/>
      <c r="I277" s="212"/>
      <c r="J277" s="212"/>
      <c r="K277" s="212"/>
      <c r="L277" s="212"/>
      <c r="M277" s="212"/>
      <c r="N277" s="212"/>
      <c r="O277" s="212"/>
      <c r="P277" s="212"/>
    </row>
    <row r="278" spans="1:16" x14ac:dyDescent="0.2">
      <c r="A278" s="217">
        <v>45378</v>
      </c>
      <c r="B278" s="212" t="s">
        <v>813</v>
      </c>
      <c r="C278" s="212" t="s">
        <v>50</v>
      </c>
      <c r="D278" s="218">
        <v>0.35416666666666669</v>
      </c>
      <c r="E278" s="212">
        <v>120</v>
      </c>
      <c r="F278" s="212"/>
      <c r="G278" s="212"/>
      <c r="H278" s="212"/>
      <c r="I278" s="212"/>
      <c r="J278" s="212"/>
      <c r="K278" s="212"/>
      <c r="L278" s="212"/>
      <c r="M278" s="212"/>
      <c r="N278" s="212"/>
      <c r="O278" s="212"/>
      <c r="P278" s="212"/>
    </row>
    <row r="279" spans="1:16" x14ac:dyDescent="0.2">
      <c r="A279" s="212"/>
      <c r="B279" s="212" t="s">
        <v>161</v>
      </c>
      <c r="C279" s="212" t="s">
        <v>1781</v>
      </c>
      <c r="D279" s="218">
        <v>0.47916666666666669</v>
      </c>
      <c r="E279" s="212">
        <v>120</v>
      </c>
      <c r="F279" s="212"/>
      <c r="G279" s="212"/>
      <c r="H279" s="212"/>
      <c r="I279" s="212"/>
      <c r="J279" s="212"/>
      <c r="K279" s="212"/>
      <c r="L279" s="212"/>
      <c r="M279" s="212"/>
      <c r="N279" s="212"/>
      <c r="O279" s="212"/>
      <c r="P279" s="212"/>
    </row>
    <row r="280" spans="1:16" x14ac:dyDescent="0.2">
      <c r="A280" s="212"/>
      <c r="B280" s="212" t="s">
        <v>820</v>
      </c>
      <c r="C280" s="212" t="s">
        <v>2307</v>
      </c>
      <c r="D280" s="218">
        <v>0.54166666666666663</v>
      </c>
      <c r="E280" s="212">
        <v>90</v>
      </c>
      <c r="F280" s="212"/>
      <c r="G280" s="212"/>
      <c r="H280" s="212"/>
      <c r="I280" s="212"/>
      <c r="J280" s="212"/>
      <c r="K280" s="212"/>
      <c r="L280" s="212"/>
      <c r="M280" s="212"/>
      <c r="N280" s="212"/>
      <c r="O280" s="212"/>
      <c r="P280" s="212"/>
    </row>
    <row r="281" spans="1:16" x14ac:dyDescent="0.2">
      <c r="A281" s="212"/>
      <c r="B281" s="212" t="s">
        <v>303</v>
      </c>
      <c r="C281" s="212" t="s">
        <v>291</v>
      </c>
      <c r="D281" s="218">
        <v>0.60416666666666663</v>
      </c>
      <c r="E281" s="212">
        <v>120</v>
      </c>
      <c r="F281" s="212"/>
      <c r="G281" s="212"/>
      <c r="H281" s="212"/>
      <c r="I281" s="212"/>
      <c r="J281" s="212"/>
      <c r="K281" s="212"/>
      <c r="L281" s="212"/>
      <c r="M281" s="212"/>
      <c r="N281" s="212"/>
      <c r="O281" s="212"/>
      <c r="P281" s="212"/>
    </row>
    <row r="282" spans="1:16" x14ac:dyDescent="0.2">
      <c r="A282" s="212"/>
      <c r="B282" s="212" t="s">
        <v>988</v>
      </c>
      <c r="C282" s="212" t="s">
        <v>1735</v>
      </c>
      <c r="D282" s="218">
        <v>0.5</v>
      </c>
      <c r="E282" s="212">
        <v>90</v>
      </c>
      <c r="F282" s="212"/>
      <c r="G282" s="212"/>
      <c r="H282" s="212"/>
      <c r="I282" s="212"/>
      <c r="J282" s="212"/>
      <c r="K282" s="212"/>
      <c r="L282" s="212"/>
      <c r="M282" s="212"/>
      <c r="N282" s="212"/>
      <c r="O282" s="212"/>
      <c r="P282" s="212"/>
    </row>
    <row r="283" spans="1:16" x14ac:dyDescent="0.2">
      <c r="A283" s="212"/>
      <c r="B283" s="212" t="s">
        <v>622</v>
      </c>
      <c r="C283" s="212" t="s">
        <v>623</v>
      </c>
      <c r="D283" s="218">
        <v>0.375</v>
      </c>
      <c r="E283" s="212">
        <v>90</v>
      </c>
      <c r="F283" s="212"/>
      <c r="G283" s="212"/>
      <c r="H283" s="212"/>
      <c r="I283" s="212"/>
      <c r="J283" s="212"/>
      <c r="K283" s="212"/>
      <c r="L283" s="212"/>
      <c r="M283" s="212"/>
      <c r="N283" s="212"/>
      <c r="O283" s="212"/>
      <c r="P283" s="212"/>
    </row>
    <row r="284" spans="1:16" x14ac:dyDescent="0.2">
      <c r="A284" s="217">
        <v>45377</v>
      </c>
      <c r="B284" s="212" t="s">
        <v>462</v>
      </c>
      <c r="C284" s="212" t="s">
        <v>293</v>
      </c>
      <c r="D284" s="218">
        <v>0.375</v>
      </c>
      <c r="E284" s="212">
        <v>120</v>
      </c>
      <c r="F284" s="212"/>
      <c r="G284" s="212"/>
      <c r="H284" s="212"/>
      <c r="I284" s="212"/>
      <c r="J284" s="212"/>
      <c r="K284" s="212"/>
      <c r="L284" s="212"/>
      <c r="M284" s="212"/>
      <c r="N284" s="212"/>
      <c r="O284" s="212"/>
      <c r="P284" s="212"/>
    </row>
    <row r="285" spans="1:16" x14ac:dyDescent="0.2">
      <c r="A285" s="212"/>
      <c r="B285" s="212" t="s">
        <v>948</v>
      </c>
      <c r="C285" s="212" t="s">
        <v>463</v>
      </c>
      <c r="D285" s="218">
        <v>0.5</v>
      </c>
      <c r="E285" s="212">
        <v>240</v>
      </c>
      <c r="F285" s="212"/>
      <c r="G285" s="212"/>
      <c r="H285" s="212"/>
      <c r="I285" s="212"/>
      <c r="J285" s="212"/>
      <c r="K285" s="212"/>
      <c r="L285" s="212"/>
      <c r="M285" s="212"/>
      <c r="N285" s="212"/>
      <c r="O285" s="212"/>
      <c r="P285" s="212"/>
    </row>
    <row r="286" spans="1:16" x14ac:dyDescent="0.2">
      <c r="A286" s="212"/>
      <c r="B286" s="212" t="s">
        <v>964</v>
      </c>
      <c r="C286" s="212" t="s">
        <v>287</v>
      </c>
      <c r="D286" s="218">
        <v>0.5</v>
      </c>
      <c r="E286" s="212">
        <v>90</v>
      </c>
      <c r="F286" s="212"/>
      <c r="G286" s="212"/>
      <c r="H286" s="212"/>
      <c r="I286" s="212"/>
      <c r="J286" s="212"/>
      <c r="K286" s="212"/>
      <c r="L286" s="212"/>
      <c r="M286" s="212"/>
      <c r="N286" s="212"/>
      <c r="O286" s="212"/>
      <c r="P286" s="212"/>
    </row>
    <row r="287" spans="1:16" x14ac:dyDescent="0.2">
      <c r="A287" s="212"/>
      <c r="B287" s="212" t="s">
        <v>497</v>
      </c>
      <c r="C287" s="212" t="s">
        <v>105</v>
      </c>
      <c r="D287" s="218">
        <v>0.375</v>
      </c>
      <c r="E287" s="212">
        <v>120</v>
      </c>
      <c r="F287" s="212"/>
      <c r="G287" s="212"/>
      <c r="H287" s="212"/>
      <c r="I287" s="212"/>
      <c r="J287" s="212"/>
      <c r="K287" s="212"/>
      <c r="L287" s="212"/>
      <c r="M287" s="212"/>
      <c r="N287" s="212"/>
      <c r="O287" s="212"/>
      <c r="P287" s="212"/>
    </row>
    <row r="288" spans="1:16" x14ac:dyDescent="0.2">
      <c r="A288" s="212"/>
      <c r="B288" s="212" t="s">
        <v>857</v>
      </c>
      <c r="C288" s="212" t="s">
        <v>52</v>
      </c>
      <c r="D288" s="218">
        <v>0.54166666666666663</v>
      </c>
      <c r="E288" s="212">
        <v>120</v>
      </c>
      <c r="F288" s="212"/>
      <c r="G288" s="212"/>
      <c r="H288" s="212"/>
      <c r="I288" s="212"/>
      <c r="J288" s="212"/>
      <c r="K288" s="212"/>
      <c r="L288" s="212"/>
      <c r="M288" s="212"/>
      <c r="N288" s="212"/>
      <c r="O288" s="212"/>
      <c r="P288" s="212"/>
    </row>
    <row r="289" spans="1:16" x14ac:dyDescent="0.2">
      <c r="A289" s="217">
        <v>45372</v>
      </c>
      <c r="B289" s="212" t="s">
        <v>355</v>
      </c>
      <c r="C289" s="212" t="s">
        <v>195</v>
      </c>
      <c r="D289" s="218">
        <v>0.375</v>
      </c>
      <c r="E289" s="212">
        <v>120</v>
      </c>
      <c r="F289" s="212"/>
      <c r="G289" s="212"/>
      <c r="H289" s="212"/>
      <c r="I289" s="212"/>
      <c r="J289" s="212"/>
      <c r="K289" s="212"/>
      <c r="L289" s="212"/>
      <c r="M289" s="212"/>
      <c r="N289" s="212"/>
      <c r="O289" s="212"/>
      <c r="P289" s="212"/>
    </row>
    <row r="290" spans="1:16" x14ac:dyDescent="0.2">
      <c r="A290" s="212"/>
      <c r="B290" s="212" t="s">
        <v>363</v>
      </c>
      <c r="C290" s="212" t="s">
        <v>234</v>
      </c>
      <c r="D290" s="218">
        <v>0.375</v>
      </c>
      <c r="E290" s="212">
        <v>120</v>
      </c>
      <c r="F290" s="212"/>
      <c r="G290" s="212"/>
      <c r="H290" s="212"/>
      <c r="I290" s="212"/>
      <c r="J290" s="212"/>
      <c r="K290" s="212"/>
      <c r="L290" s="212"/>
      <c r="M290" s="212"/>
      <c r="N290" s="212"/>
      <c r="O290" s="212"/>
      <c r="P290" s="212"/>
    </row>
    <row r="291" spans="1:16" x14ac:dyDescent="0.2">
      <c r="A291" s="212"/>
      <c r="B291" s="212" t="s">
        <v>494</v>
      </c>
      <c r="C291" s="212" t="s">
        <v>476</v>
      </c>
      <c r="D291" s="218">
        <v>0.5</v>
      </c>
      <c r="E291" s="212">
        <v>120</v>
      </c>
      <c r="F291" s="212"/>
      <c r="G291" s="212"/>
      <c r="H291" s="212"/>
      <c r="I291" s="212"/>
      <c r="J291" s="212"/>
      <c r="K291" s="212"/>
      <c r="L291" s="212"/>
      <c r="M291" s="212"/>
      <c r="N291" s="212"/>
      <c r="O291" s="212"/>
      <c r="P291" s="212"/>
    </row>
    <row r="292" spans="1:16" x14ac:dyDescent="0.2">
      <c r="A292" s="212"/>
      <c r="B292" s="212" t="s">
        <v>539</v>
      </c>
      <c r="C292" s="212" t="s">
        <v>1379</v>
      </c>
      <c r="D292" s="218">
        <v>0.5</v>
      </c>
      <c r="E292" s="212">
        <v>120</v>
      </c>
      <c r="F292" s="212"/>
      <c r="G292" s="212"/>
      <c r="H292" s="212"/>
      <c r="I292" s="212"/>
      <c r="J292" s="212"/>
      <c r="K292" s="212"/>
      <c r="L292" s="212"/>
      <c r="M292" s="212"/>
      <c r="N292" s="212"/>
      <c r="O292" s="212"/>
      <c r="P292" s="212"/>
    </row>
    <row r="293" spans="1:16" x14ac:dyDescent="0.2">
      <c r="A293" s="212"/>
      <c r="B293" s="212" t="s">
        <v>1152</v>
      </c>
      <c r="C293" s="212" t="s">
        <v>234</v>
      </c>
      <c r="D293" s="218">
        <v>0.5</v>
      </c>
      <c r="E293" s="212">
        <v>120</v>
      </c>
      <c r="F293" s="212"/>
      <c r="G293" s="212"/>
      <c r="H293" s="212"/>
      <c r="I293" s="212"/>
      <c r="J293" s="212"/>
      <c r="K293" s="212"/>
      <c r="L293" s="212"/>
      <c r="M293" s="212"/>
      <c r="N293" s="212"/>
      <c r="O293" s="212"/>
      <c r="P293" s="212"/>
    </row>
    <row r="294" spans="1:16" x14ac:dyDescent="0.2">
      <c r="A294" s="212"/>
      <c r="B294" s="212" t="s">
        <v>2037</v>
      </c>
      <c r="C294" s="212" t="s">
        <v>1352</v>
      </c>
      <c r="D294" s="218">
        <v>0.41666666666666669</v>
      </c>
      <c r="E294" s="212">
        <v>120</v>
      </c>
      <c r="F294" s="212"/>
      <c r="G294" s="212"/>
      <c r="H294" s="212"/>
      <c r="I294" s="212"/>
      <c r="J294" s="212"/>
      <c r="K294" s="212"/>
      <c r="L294" s="212"/>
      <c r="M294" s="212"/>
      <c r="N294" s="212"/>
      <c r="O294" s="212"/>
      <c r="P294" s="212"/>
    </row>
    <row r="295" spans="1:16" x14ac:dyDescent="0.2">
      <c r="A295" s="217">
        <v>45379</v>
      </c>
      <c r="B295" s="212" t="s">
        <v>46</v>
      </c>
      <c r="C295" s="212" t="s">
        <v>34</v>
      </c>
      <c r="D295" s="218">
        <v>0.47916666666666669</v>
      </c>
      <c r="E295" s="212">
        <v>120</v>
      </c>
      <c r="F295" s="212"/>
      <c r="G295" s="212"/>
      <c r="H295" s="212"/>
      <c r="I295" s="212"/>
      <c r="J295" s="212"/>
      <c r="K295" s="212"/>
      <c r="L295" s="212"/>
      <c r="M295" s="212"/>
      <c r="N295" s="212"/>
      <c r="O295" s="212"/>
      <c r="P295" s="212"/>
    </row>
    <row r="296" spans="1:16" x14ac:dyDescent="0.2">
      <c r="A296" s="212"/>
      <c r="B296" s="212"/>
      <c r="C296" s="212" t="s">
        <v>57</v>
      </c>
      <c r="D296" s="218">
        <v>0.47916666666666669</v>
      </c>
      <c r="E296" s="212">
        <v>120</v>
      </c>
      <c r="F296" s="212"/>
      <c r="G296" s="212"/>
      <c r="H296" s="212"/>
      <c r="I296" s="212"/>
      <c r="J296" s="212"/>
      <c r="K296" s="212"/>
      <c r="L296" s="212"/>
      <c r="M296" s="212"/>
      <c r="N296" s="212"/>
      <c r="O296" s="212"/>
      <c r="P296" s="212"/>
    </row>
    <row r="297" spans="1:16" x14ac:dyDescent="0.2">
      <c r="A297" s="212"/>
      <c r="B297" s="212" t="s">
        <v>837</v>
      </c>
      <c r="C297" s="212" t="s">
        <v>1708</v>
      </c>
      <c r="D297" s="218">
        <v>0.5</v>
      </c>
      <c r="E297" s="212">
        <v>120</v>
      </c>
      <c r="F297" s="212"/>
      <c r="G297" s="212"/>
      <c r="H297" s="212"/>
      <c r="I297" s="212"/>
      <c r="J297" s="212"/>
      <c r="K297" s="212"/>
      <c r="L297" s="212"/>
      <c r="M297" s="212"/>
      <c r="N297" s="212"/>
      <c r="O297" s="212"/>
      <c r="P297" s="212"/>
    </row>
    <row r="298" spans="1:16" x14ac:dyDescent="0.2">
      <c r="A298" s="212"/>
      <c r="B298" s="212" t="s">
        <v>588</v>
      </c>
      <c r="C298" s="212" t="s">
        <v>52</v>
      </c>
      <c r="D298" s="218">
        <v>0.375</v>
      </c>
      <c r="E298" s="212">
        <v>120</v>
      </c>
      <c r="F298" s="212"/>
      <c r="G298" s="212"/>
      <c r="H298" s="212"/>
      <c r="I298" s="212"/>
      <c r="J298" s="212"/>
      <c r="K298" s="212"/>
      <c r="L298" s="212"/>
      <c r="M298" s="212"/>
      <c r="N298" s="212"/>
      <c r="O298" s="212"/>
      <c r="P298" s="212"/>
    </row>
    <row r="299" spans="1:16" x14ac:dyDescent="0.2">
      <c r="A299" s="217">
        <v>45376</v>
      </c>
      <c r="B299" s="212" t="s">
        <v>461</v>
      </c>
      <c r="C299" s="212" t="s">
        <v>1899</v>
      </c>
      <c r="D299" s="218">
        <v>0.54166666666666663</v>
      </c>
      <c r="E299" s="212">
        <v>120</v>
      </c>
      <c r="F299" s="212"/>
      <c r="G299" s="212"/>
      <c r="H299" s="212"/>
      <c r="I299" s="212"/>
      <c r="J299" s="212"/>
      <c r="K299" s="212"/>
      <c r="L299" s="212"/>
      <c r="M299" s="212"/>
      <c r="N299" s="212"/>
      <c r="O299" s="212"/>
      <c r="P299" s="212"/>
    </row>
    <row r="300" spans="1:16" x14ac:dyDescent="0.2">
      <c r="A300" s="212"/>
      <c r="B300" s="212" t="s">
        <v>480</v>
      </c>
      <c r="C300" s="212" t="s">
        <v>68</v>
      </c>
      <c r="D300" s="218">
        <v>0.5</v>
      </c>
      <c r="E300" s="212">
        <v>60</v>
      </c>
      <c r="F300" s="212"/>
      <c r="G300" s="212"/>
      <c r="H300" s="212"/>
      <c r="I300" s="212"/>
      <c r="J300" s="212"/>
      <c r="K300" s="212"/>
      <c r="L300" s="212"/>
      <c r="M300" s="212"/>
      <c r="N300" s="212"/>
      <c r="O300" s="212"/>
      <c r="P300" s="212"/>
    </row>
    <row r="301" spans="1:16" x14ac:dyDescent="0.2">
      <c r="A301" s="212"/>
      <c r="B301" s="212"/>
      <c r="C301" s="212" t="s">
        <v>1848</v>
      </c>
      <c r="D301" s="218">
        <v>0.41666666666666669</v>
      </c>
      <c r="E301" s="212">
        <v>60</v>
      </c>
      <c r="F301" s="212"/>
      <c r="G301" s="212"/>
      <c r="H301" s="212"/>
      <c r="I301" s="212"/>
      <c r="J301" s="212"/>
      <c r="K301" s="212"/>
      <c r="L301" s="212"/>
      <c r="M301" s="212"/>
      <c r="N301" s="212"/>
      <c r="O301" s="212"/>
      <c r="P301" s="212"/>
    </row>
    <row r="302" spans="1:16" ht="12.75" customHeight="1" x14ac:dyDescent="0.2">
      <c r="A302" s="212"/>
      <c r="B302" s="212" t="s">
        <v>483</v>
      </c>
      <c r="C302" s="212" t="s">
        <v>68</v>
      </c>
      <c r="D302" s="218">
        <v>0.5</v>
      </c>
      <c r="E302" s="212">
        <v>60</v>
      </c>
      <c r="F302" s="212"/>
      <c r="G302" s="212"/>
      <c r="H302" s="212"/>
      <c r="I302" s="212"/>
      <c r="J302" s="212"/>
      <c r="K302" s="212"/>
      <c r="L302" s="212"/>
      <c r="M302" s="212"/>
      <c r="N302" s="212"/>
      <c r="O302" s="212"/>
      <c r="P302" s="212"/>
    </row>
    <row r="303" spans="1:16" ht="12.75" customHeight="1" x14ac:dyDescent="0.2">
      <c r="A303" s="212"/>
      <c r="B303" s="212"/>
      <c r="C303" s="212" t="s">
        <v>1848</v>
      </c>
      <c r="D303" s="218">
        <v>0.41666666666666669</v>
      </c>
      <c r="E303" s="212">
        <v>60</v>
      </c>
      <c r="F303" s="212"/>
      <c r="G303" s="212"/>
      <c r="H303" s="212"/>
      <c r="I303" s="212"/>
      <c r="J303" s="212"/>
      <c r="K303" s="212"/>
      <c r="L303" s="212"/>
      <c r="M303" s="212"/>
      <c r="N303" s="212"/>
      <c r="O303" s="212"/>
      <c r="P303" s="212"/>
    </row>
    <row r="304" spans="1:16" ht="12.75" customHeight="1" x14ac:dyDescent="0.2">
      <c r="A304" s="212"/>
      <c r="B304" s="212" t="s">
        <v>481</v>
      </c>
      <c r="C304" s="212" t="s">
        <v>68</v>
      </c>
      <c r="D304" s="218">
        <v>0.5</v>
      </c>
      <c r="E304" s="212">
        <v>60</v>
      </c>
      <c r="F304" s="212"/>
      <c r="G304" s="212"/>
      <c r="H304" s="212"/>
      <c r="I304" s="212"/>
      <c r="J304" s="212"/>
      <c r="K304" s="212"/>
      <c r="L304" s="212"/>
      <c r="M304" s="212"/>
      <c r="N304" s="212"/>
      <c r="O304" s="212"/>
      <c r="P304" s="212"/>
    </row>
    <row r="372" spans="1:1" ht="12.75" customHeight="1" x14ac:dyDescent="0.2">
      <c r="A372" s="212"/>
    </row>
  </sheetData>
  <pageMargins left="0.7" right="0.7" top="0.78740157499999996" bottom="0.78740157499999996" header="0.3" footer="0.3"/>
  <pageSetup paperSize="9" orientation="portrait" horizontalDpi="4294967293"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52"/>
  <sheetViews>
    <sheetView workbookViewId="0">
      <selection activeCell="A40" sqref="A40"/>
    </sheetView>
  </sheetViews>
  <sheetFormatPr baseColWidth="10" defaultRowHeight="12.75" customHeight="1" x14ac:dyDescent="0.2"/>
  <cols>
    <col min="1" max="1" width="146.140625" bestFit="1" customWidth="1"/>
    <col min="2" max="2" width="25.28515625" bestFit="1" customWidth="1"/>
    <col min="3" max="3" width="16.85546875" bestFit="1" customWidth="1"/>
    <col min="4" max="4" width="11.140625" bestFit="1" customWidth="1"/>
    <col min="5" max="5" width="30" bestFit="1" customWidth="1"/>
    <col min="6" max="6" width="42.85546875" bestFit="1" customWidth="1"/>
    <col min="7" max="7" width="78.85546875" bestFit="1" customWidth="1"/>
    <col min="8" max="8" width="11.42578125" customWidth="1"/>
  </cols>
  <sheetData>
    <row r="1" spans="1:7" x14ac:dyDescent="0.2">
      <c r="A1" s="503" t="s">
        <v>2</v>
      </c>
      <c r="B1" s="1" t="s" vm="2">
        <v>1085</v>
      </c>
    </row>
    <row r="2" spans="1:7" x14ac:dyDescent="0.2">
      <c r="A2" s="185"/>
    </row>
    <row r="3" spans="1:7" x14ac:dyDescent="0.2">
      <c r="A3" s="503" t="s">
        <v>781</v>
      </c>
      <c r="B3" s="128" t="s">
        <v>12</v>
      </c>
      <c r="C3" s="128" t="s">
        <v>13</v>
      </c>
      <c r="D3" s="128" t="s">
        <v>14</v>
      </c>
      <c r="E3" s="128" t="s">
        <v>5</v>
      </c>
      <c r="F3" s="128" t="s">
        <v>11</v>
      </c>
      <c r="G3" s="128" t="s">
        <v>9</v>
      </c>
    </row>
    <row r="4" spans="1:7" x14ac:dyDescent="0.2">
      <c r="A4" s="504" t="s">
        <v>779</v>
      </c>
      <c r="B4" s="233" t="s">
        <v>779</v>
      </c>
      <c r="C4" s="233" t="s">
        <v>779</v>
      </c>
      <c r="D4" s="233" t="s">
        <v>779</v>
      </c>
      <c r="E4" s="233" t="s">
        <v>779</v>
      </c>
      <c r="F4" s="233" t="s">
        <v>779</v>
      </c>
      <c r="G4" s="233" t="s">
        <v>779</v>
      </c>
    </row>
    <row r="5" spans="1:7" x14ac:dyDescent="0.2">
      <c r="A5" s="505"/>
      <c r="E5" s="233" t="s">
        <v>118</v>
      </c>
      <c r="F5" s="233" t="s">
        <v>117</v>
      </c>
      <c r="G5" s="233" t="s">
        <v>867</v>
      </c>
    </row>
    <row r="6" spans="1:7" x14ac:dyDescent="0.2">
      <c r="A6" s="505"/>
      <c r="E6" s="233" t="s">
        <v>54</v>
      </c>
      <c r="F6" s="233" t="s">
        <v>545</v>
      </c>
      <c r="G6" s="233" t="s">
        <v>333</v>
      </c>
    </row>
    <row r="7" spans="1:7" x14ac:dyDescent="0.2">
      <c r="A7" s="504" t="s">
        <v>1861</v>
      </c>
      <c r="B7" s="233" t="s">
        <v>2234</v>
      </c>
      <c r="C7" s="233" t="s">
        <v>779</v>
      </c>
      <c r="D7" s="233" t="s">
        <v>779</v>
      </c>
      <c r="E7" s="233" t="s">
        <v>46</v>
      </c>
      <c r="F7" s="233" t="s">
        <v>222</v>
      </c>
      <c r="G7" s="233" t="s">
        <v>221</v>
      </c>
    </row>
    <row r="8" spans="1:7" x14ac:dyDescent="0.2">
      <c r="A8" s="505"/>
      <c r="E8" s="233" t="s">
        <v>32</v>
      </c>
      <c r="F8" s="233" t="s">
        <v>222</v>
      </c>
      <c r="G8" s="233" t="s">
        <v>224</v>
      </c>
    </row>
    <row r="9" spans="1:7" x14ac:dyDescent="0.2">
      <c r="A9" s="504" t="s">
        <v>1823</v>
      </c>
      <c r="B9" s="233" t="s">
        <v>2237</v>
      </c>
      <c r="C9" s="233" t="s">
        <v>1083</v>
      </c>
      <c r="D9" s="233" t="s">
        <v>1443</v>
      </c>
      <c r="E9" s="233" t="s">
        <v>54</v>
      </c>
      <c r="F9" s="233" t="s">
        <v>1352</v>
      </c>
      <c r="G9" s="233" t="s">
        <v>312</v>
      </c>
    </row>
    <row r="10" spans="1:7" x14ac:dyDescent="0.2">
      <c r="A10" s="504" t="s">
        <v>2083</v>
      </c>
      <c r="B10" s="233" t="s">
        <v>2232</v>
      </c>
      <c r="C10" s="233" t="s">
        <v>2188</v>
      </c>
      <c r="D10" s="233" t="s">
        <v>1439</v>
      </c>
      <c r="E10" s="233" t="s">
        <v>77</v>
      </c>
      <c r="F10" s="233" t="s">
        <v>1820</v>
      </c>
      <c r="G10" s="233" t="s">
        <v>664</v>
      </c>
    </row>
    <row r="11" spans="1:7" x14ac:dyDescent="0.2">
      <c r="A11" s="505"/>
      <c r="G11" s="233" t="s">
        <v>665</v>
      </c>
    </row>
    <row r="12" spans="1:7" x14ac:dyDescent="0.2">
      <c r="A12" s="505"/>
      <c r="E12" s="233" t="s">
        <v>80</v>
      </c>
      <c r="F12" s="233" t="s">
        <v>1820</v>
      </c>
      <c r="G12" s="233" t="s">
        <v>664</v>
      </c>
    </row>
    <row r="13" spans="1:7" ht="12.75" customHeight="1" x14ac:dyDescent="0.2">
      <c r="A13" s="505"/>
      <c r="G13" s="233" t="s">
        <v>665</v>
      </c>
    </row>
    <row r="14" spans="1:7" ht="12.75" customHeight="1" x14ac:dyDescent="0.2">
      <c r="A14" s="505"/>
      <c r="E14" s="233" t="s">
        <v>169</v>
      </c>
      <c r="F14" s="233" t="s">
        <v>1820</v>
      </c>
      <c r="G14" s="233" t="s">
        <v>664</v>
      </c>
    </row>
    <row r="15" spans="1:7" ht="12.75" customHeight="1" x14ac:dyDescent="0.2">
      <c r="A15" s="505"/>
      <c r="E15" s="233" t="s">
        <v>173</v>
      </c>
      <c r="F15" s="233" t="s">
        <v>1820</v>
      </c>
      <c r="G15" s="233" t="s">
        <v>664</v>
      </c>
    </row>
    <row r="16" spans="1:7" ht="12.75" customHeight="1" x14ac:dyDescent="0.2">
      <c r="A16" s="504" t="s">
        <v>2322</v>
      </c>
      <c r="B16" s="233" t="s">
        <v>2226</v>
      </c>
      <c r="C16" s="233" t="s">
        <v>1086</v>
      </c>
      <c r="D16" s="233" t="s">
        <v>1435</v>
      </c>
      <c r="E16" s="233" t="s">
        <v>169</v>
      </c>
      <c r="F16" s="233" t="s">
        <v>296</v>
      </c>
      <c r="G16" s="233" t="s">
        <v>391</v>
      </c>
    </row>
    <row r="17" spans="1:7" ht="12.75" customHeight="1" x14ac:dyDescent="0.2">
      <c r="A17" s="505"/>
      <c r="E17" s="233" t="s">
        <v>173</v>
      </c>
      <c r="F17" s="233" t="s">
        <v>296</v>
      </c>
      <c r="G17" s="233" t="s">
        <v>391</v>
      </c>
    </row>
    <row r="18" spans="1:7" ht="12.75" customHeight="1" x14ac:dyDescent="0.2">
      <c r="A18" s="504" t="s">
        <v>1138</v>
      </c>
      <c r="B18" s="233" t="s">
        <v>2226</v>
      </c>
      <c r="C18" s="233" t="s">
        <v>1081</v>
      </c>
      <c r="D18" s="233" t="s">
        <v>1435</v>
      </c>
      <c r="E18" s="233" t="s">
        <v>77</v>
      </c>
      <c r="F18" s="233" t="s">
        <v>328</v>
      </c>
      <c r="G18" s="233" t="s">
        <v>327</v>
      </c>
    </row>
    <row r="19" spans="1:7" ht="12.75" customHeight="1" x14ac:dyDescent="0.2">
      <c r="A19" s="505"/>
      <c r="E19" s="233" t="s">
        <v>80</v>
      </c>
      <c r="F19" s="233" t="s">
        <v>328</v>
      </c>
      <c r="G19" s="233" t="s">
        <v>327</v>
      </c>
    </row>
    <row r="20" spans="1:7" ht="12.75" customHeight="1" x14ac:dyDescent="0.2">
      <c r="A20" s="505"/>
      <c r="C20" s="233" t="s">
        <v>1442</v>
      </c>
      <c r="D20" s="233" t="s">
        <v>779</v>
      </c>
      <c r="E20" s="233" t="s">
        <v>1230</v>
      </c>
      <c r="F20" s="233" t="s">
        <v>1524</v>
      </c>
      <c r="G20" s="233" t="s">
        <v>311</v>
      </c>
    </row>
    <row r="21" spans="1:7" ht="12.75" customHeight="1" x14ac:dyDescent="0.2">
      <c r="A21" s="505"/>
      <c r="E21" s="233" t="s">
        <v>92</v>
      </c>
      <c r="F21" s="233" t="s">
        <v>1524</v>
      </c>
      <c r="G21" s="233" t="s">
        <v>311</v>
      </c>
    </row>
    <row r="22" spans="1:7" ht="12.75" customHeight="1" x14ac:dyDescent="0.2">
      <c r="A22" s="505"/>
      <c r="B22" s="233" t="s">
        <v>2239</v>
      </c>
      <c r="C22" s="233" t="s">
        <v>1442</v>
      </c>
      <c r="D22" s="233" t="s">
        <v>1435</v>
      </c>
      <c r="E22" s="233" t="s">
        <v>169</v>
      </c>
      <c r="F22" s="233" t="s">
        <v>374</v>
      </c>
      <c r="G22" s="233" t="s">
        <v>550</v>
      </c>
    </row>
    <row r="23" spans="1:7" ht="12.75" customHeight="1" x14ac:dyDescent="0.2">
      <c r="A23" s="505"/>
      <c r="D23" s="233" t="s">
        <v>1441</v>
      </c>
      <c r="E23" s="233" t="s">
        <v>77</v>
      </c>
      <c r="F23" s="233" t="s">
        <v>374</v>
      </c>
      <c r="G23" s="233" t="s">
        <v>557</v>
      </c>
    </row>
    <row r="24" spans="1:7" ht="12.75" customHeight="1" x14ac:dyDescent="0.2">
      <c r="A24" s="505"/>
      <c r="E24" s="233" t="s">
        <v>80</v>
      </c>
      <c r="F24" s="233" t="s">
        <v>374</v>
      </c>
      <c r="G24" s="233" t="s">
        <v>557</v>
      </c>
    </row>
    <row r="25" spans="1:7" ht="12.75" customHeight="1" x14ac:dyDescent="0.2">
      <c r="A25" s="505"/>
      <c r="D25" s="233" t="s">
        <v>1090</v>
      </c>
      <c r="E25" s="233" t="s">
        <v>77</v>
      </c>
      <c r="F25" s="233" t="s">
        <v>374</v>
      </c>
      <c r="G25" s="233" t="s">
        <v>1021</v>
      </c>
    </row>
    <row r="26" spans="1:7" ht="12.75" customHeight="1" x14ac:dyDescent="0.2">
      <c r="A26" s="505"/>
      <c r="E26" s="233" t="s">
        <v>80</v>
      </c>
      <c r="F26" s="233" t="s">
        <v>374</v>
      </c>
      <c r="G26" s="233" t="s">
        <v>1021</v>
      </c>
    </row>
    <row r="27" spans="1:7" ht="12.75" customHeight="1" x14ac:dyDescent="0.2">
      <c r="A27" s="505"/>
      <c r="E27" s="233" t="s">
        <v>169</v>
      </c>
      <c r="F27" s="233" t="s">
        <v>374</v>
      </c>
      <c r="G27" s="233" t="s">
        <v>1103</v>
      </c>
    </row>
    <row r="28" spans="1:7" ht="12.75" customHeight="1" x14ac:dyDescent="0.2">
      <c r="A28" s="505"/>
      <c r="E28" s="233" t="s">
        <v>173</v>
      </c>
      <c r="F28" s="233" t="s">
        <v>374</v>
      </c>
      <c r="G28" s="233" t="s">
        <v>1103</v>
      </c>
    </row>
    <row r="29" spans="1:7" ht="12.75" customHeight="1" x14ac:dyDescent="0.2">
      <c r="A29" s="505"/>
      <c r="B29" s="233" t="s">
        <v>2235</v>
      </c>
      <c r="C29" s="233" t="s">
        <v>1083</v>
      </c>
      <c r="D29" s="233" t="s">
        <v>1435</v>
      </c>
      <c r="E29" s="233" t="s">
        <v>169</v>
      </c>
      <c r="F29" s="233" t="s">
        <v>1023</v>
      </c>
      <c r="G29" s="233" t="s">
        <v>507</v>
      </c>
    </row>
    <row r="30" spans="1:7" ht="12.75" customHeight="1" x14ac:dyDescent="0.2">
      <c r="A30" s="505"/>
      <c r="E30" s="233" t="s">
        <v>173</v>
      </c>
      <c r="F30" s="233" t="s">
        <v>1023</v>
      </c>
      <c r="G30" s="233" t="s">
        <v>507</v>
      </c>
    </row>
    <row r="31" spans="1:7" ht="12.75" customHeight="1" x14ac:dyDescent="0.2">
      <c r="A31" s="505"/>
      <c r="B31" s="233" t="s">
        <v>2236</v>
      </c>
      <c r="C31" s="233" t="s">
        <v>1081</v>
      </c>
      <c r="D31" s="233" t="s">
        <v>1435</v>
      </c>
      <c r="E31" s="233" t="s">
        <v>1230</v>
      </c>
      <c r="F31" s="233" t="s">
        <v>171</v>
      </c>
      <c r="G31" s="233" t="s">
        <v>370</v>
      </c>
    </row>
    <row r="32" spans="1:7" ht="12.75" customHeight="1" x14ac:dyDescent="0.2">
      <c r="A32" s="505"/>
      <c r="C32" s="233" t="s">
        <v>1083</v>
      </c>
      <c r="D32" s="233" t="s">
        <v>1443</v>
      </c>
      <c r="E32" s="233" t="s">
        <v>77</v>
      </c>
      <c r="F32" s="233" t="s">
        <v>183</v>
      </c>
      <c r="G32" s="233" t="s">
        <v>617</v>
      </c>
    </row>
    <row r="33" spans="1:7" ht="12.75" customHeight="1" x14ac:dyDescent="0.2">
      <c r="A33" s="505"/>
      <c r="F33" s="233" t="s">
        <v>1760</v>
      </c>
      <c r="G33" s="233" t="s">
        <v>619</v>
      </c>
    </row>
    <row r="34" spans="1:7" ht="12.75" customHeight="1" x14ac:dyDescent="0.2">
      <c r="A34" s="505"/>
      <c r="E34" s="233" t="s">
        <v>80</v>
      </c>
      <c r="F34" s="233" t="s">
        <v>183</v>
      </c>
      <c r="G34" s="233" t="s">
        <v>617</v>
      </c>
    </row>
    <row r="35" spans="1:7" ht="12.75" customHeight="1" x14ac:dyDescent="0.2">
      <c r="A35" s="505"/>
      <c r="F35" s="233" t="s">
        <v>1760</v>
      </c>
      <c r="G35" s="233" t="s">
        <v>619</v>
      </c>
    </row>
    <row r="36" spans="1:7" ht="12.75" customHeight="1" x14ac:dyDescent="0.2">
      <c r="A36" s="505"/>
      <c r="E36" s="233" t="s">
        <v>169</v>
      </c>
      <c r="F36" s="233" t="s">
        <v>183</v>
      </c>
      <c r="G36" s="233" t="s">
        <v>617</v>
      </c>
    </row>
    <row r="37" spans="1:7" ht="12.75" customHeight="1" x14ac:dyDescent="0.2">
      <c r="A37" s="505"/>
      <c r="G37" s="233" t="s">
        <v>619</v>
      </c>
    </row>
    <row r="38" spans="1:7" ht="12.75" customHeight="1" x14ac:dyDescent="0.2">
      <c r="A38" s="505"/>
      <c r="E38" s="233" t="s">
        <v>173</v>
      </c>
      <c r="F38" s="233" t="s">
        <v>183</v>
      </c>
      <c r="G38" s="233" t="s">
        <v>619</v>
      </c>
    </row>
    <row r="39" spans="1:7" ht="12.75" customHeight="1" x14ac:dyDescent="0.2">
      <c r="A39" s="505"/>
      <c r="B39" s="233" t="s">
        <v>2240</v>
      </c>
      <c r="C39" s="233" t="s">
        <v>1081</v>
      </c>
      <c r="D39" s="233" t="s">
        <v>1435</v>
      </c>
      <c r="E39" s="233" t="s">
        <v>77</v>
      </c>
      <c r="F39" s="233" t="s">
        <v>840</v>
      </c>
      <c r="G39" s="233" t="s">
        <v>1019</v>
      </c>
    </row>
    <row r="40" spans="1:7" ht="12.75" customHeight="1" x14ac:dyDescent="0.2">
      <c r="A40" s="505"/>
      <c r="G40" s="233" t="s">
        <v>520</v>
      </c>
    </row>
    <row r="41" spans="1:7" ht="12.75" customHeight="1" x14ac:dyDescent="0.2">
      <c r="A41" s="505"/>
      <c r="E41" s="233" t="s">
        <v>80</v>
      </c>
      <c r="F41" s="233" t="s">
        <v>840</v>
      </c>
      <c r="G41" s="233" t="s">
        <v>1019</v>
      </c>
    </row>
    <row r="42" spans="1:7" ht="12.75" customHeight="1" x14ac:dyDescent="0.2">
      <c r="A42" s="505"/>
      <c r="G42" s="233" t="s">
        <v>520</v>
      </c>
    </row>
    <row r="43" spans="1:7" ht="12.75" customHeight="1" x14ac:dyDescent="0.2">
      <c r="A43" s="505"/>
      <c r="B43" s="233" t="s">
        <v>2231</v>
      </c>
      <c r="C43" s="233" t="s">
        <v>1081</v>
      </c>
      <c r="D43" s="233" t="s">
        <v>1435</v>
      </c>
      <c r="E43" s="233" t="s">
        <v>77</v>
      </c>
      <c r="F43" s="233" t="s">
        <v>181</v>
      </c>
      <c r="G43" s="233" t="s">
        <v>343</v>
      </c>
    </row>
    <row r="44" spans="1:7" ht="12.75" customHeight="1" x14ac:dyDescent="0.2">
      <c r="A44" s="505"/>
      <c r="G44" s="233" t="s">
        <v>1580</v>
      </c>
    </row>
    <row r="45" spans="1:7" ht="12.75" customHeight="1" x14ac:dyDescent="0.2">
      <c r="A45" s="505"/>
      <c r="E45" s="233" t="s">
        <v>80</v>
      </c>
      <c r="F45" s="233" t="s">
        <v>181</v>
      </c>
      <c r="G45" s="233" t="s">
        <v>343</v>
      </c>
    </row>
    <row r="46" spans="1:7" ht="12.75" customHeight="1" x14ac:dyDescent="0.2">
      <c r="A46" s="505"/>
      <c r="B46" s="233" t="s">
        <v>2232</v>
      </c>
      <c r="C46" s="233" t="s">
        <v>1083</v>
      </c>
      <c r="D46" s="233" t="s">
        <v>1435</v>
      </c>
      <c r="E46" s="233" t="s">
        <v>169</v>
      </c>
      <c r="F46" s="233" t="s">
        <v>1761</v>
      </c>
      <c r="G46" s="233" t="s">
        <v>392</v>
      </c>
    </row>
    <row r="47" spans="1:7" ht="12.75" customHeight="1" x14ac:dyDescent="0.2">
      <c r="A47" s="505"/>
      <c r="E47" s="233" t="s">
        <v>173</v>
      </c>
      <c r="F47" s="233" t="s">
        <v>1762</v>
      </c>
      <c r="G47" s="233" t="s">
        <v>392</v>
      </c>
    </row>
    <row r="48" spans="1:7" ht="12.75" customHeight="1" x14ac:dyDescent="0.2">
      <c r="A48" s="505"/>
      <c r="B48" s="233" t="s">
        <v>2233</v>
      </c>
      <c r="C48" s="233" t="s">
        <v>1081</v>
      </c>
      <c r="D48" s="233" t="s">
        <v>1435</v>
      </c>
      <c r="E48" s="233" t="s">
        <v>169</v>
      </c>
      <c r="F48" s="233" t="s">
        <v>243</v>
      </c>
      <c r="G48" s="233" t="s">
        <v>1496</v>
      </c>
    </row>
    <row r="49" spans="1:7" ht="12.75" customHeight="1" x14ac:dyDescent="0.2">
      <c r="A49" s="505"/>
      <c r="E49" s="233" t="s">
        <v>173</v>
      </c>
      <c r="F49" s="233" t="s">
        <v>243</v>
      </c>
      <c r="G49" s="233" t="s">
        <v>1496</v>
      </c>
    </row>
    <row r="50" spans="1:7" ht="12.75" customHeight="1" x14ac:dyDescent="0.2">
      <c r="A50" s="505"/>
      <c r="D50" s="233" t="s">
        <v>1441</v>
      </c>
      <c r="E50" s="233" t="s">
        <v>169</v>
      </c>
      <c r="F50" s="233" t="s">
        <v>840</v>
      </c>
      <c r="G50" s="233" t="s">
        <v>698</v>
      </c>
    </row>
    <row r="51" spans="1:7" ht="12.75" customHeight="1" x14ac:dyDescent="0.2">
      <c r="A51" s="505"/>
      <c r="B51" s="233" t="s">
        <v>2237</v>
      </c>
      <c r="C51" s="233" t="s">
        <v>1083</v>
      </c>
      <c r="D51" s="233" t="s">
        <v>1435</v>
      </c>
      <c r="E51" s="233" t="s">
        <v>77</v>
      </c>
      <c r="F51" s="233" t="s">
        <v>181</v>
      </c>
      <c r="G51" s="233" t="s">
        <v>1211</v>
      </c>
    </row>
    <row r="52" spans="1:7" ht="12.75" customHeight="1" x14ac:dyDescent="0.2">
      <c r="A52" s="505"/>
      <c r="E52" s="233" t="s">
        <v>80</v>
      </c>
      <c r="F52" s="233" t="s">
        <v>181</v>
      </c>
      <c r="G52" s="233" t="s">
        <v>1211</v>
      </c>
    </row>
    <row r="53" spans="1:7" ht="12.75" customHeight="1" x14ac:dyDescent="0.2">
      <c r="A53" s="504" t="s">
        <v>1621</v>
      </c>
      <c r="B53" s="233" t="s">
        <v>2242</v>
      </c>
      <c r="C53" s="233" t="s">
        <v>2172</v>
      </c>
      <c r="D53" s="233" t="s">
        <v>779</v>
      </c>
      <c r="E53" s="233" t="s">
        <v>169</v>
      </c>
      <c r="F53" s="233" t="s">
        <v>1354</v>
      </c>
      <c r="G53" s="233" t="s">
        <v>1207</v>
      </c>
    </row>
    <row r="54" spans="1:7" ht="12.75" customHeight="1" x14ac:dyDescent="0.2">
      <c r="A54" s="505"/>
      <c r="E54" s="233" t="s">
        <v>173</v>
      </c>
      <c r="F54" s="233" t="s">
        <v>1354</v>
      </c>
      <c r="G54" s="233" t="s">
        <v>1207</v>
      </c>
    </row>
    <row r="55" spans="1:7" ht="12.75" customHeight="1" x14ac:dyDescent="0.2">
      <c r="A55" s="505"/>
      <c r="B55" s="233" t="s">
        <v>2243</v>
      </c>
      <c r="C55" s="233" t="s">
        <v>2172</v>
      </c>
      <c r="D55" s="233" t="s">
        <v>1090</v>
      </c>
      <c r="E55" s="233" t="s">
        <v>1230</v>
      </c>
      <c r="F55" s="233" t="s">
        <v>1353</v>
      </c>
      <c r="G55" s="233" t="s">
        <v>1240</v>
      </c>
    </row>
    <row r="56" spans="1:7" ht="12.75" customHeight="1" x14ac:dyDescent="0.2">
      <c r="A56" s="505"/>
      <c r="B56" s="233" t="s">
        <v>2233</v>
      </c>
      <c r="C56" s="233" t="s">
        <v>1648</v>
      </c>
      <c r="D56" s="233" t="s">
        <v>1607</v>
      </c>
      <c r="E56" s="233" t="s">
        <v>92</v>
      </c>
      <c r="F56" s="233" t="s">
        <v>1398</v>
      </c>
      <c r="G56" s="233" t="s">
        <v>1222</v>
      </c>
    </row>
    <row r="57" spans="1:7" ht="12.75" customHeight="1" x14ac:dyDescent="0.2">
      <c r="A57" s="504" t="s">
        <v>2175</v>
      </c>
      <c r="B57" s="233" t="s">
        <v>2235</v>
      </c>
      <c r="C57" s="233" t="s">
        <v>1534</v>
      </c>
      <c r="D57" s="233" t="s">
        <v>1435</v>
      </c>
      <c r="E57" s="233" t="s">
        <v>77</v>
      </c>
      <c r="F57" s="233" t="s">
        <v>1384</v>
      </c>
      <c r="G57" s="233" t="s">
        <v>316</v>
      </c>
    </row>
    <row r="58" spans="1:7" ht="12.75" customHeight="1" x14ac:dyDescent="0.2">
      <c r="A58" s="505"/>
      <c r="E58" s="233" t="s">
        <v>80</v>
      </c>
      <c r="F58" s="233" t="s">
        <v>1384</v>
      </c>
      <c r="G58" s="233" t="s">
        <v>316</v>
      </c>
    </row>
    <row r="59" spans="1:7" ht="12.75" customHeight="1" x14ac:dyDescent="0.2">
      <c r="A59" s="505"/>
      <c r="G59" s="233" t="s">
        <v>814</v>
      </c>
    </row>
    <row r="60" spans="1:7" ht="12.75" customHeight="1" x14ac:dyDescent="0.2">
      <c r="A60" s="505"/>
      <c r="E60" s="233" t="s">
        <v>169</v>
      </c>
      <c r="F60" s="233" t="s">
        <v>1384</v>
      </c>
      <c r="G60" s="233" t="s">
        <v>316</v>
      </c>
    </row>
    <row r="61" spans="1:7" ht="12.75" customHeight="1" x14ac:dyDescent="0.2">
      <c r="A61" s="505"/>
      <c r="E61" s="233" t="s">
        <v>173</v>
      </c>
      <c r="F61" s="233" t="s">
        <v>1384</v>
      </c>
      <c r="G61" s="233" t="s">
        <v>316</v>
      </c>
    </row>
    <row r="62" spans="1:7" ht="12.75" customHeight="1" x14ac:dyDescent="0.2">
      <c r="A62" s="504" t="s">
        <v>1134</v>
      </c>
      <c r="B62" s="233" t="s">
        <v>2244</v>
      </c>
      <c r="C62" s="233" t="s">
        <v>1414</v>
      </c>
      <c r="D62" s="233" t="s">
        <v>1443</v>
      </c>
      <c r="E62" s="233" t="s">
        <v>77</v>
      </c>
      <c r="F62" s="233" t="s">
        <v>183</v>
      </c>
      <c r="G62" s="233" t="s">
        <v>279</v>
      </c>
    </row>
    <row r="63" spans="1:7" ht="12.75" customHeight="1" x14ac:dyDescent="0.2">
      <c r="A63" s="505"/>
      <c r="G63" s="233" t="s">
        <v>299</v>
      </c>
    </row>
    <row r="64" spans="1:7" ht="12.75" customHeight="1" x14ac:dyDescent="0.2">
      <c r="A64" s="505"/>
      <c r="E64" s="233" t="s">
        <v>80</v>
      </c>
      <c r="F64" s="233" t="s">
        <v>183</v>
      </c>
      <c r="G64" s="233" t="s">
        <v>279</v>
      </c>
    </row>
    <row r="65" spans="1:7" ht="12.75" customHeight="1" x14ac:dyDescent="0.2">
      <c r="A65" s="505"/>
      <c r="G65" s="233" t="s">
        <v>299</v>
      </c>
    </row>
    <row r="66" spans="1:7" ht="12.75" customHeight="1" x14ac:dyDescent="0.2">
      <c r="A66" s="505"/>
      <c r="E66" s="233" t="s">
        <v>169</v>
      </c>
      <c r="F66" s="233" t="s">
        <v>183</v>
      </c>
      <c r="G66" s="233" t="s">
        <v>279</v>
      </c>
    </row>
    <row r="67" spans="1:7" ht="12.75" customHeight="1" x14ac:dyDescent="0.2">
      <c r="A67" s="505"/>
      <c r="G67" s="233" t="s">
        <v>299</v>
      </c>
    </row>
    <row r="68" spans="1:7" ht="12.75" customHeight="1" x14ac:dyDescent="0.2">
      <c r="A68" s="505"/>
      <c r="E68" s="233" t="s">
        <v>173</v>
      </c>
      <c r="F68" s="233" t="s">
        <v>183</v>
      </c>
      <c r="G68" s="233" t="s">
        <v>299</v>
      </c>
    </row>
    <row r="69" spans="1:7" ht="12.75" customHeight="1" x14ac:dyDescent="0.2">
      <c r="A69" s="505"/>
      <c r="B69" s="233" t="s">
        <v>2226</v>
      </c>
      <c r="C69" s="233" t="s">
        <v>1083</v>
      </c>
      <c r="D69" s="233" t="s">
        <v>1090</v>
      </c>
      <c r="E69" s="233" t="s">
        <v>77</v>
      </c>
      <c r="F69" s="233" t="s">
        <v>2073</v>
      </c>
      <c r="G69" s="233" t="s">
        <v>1022</v>
      </c>
    </row>
    <row r="70" spans="1:7" ht="12.75" customHeight="1" x14ac:dyDescent="0.2">
      <c r="A70" s="505"/>
      <c r="E70" s="233" t="s">
        <v>80</v>
      </c>
      <c r="F70" s="233" t="s">
        <v>2073</v>
      </c>
      <c r="G70" s="233" t="s">
        <v>1022</v>
      </c>
    </row>
    <row r="71" spans="1:7" ht="12.75" customHeight="1" x14ac:dyDescent="0.2">
      <c r="A71" s="505"/>
      <c r="B71" s="233" t="s">
        <v>2239</v>
      </c>
      <c r="C71" s="233" t="s">
        <v>1414</v>
      </c>
      <c r="D71" s="233" t="s">
        <v>1090</v>
      </c>
      <c r="E71" s="233" t="s">
        <v>1894</v>
      </c>
      <c r="F71" s="233" t="s">
        <v>374</v>
      </c>
      <c r="G71" s="233" t="s">
        <v>1896</v>
      </c>
    </row>
    <row r="72" spans="1:7" ht="12.75" customHeight="1" x14ac:dyDescent="0.2">
      <c r="A72" s="505"/>
      <c r="B72" s="233" t="s">
        <v>2242</v>
      </c>
      <c r="C72" s="233" t="s">
        <v>1081</v>
      </c>
      <c r="D72" s="233" t="s">
        <v>1435</v>
      </c>
      <c r="E72" s="233" t="s">
        <v>77</v>
      </c>
      <c r="F72" s="233" t="s">
        <v>595</v>
      </c>
      <c r="G72" s="233" t="s">
        <v>594</v>
      </c>
    </row>
    <row r="73" spans="1:7" ht="12.75" customHeight="1" x14ac:dyDescent="0.2">
      <c r="A73" s="505"/>
      <c r="E73" s="233" t="s">
        <v>80</v>
      </c>
      <c r="F73" s="233" t="s">
        <v>595</v>
      </c>
      <c r="G73" s="233" t="s">
        <v>594</v>
      </c>
    </row>
    <row r="74" spans="1:7" ht="12.75" customHeight="1" x14ac:dyDescent="0.2">
      <c r="A74" s="505"/>
      <c r="D74" s="233" t="s">
        <v>1441</v>
      </c>
      <c r="E74" s="233" t="s">
        <v>77</v>
      </c>
      <c r="F74" s="233" t="s">
        <v>595</v>
      </c>
      <c r="G74" s="233" t="s">
        <v>594</v>
      </c>
    </row>
    <row r="75" spans="1:7" ht="12.75" customHeight="1" x14ac:dyDescent="0.2">
      <c r="A75" s="505"/>
      <c r="E75" s="233" t="s">
        <v>80</v>
      </c>
      <c r="F75" s="233" t="s">
        <v>595</v>
      </c>
      <c r="G75" s="233" t="s">
        <v>594</v>
      </c>
    </row>
    <row r="76" spans="1:7" ht="12.75" customHeight="1" x14ac:dyDescent="0.2">
      <c r="A76" s="505"/>
      <c r="C76" s="233" t="s">
        <v>1083</v>
      </c>
      <c r="D76" s="233" t="s">
        <v>1435</v>
      </c>
      <c r="E76" s="233" t="s">
        <v>77</v>
      </c>
      <c r="F76" s="233" t="s">
        <v>374</v>
      </c>
      <c r="G76" s="233" t="s">
        <v>510</v>
      </c>
    </row>
    <row r="77" spans="1:7" ht="12.75" customHeight="1" x14ac:dyDescent="0.2">
      <c r="A77" s="505"/>
      <c r="E77" s="233" t="s">
        <v>80</v>
      </c>
      <c r="F77" s="233" t="s">
        <v>374</v>
      </c>
      <c r="G77" s="233" t="s">
        <v>510</v>
      </c>
    </row>
    <row r="78" spans="1:7" ht="12.75" customHeight="1" x14ac:dyDescent="0.2">
      <c r="A78" s="505"/>
      <c r="D78" s="233" t="s">
        <v>1090</v>
      </c>
      <c r="E78" s="233" t="s">
        <v>77</v>
      </c>
      <c r="F78" s="233" t="s">
        <v>374</v>
      </c>
      <c r="G78" s="233" t="s">
        <v>1212</v>
      </c>
    </row>
    <row r="79" spans="1:7" ht="12.75" customHeight="1" x14ac:dyDescent="0.2">
      <c r="A79" s="505"/>
      <c r="E79" s="233" t="s">
        <v>80</v>
      </c>
      <c r="F79" s="233" t="s">
        <v>374</v>
      </c>
      <c r="G79" s="233" t="s">
        <v>1712</v>
      </c>
    </row>
    <row r="80" spans="1:7" ht="12.75" customHeight="1" x14ac:dyDescent="0.2">
      <c r="A80" s="505"/>
      <c r="B80" s="233" t="s">
        <v>2235</v>
      </c>
      <c r="C80" s="233" t="s">
        <v>1091</v>
      </c>
      <c r="D80" s="233" t="s">
        <v>1435</v>
      </c>
      <c r="E80" s="233" t="s">
        <v>77</v>
      </c>
      <c r="F80" s="233" t="s">
        <v>1756</v>
      </c>
      <c r="G80" s="233" t="s">
        <v>78</v>
      </c>
    </row>
    <row r="81" spans="1:7" ht="12.75" customHeight="1" x14ac:dyDescent="0.2">
      <c r="A81" s="505"/>
      <c r="E81" s="233" t="s">
        <v>80</v>
      </c>
      <c r="F81" s="233" t="s">
        <v>1756</v>
      </c>
      <c r="G81" s="233" t="s">
        <v>78</v>
      </c>
    </row>
    <row r="82" spans="1:7" ht="12.75" customHeight="1" x14ac:dyDescent="0.2">
      <c r="A82" s="505"/>
      <c r="B82" s="233" t="s">
        <v>2243</v>
      </c>
      <c r="C82" s="233" t="s">
        <v>1513</v>
      </c>
      <c r="D82" s="233" t="s">
        <v>1435</v>
      </c>
      <c r="E82" s="233" t="s">
        <v>92</v>
      </c>
      <c r="F82" s="233" t="s">
        <v>2275</v>
      </c>
      <c r="G82" s="233" t="s">
        <v>1218</v>
      </c>
    </row>
    <row r="83" spans="1:7" ht="12.75" customHeight="1" x14ac:dyDescent="0.2">
      <c r="A83" s="505"/>
      <c r="B83" s="233" t="s">
        <v>2230</v>
      </c>
      <c r="C83" s="233" t="s">
        <v>1083</v>
      </c>
      <c r="D83" s="233" t="s">
        <v>1435</v>
      </c>
      <c r="E83" s="233" t="s">
        <v>77</v>
      </c>
      <c r="F83" s="233" t="s">
        <v>513</v>
      </c>
      <c r="G83" s="233" t="s">
        <v>512</v>
      </c>
    </row>
    <row r="84" spans="1:7" ht="12.75" customHeight="1" x14ac:dyDescent="0.2">
      <c r="A84" s="505"/>
      <c r="E84" s="233" t="s">
        <v>80</v>
      </c>
      <c r="F84" s="233" t="s">
        <v>513</v>
      </c>
      <c r="G84" s="233" t="s">
        <v>512</v>
      </c>
    </row>
    <row r="85" spans="1:7" ht="12.75" customHeight="1" x14ac:dyDescent="0.2">
      <c r="A85" s="505"/>
      <c r="B85" s="233" t="s">
        <v>2236</v>
      </c>
      <c r="C85" s="233" t="s">
        <v>1083</v>
      </c>
      <c r="D85" s="233" t="s">
        <v>1435</v>
      </c>
      <c r="E85" s="233" t="s">
        <v>54</v>
      </c>
      <c r="F85" s="233" t="s">
        <v>1546</v>
      </c>
      <c r="G85" s="233" t="s">
        <v>1426</v>
      </c>
    </row>
    <row r="86" spans="1:7" ht="12.75" customHeight="1" x14ac:dyDescent="0.2">
      <c r="A86" s="505"/>
      <c r="B86" s="233" t="s">
        <v>2245</v>
      </c>
      <c r="C86" s="233" t="s">
        <v>1081</v>
      </c>
      <c r="D86" s="233" t="s">
        <v>1443</v>
      </c>
      <c r="E86" s="233" t="s">
        <v>77</v>
      </c>
      <c r="F86" s="233" t="s">
        <v>181</v>
      </c>
      <c r="G86" s="233" t="s">
        <v>496</v>
      </c>
    </row>
    <row r="87" spans="1:7" ht="12.75" customHeight="1" x14ac:dyDescent="0.2">
      <c r="A87" s="505"/>
      <c r="E87" s="233" t="s">
        <v>80</v>
      </c>
      <c r="F87" s="233" t="s">
        <v>181</v>
      </c>
      <c r="G87" s="233" t="s">
        <v>1713</v>
      </c>
    </row>
    <row r="88" spans="1:7" ht="12.75" customHeight="1" x14ac:dyDescent="0.2">
      <c r="A88" s="505"/>
      <c r="B88" s="233" t="s">
        <v>2241</v>
      </c>
      <c r="C88" s="233" t="s">
        <v>1083</v>
      </c>
      <c r="D88" s="233" t="s">
        <v>1435</v>
      </c>
      <c r="E88" s="233" t="s">
        <v>1230</v>
      </c>
      <c r="F88" s="233" t="s">
        <v>171</v>
      </c>
      <c r="G88" s="233" t="s">
        <v>1238</v>
      </c>
    </row>
    <row r="89" spans="1:7" ht="12.75" customHeight="1" x14ac:dyDescent="0.2">
      <c r="A89" s="505"/>
      <c r="B89" s="233" t="s">
        <v>2233</v>
      </c>
      <c r="C89" s="233" t="s">
        <v>1081</v>
      </c>
      <c r="D89" s="233" t="s">
        <v>1441</v>
      </c>
      <c r="E89" s="233" t="s">
        <v>77</v>
      </c>
      <c r="F89" s="233" t="s">
        <v>171</v>
      </c>
      <c r="G89" s="233" t="s">
        <v>450</v>
      </c>
    </row>
    <row r="90" spans="1:7" ht="12.75" customHeight="1" x14ac:dyDescent="0.2">
      <c r="A90" s="505"/>
      <c r="E90" s="233" t="s">
        <v>80</v>
      </c>
      <c r="F90" s="233" t="s">
        <v>171</v>
      </c>
      <c r="G90" s="233" t="s">
        <v>450</v>
      </c>
    </row>
    <row r="91" spans="1:7" ht="12.75" customHeight="1" x14ac:dyDescent="0.2">
      <c r="A91" s="505"/>
      <c r="E91" s="233" t="s">
        <v>169</v>
      </c>
      <c r="F91" s="233" t="s">
        <v>171</v>
      </c>
      <c r="G91" s="233" t="s">
        <v>450</v>
      </c>
    </row>
    <row r="92" spans="1:7" ht="12.75" customHeight="1" x14ac:dyDescent="0.2">
      <c r="A92" s="505"/>
      <c r="E92" s="233" t="s">
        <v>173</v>
      </c>
      <c r="F92" s="233" t="s">
        <v>171</v>
      </c>
      <c r="G92" s="233" t="s">
        <v>450</v>
      </c>
    </row>
    <row r="93" spans="1:7" ht="12.75" customHeight="1" x14ac:dyDescent="0.2">
      <c r="A93" s="505"/>
      <c r="B93" s="233" t="s">
        <v>2234</v>
      </c>
      <c r="C93" s="233" t="s">
        <v>1081</v>
      </c>
      <c r="D93" s="233" t="s">
        <v>1435</v>
      </c>
      <c r="E93" s="233" t="s">
        <v>92</v>
      </c>
      <c r="F93" s="233" t="s">
        <v>181</v>
      </c>
      <c r="G93" s="233" t="s">
        <v>1225</v>
      </c>
    </row>
    <row r="94" spans="1:7" ht="12.75" customHeight="1" x14ac:dyDescent="0.2">
      <c r="A94" s="505"/>
      <c r="B94" s="233" t="s">
        <v>2237</v>
      </c>
      <c r="C94" s="233" t="s">
        <v>1081</v>
      </c>
      <c r="D94" s="233" t="s">
        <v>1435</v>
      </c>
      <c r="E94" s="233" t="s">
        <v>77</v>
      </c>
      <c r="F94" s="233" t="s">
        <v>595</v>
      </c>
      <c r="G94" s="233" t="s">
        <v>209</v>
      </c>
    </row>
    <row r="95" spans="1:7" ht="12.75" customHeight="1" x14ac:dyDescent="0.2">
      <c r="A95" s="505"/>
      <c r="F95" s="233" t="s">
        <v>211</v>
      </c>
      <c r="G95" s="233" t="s">
        <v>210</v>
      </c>
    </row>
    <row r="96" spans="1:7" ht="12.75" customHeight="1" x14ac:dyDescent="0.2">
      <c r="A96" s="505"/>
      <c r="E96" s="233" t="s">
        <v>80</v>
      </c>
      <c r="F96" s="233" t="s">
        <v>595</v>
      </c>
      <c r="G96" s="233" t="s">
        <v>209</v>
      </c>
    </row>
    <row r="97" spans="1:7" ht="12.75" customHeight="1" x14ac:dyDescent="0.2">
      <c r="A97" s="505"/>
      <c r="F97" s="233" t="s">
        <v>211</v>
      </c>
      <c r="G97" s="233" t="s">
        <v>210</v>
      </c>
    </row>
    <row r="98" spans="1:7" ht="12.75" customHeight="1" x14ac:dyDescent="0.2">
      <c r="A98" s="504" t="s">
        <v>1637</v>
      </c>
      <c r="B98" s="233" t="s">
        <v>2231</v>
      </c>
      <c r="C98" s="233" t="s">
        <v>1083</v>
      </c>
      <c r="D98" s="233" t="s">
        <v>1607</v>
      </c>
      <c r="E98" s="233" t="s">
        <v>1230</v>
      </c>
      <c r="F98" s="233" t="s">
        <v>2273</v>
      </c>
      <c r="G98" s="233" t="s">
        <v>1226</v>
      </c>
    </row>
    <row r="99" spans="1:7" ht="12.75" customHeight="1" x14ac:dyDescent="0.2">
      <c r="A99" s="505"/>
      <c r="E99" s="233" t="s">
        <v>92</v>
      </c>
      <c r="F99" s="233" t="s">
        <v>2273</v>
      </c>
      <c r="G99" s="233" t="s">
        <v>1226</v>
      </c>
    </row>
    <row r="100" spans="1:7" ht="12.75" customHeight="1" x14ac:dyDescent="0.2">
      <c r="A100" s="505"/>
      <c r="B100" s="233" t="s">
        <v>2246</v>
      </c>
      <c r="C100" s="233" t="s">
        <v>1083</v>
      </c>
      <c r="D100" s="233" t="s">
        <v>1435</v>
      </c>
      <c r="E100" s="233" t="s">
        <v>1230</v>
      </c>
      <c r="F100" s="233" t="s">
        <v>442</v>
      </c>
      <c r="G100" s="233" t="s">
        <v>295</v>
      </c>
    </row>
    <row r="101" spans="1:7" ht="12.75" customHeight="1" x14ac:dyDescent="0.2">
      <c r="A101" s="505"/>
      <c r="B101" s="233" t="s">
        <v>2233</v>
      </c>
      <c r="C101" s="233" t="s">
        <v>1083</v>
      </c>
      <c r="D101" s="233" t="s">
        <v>1435</v>
      </c>
      <c r="E101" s="233" t="s">
        <v>169</v>
      </c>
      <c r="F101" s="233" t="s">
        <v>1353</v>
      </c>
      <c r="G101" s="233" t="s">
        <v>160</v>
      </c>
    </row>
    <row r="102" spans="1:7" ht="12.75" customHeight="1" x14ac:dyDescent="0.2">
      <c r="A102" s="505"/>
      <c r="E102" s="233" t="s">
        <v>173</v>
      </c>
      <c r="F102" s="233" t="s">
        <v>1353</v>
      </c>
      <c r="G102" s="233" t="s">
        <v>160</v>
      </c>
    </row>
    <row r="103" spans="1:7" ht="12.75" customHeight="1" x14ac:dyDescent="0.2">
      <c r="A103" s="504" t="s">
        <v>2324</v>
      </c>
      <c r="B103" s="233" t="s">
        <v>2239</v>
      </c>
      <c r="C103" s="233" t="s">
        <v>1437</v>
      </c>
      <c r="D103" s="233" t="s">
        <v>1435</v>
      </c>
      <c r="E103" s="233" t="s">
        <v>77</v>
      </c>
      <c r="F103" s="233" t="s">
        <v>171</v>
      </c>
      <c r="G103" s="233" t="s">
        <v>736</v>
      </c>
    </row>
    <row r="104" spans="1:7" ht="12.75" customHeight="1" x14ac:dyDescent="0.2">
      <c r="A104" s="505"/>
      <c r="E104" s="233" t="s">
        <v>80</v>
      </c>
      <c r="F104" s="233" t="s">
        <v>171</v>
      </c>
      <c r="G104" s="233" t="s">
        <v>736</v>
      </c>
    </row>
    <row r="105" spans="1:7" ht="12.75" customHeight="1" x14ac:dyDescent="0.2">
      <c r="A105" s="505"/>
      <c r="E105" s="233" t="s">
        <v>169</v>
      </c>
      <c r="F105" s="233" t="s">
        <v>171</v>
      </c>
      <c r="G105" s="233" t="s">
        <v>1208</v>
      </c>
    </row>
    <row r="106" spans="1:7" ht="12.75" customHeight="1" x14ac:dyDescent="0.2">
      <c r="A106" s="505"/>
      <c r="G106" s="233" t="s">
        <v>736</v>
      </c>
    </row>
    <row r="107" spans="1:7" ht="12.75" customHeight="1" x14ac:dyDescent="0.2">
      <c r="A107" s="505"/>
      <c r="E107" s="233" t="s">
        <v>173</v>
      </c>
      <c r="F107" s="233" t="s">
        <v>171</v>
      </c>
      <c r="G107" s="233" t="s">
        <v>1208</v>
      </c>
    </row>
    <row r="108" spans="1:7" ht="12.75" customHeight="1" x14ac:dyDescent="0.2">
      <c r="A108" s="505"/>
      <c r="G108" s="233" t="s">
        <v>736</v>
      </c>
    </row>
    <row r="109" spans="1:7" ht="12.75" customHeight="1" x14ac:dyDescent="0.2">
      <c r="A109" s="504" t="s">
        <v>1554</v>
      </c>
      <c r="B109" s="233" t="s">
        <v>2226</v>
      </c>
      <c r="C109" s="233" t="s">
        <v>1086</v>
      </c>
      <c r="D109" s="233" t="s">
        <v>1443</v>
      </c>
      <c r="E109" s="233" t="s">
        <v>77</v>
      </c>
      <c r="F109" s="233" t="s">
        <v>171</v>
      </c>
      <c r="G109" s="233" t="s">
        <v>1653</v>
      </c>
    </row>
    <row r="110" spans="1:7" ht="12.75" customHeight="1" x14ac:dyDescent="0.2">
      <c r="A110" s="505"/>
      <c r="E110" s="233" t="s">
        <v>80</v>
      </c>
      <c r="F110" s="233" t="s">
        <v>171</v>
      </c>
      <c r="G110" s="233" t="s">
        <v>1653</v>
      </c>
    </row>
    <row r="111" spans="1:7" ht="12.75" customHeight="1" x14ac:dyDescent="0.2">
      <c r="A111" s="505"/>
      <c r="C111" s="233" t="s">
        <v>1081</v>
      </c>
      <c r="D111" s="233" t="s">
        <v>1435</v>
      </c>
      <c r="E111" s="233" t="s">
        <v>169</v>
      </c>
      <c r="F111" s="233" t="s">
        <v>1353</v>
      </c>
      <c r="G111" s="233" t="s">
        <v>1206</v>
      </c>
    </row>
    <row r="112" spans="1:7" ht="12.75" customHeight="1" x14ac:dyDescent="0.2">
      <c r="A112" s="505"/>
      <c r="E112" s="233" t="s">
        <v>173</v>
      </c>
      <c r="F112" s="233" t="s">
        <v>1353</v>
      </c>
      <c r="G112" s="233" t="s">
        <v>1206</v>
      </c>
    </row>
    <row r="113" spans="1:7" ht="12.75" customHeight="1" x14ac:dyDescent="0.2">
      <c r="A113" s="505"/>
      <c r="B113" s="233" t="s">
        <v>2235</v>
      </c>
      <c r="C113" s="233" t="s">
        <v>1083</v>
      </c>
      <c r="D113" s="233" t="s">
        <v>1435</v>
      </c>
      <c r="E113" s="233" t="s">
        <v>77</v>
      </c>
      <c r="F113" s="233" t="s">
        <v>442</v>
      </c>
      <c r="G113" s="233" t="s">
        <v>1500</v>
      </c>
    </row>
    <row r="114" spans="1:7" ht="12.75" customHeight="1" x14ac:dyDescent="0.2">
      <c r="A114" s="505"/>
      <c r="E114" s="233" t="s">
        <v>80</v>
      </c>
      <c r="F114" s="233" t="s">
        <v>442</v>
      </c>
      <c r="G114" s="233" t="s">
        <v>1714</v>
      </c>
    </row>
    <row r="115" spans="1:7" ht="12.75" customHeight="1" x14ac:dyDescent="0.2">
      <c r="A115" s="505"/>
      <c r="E115" s="233" t="s">
        <v>169</v>
      </c>
      <c r="F115" s="233" t="s">
        <v>442</v>
      </c>
      <c r="G115" s="233" t="s">
        <v>441</v>
      </c>
    </row>
    <row r="116" spans="1:7" ht="12.75" customHeight="1" x14ac:dyDescent="0.2">
      <c r="A116" s="505"/>
      <c r="G116" s="233" t="s">
        <v>1495</v>
      </c>
    </row>
    <row r="117" spans="1:7" ht="12.75" customHeight="1" x14ac:dyDescent="0.2">
      <c r="A117" s="504" t="s">
        <v>2158</v>
      </c>
      <c r="B117" s="233" t="s">
        <v>2237</v>
      </c>
      <c r="C117" s="233" t="s">
        <v>1083</v>
      </c>
      <c r="D117" s="233" t="s">
        <v>779</v>
      </c>
      <c r="E117" s="233" t="s">
        <v>1230</v>
      </c>
      <c r="F117" s="233" t="s">
        <v>1023</v>
      </c>
      <c r="G117" s="233" t="s">
        <v>1235</v>
      </c>
    </row>
    <row r="118" spans="1:7" ht="12.75" customHeight="1" x14ac:dyDescent="0.2">
      <c r="A118" s="504" t="s">
        <v>2258</v>
      </c>
      <c r="B118" s="233" t="s">
        <v>2237</v>
      </c>
      <c r="C118" s="233" t="s">
        <v>1081</v>
      </c>
      <c r="D118" s="233" t="s">
        <v>1435</v>
      </c>
      <c r="E118" s="233" t="s">
        <v>169</v>
      </c>
      <c r="F118" s="233" t="s">
        <v>1023</v>
      </c>
      <c r="G118" s="233" t="s">
        <v>401</v>
      </c>
    </row>
    <row r="119" spans="1:7" ht="12.75" customHeight="1" x14ac:dyDescent="0.2">
      <c r="A119" s="505"/>
      <c r="E119" s="233" t="s">
        <v>173</v>
      </c>
      <c r="F119" s="233" t="s">
        <v>1023</v>
      </c>
      <c r="G119" s="233" t="s">
        <v>401</v>
      </c>
    </row>
    <row r="120" spans="1:7" ht="12.75" customHeight="1" x14ac:dyDescent="0.2">
      <c r="A120" s="504" t="s">
        <v>1141</v>
      </c>
      <c r="B120" s="233" t="s">
        <v>2244</v>
      </c>
      <c r="C120" s="233" t="s">
        <v>1086</v>
      </c>
      <c r="D120" s="233" t="s">
        <v>1090</v>
      </c>
      <c r="E120" s="233" t="s">
        <v>1695</v>
      </c>
      <c r="F120" s="233" t="s">
        <v>1524</v>
      </c>
      <c r="G120" s="233" t="s">
        <v>381</v>
      </c>
    </row>
    <row r="121" spans="1:7" ht="12.75" customHeight="1" x14ac:dyDescent="0.2">
      <c r="A121" s="505"/>
      <c r="C121" s="233" t="s">
        <v>1081</v>
      </c>
      <c r="D121" s="233" t="s">
        <v>1090</v>
      </c>
      <c r="E121" s="233" t="s">
        <v>77</v>
      </c>
      <c r="F121" s="233" t="s">
        <v>1524</v>
      </c>
      <c r="G121" s="233" t="s">
        <v>1501</v>
      </c>
    </row>
    <row r="122" spans="1:7" ht="12.75" customHeight="1" x14ac:dyDescent="0.2">
      <c r="A122" s="505"/>
      <c r="E122" s="233" t="s">
        <v>80</v>
      </c>
      <c r="F122" s="233" t="s">
        <v>1524</v>
      </c>
      <c r="G122" s="233" t="s">
        <v>1501</v>
      </c>
    </row>
    <row r="123" spans="1:7" ht="12.75" customHeight="1" x14ac:dyDescent="0.2">
      <c r="A123" s="505"/>
      <c r="B123" s="233" t="s">
        <v>2226</v>
      </c>
      <c r="C123" s="233" t="s">
        <v>1081</v>
      </c>
      <c r="D123" s="233" t="s">
        <v>1090</v>
      </c>
      <c r="E123" s="233" t="s">
        <v>77</v>
      </c>
      <c r="F123" s="233" t="s">
        <v>595</v>
      </c>
      <c r="G123" s="233" t="s">
        <v>1565</v>
      </c>
    </row>
    <row r="124" spans="1:7" ht="12.75" customHeight="1" x14ac:dyDescent="0.2">
      <c r="A124" s="505"/>
      <c r="E124" s="233" t="s">
        <v>80</v>
      </c>
      <c r="F124" s="233" t="s">
        <v>595</v>
      </c>
      <c r="G124" s="233" t="s">
        <v>1565</v>
      </c>
    </row>
    <row r="125" spans="1:7" ht="12.75" customHeight="1" x14ac:dyDescent="0.2">
      <c r="A125" s="505"/>
      <c r="B125" s="233" t="s">
        <v>2235</v>
      </c>
      <c r="C125" s="233" t="s">
        <v>1437</v>
      </c>
      <c r="D125" s="233" t="s">
        <v>1435</v>
      </c>
      <c r="E125" s="233" t="s">
        <v>77</v>
      </c>
      <c r="F125" s="233" t="s">
        <v>181</v>
      </c>
      <c r="G125" s="233" t="s">
        <v>813</v>
      </c>
    </row>
    <row r="126" spans="1:7" ht="12.75" customHeight="1" x14ac:dyDescent="0.2">
      <c r="A126" s="505"/>
      <c r="G126" s="233" t="s">
        <v>647</v>
      </c>
    </row>
    <row r="127" spans="1:7" ht="12.75" customHeight="1" x14ac:dyDescent="0.2">
      <c r="A127" s="505"/>
      <c r="E127" s="233" t="s">
        <v>80</v>
      </c>
      <c r="F127" s="233" t="s">
        <v>181</v>
      </c>
      <c r="G127" s="233" t="s">
        <v>647</v>
      </c>
    </row>
    <row r="128" spans="1:7" ht="12.75" customHeight="1" x14ac:dyDescent="0.2">
      <c r="A128" s="505"/>
      <c r="E128" s="233" t="s">
        <v>1402</v>
      </c>
      <c r="F128" s="233" t="s">
        <v>181</v>
      </c>
      <c r="G128" s="233" t="s">
        <v>813</v>
      </c>
    </row>
    <row r="129" spans="1:7" ht="12.75" customHeight="1" x14ac:dyDescent="0.2">
      <c r="A129" s="505"/>
      <c r="B129" s="233" t="s">
        <v>2230</v>
      </c>
      <c r="C129" s="233" t="s">
        <v>1083</v>
      </c>
      <c r="D129" s="233" t="s">
        <v>1435</v>
      </c>
      <c r="E129" s="233" t="s">
        <v>1230</v>
      </c>
      <c r="F129" s="233" t="s">
        <v>442</v>
      </c>
      <c r="G129" s="233" t="s">
        <v>1241</v>
      </c>
    </row>
    <row r="130" spans="1:7" ht="12.75" customHeight="1" x14ac:dyDescent="0.2">
      <c r="A130" s="505"/>
      <c r="B130" s="233" t="s">
        <v>2231</v>
      </c>
      <c r="C130" s="233" t="s">
        <v>1083</v>
      </c>
      <c r="D130" s="233" t="s">
        <v>1441</v>
      </c>
      <c r="E130" s="233" t="s">
        <v>169</v>
      </c>
      <c r="F130" s="233" t="s">
        <v>505</v>
      </c>
      <c r="G130" s="233" t="s">
        <v>504</v>
      </c>
    </row>
    <row r="131" spans="1:7" ht="12.75" customHeight="1" x14ac:dyDescent="0.2">
      <c r="A131" s="505"/>
      <c r="E131" s="233" t="s">
        <v>173</v>
      </c>
      <c r="F131" s="233" t="s">
        <v>505</v>
      </c>
      <c r="G131" s="233" t="s">
        <v>504</v>
      </c>
    </row>
    <row r="132" spans="1:7" ht="12.75" customHeight="1" x14ac:dyDescent="0.2">
      <c r="A132" s="505"/>
      <c r="B132" s="233" t="s">
        <v>2245</v>
      </c>
      <c r="C132" s="233" t="s">
        <v>1086</v>
      </c>
      <c r="D132" s="233" t="s">
        <v>1090</v>
      </c>
      <c r="E132" s="233" t="s">
        <v>1695</v>
      </c>
      <c r="F132" s="233" t="s">
        <v>1524</v>
      </c>
      <c r="G132" s="233" t="s">
        <v>384</v>
      </c>
    </row>
    <row r="133" spans="1:7" ht="12.75" customHeight="1" x14ac:dyDescent="0.2">
      <c r="A133" s="505"/>
      <c r="B133" s="233" t="s">
        <v>2232</v>
      </c>
      <c r="C133" s="233" t="s">
        <v>1083</v>
      </c>
      <c r="D133" s="233" t="s">
        <v>1435</v>
      </c>
      <c r="E133" s="233" t="s">
        <v>169</v>
      </c>
      <c r="F133" s="233" t="s">
        <v>575</v>
      </c>
      <c r="G133" s="233" t="s">
        <v>574</v>
      </c>
    </row>
    <row r="134" spans="1:7" ht="12.75" customHeight="1" x14ac:dyDescent="0.2">
      <c r="A134" s="504" t="s">
        <v>1555</v>
      </c>
      <c r="B134" s="233" t="s">
        <v>2226</v>
      </c>
      <c r="C134" s="233" t="s">
        <v>1086</v>
      </c>
      <c r="D134" s="233" t="s">
        <v>1435</v>
      </c>
      <c r="E134" s="233" t="s">
        <v>169</v>
      </c>
      <c r="F134" s="233" t="s">
        <v>1537</v>
      </c>
      <c r="G134" s="233" t="s">
        <v>1018</v>
      </c>
    </row>
    <row r="135" spans="1:7" ht="12.75" customHeight="1" x14ac:dyDescent="0.2">
      <c r="A135" s="505"/>
      <c r="E135" s="233" t="s">
        <v>173</v>
      </c>
      <c r="F135" s="233" t="s">
        <v>1537</v>
      </c>
      <c r="G135" s="233" t="s">
        <v>1018</v>
      </c>
    </row>
    <row r="136" spans="1:7" ht="12.75" customHeight="1" x14ac:dyDescent="0.2">
      <c r="A136" s="505"/>
      <c r="B136" s="233" t="s">
        <v>2242</v>
      </c>
      <c r="C136" s="233" t="s">
        <v>1091</v>
      </c>
      <c r="D136" s="233" t="s">
        <v>1435</v>
      </c>
      <c r="E136" s="233" t="s">
        <v>169</v>
      </c>
      <c r="F136" s="233" t="s">
        <v>302</v>
      </c>
      <c r="G136" s="233" t="s">
        <v>301</v>
      </c>
    </row>
    <row r="137" spans="1:7" ht="12.75" customHeight="1" x14ac:dyDescent="0.2">
      <c r="A137" s="505"/>
      <c r="C137" s="233" t="s">
        <v>1083</v>
      </c>
      <c r="D137" s="233" t="s">
        <v>1435</v>
      </c>
      <c r="E137" s="233" t="s">
        <v>169</v>
      </c>
      <c r="F137" s="233" t="s">
        <v>1353</v>
      </c>
      <c r="G137" s="233" t="s">
        <v>393</v>
      </c>
    </row>
    <row r="138" spans="1:7" ht="12.75" customHeight="1" x14ac:dyDescent="0.2">
      <c r="A138" s="505"/>
      <c r="E138" s="233" t="s">
        <v>173</v>
      </c>
      <c r="F138" s="233" t="s">
        <v>1353</v>
      </c>
      <c r="G138" s="233" t="s">
        <v>393</v>
      </c>
    </row>
    <row r="139" spans="1:7" ht="12.75" customHeight="1" x14ac:dyDescent="0.2">
      <c r="A139" s="505"/>
      <c r="B139" s="233" t="s">
        <v>2235</v>
      </c>
      <c r="C139" s="233" t="s">
        <v>1082</v>
      </c>
      <c r="D139" s="233" t="s">
        <v>1090</v>
      </c>
      <c r="E139" s="233" t="s">
        <v>169</v>
      </c>
      <c r="F139" s="233" t="s">
        <v>374</v>
      </c>
      <c r="G139" s="233" t="s">
        <v>1494</v>
      </c>
    </row>
    <row r="140" spans="1:7" ht="12.75" customHeight="1" x14ac:dyDescent="0.2">
      <c r="A140" s="505"/>
      <c r="E140" s="233" t="s">
        <v>173</v>
      </c>
      <c r="F140" s="233" t="s">
        <v>374</v>
      </c>
      <c r="G140" s="233" t="s">
        <v>1494</v>
      </c>
    </row>
    <row r="141" spans="1:7" ht="12.75" customHeight="1" x14ac:dyDescent="0.2">
      <c r="A141" s="505"/>
      <c r="C141" s="233" t="s">
        <v>1083</v>
      </c>
      <c r="D141" s="233" t="s">
        <v>1435</v>
      </c>
      <c r="E141" s="233" t="s">
        <v>1230</v>
      </c>
      <c r="F141" s="233" t="s">
        <v>1629</v>
      </c>
      <c r="G141" s="233" t="s">
        <v>1239</v>
      </c>
    </row>
    <row r="142" spans="1:7" ht="12.75" customHeight="1" x14ac:dyDescent="0.2">
      <c r="A142" s="505"/>
      <c r="B142" s="233" t="s">
        <v>2240</v>
      </c>
      <c r="C142" s="233" t="s">
        <v>1086</v>
      </c>
      <c r="D142" s="233" t="s">
        <v>1435</v>
      </c>
      <c r="E142" s="233" t="s">
        <v>77</v>
      </c>
      <c r="F142" s="233" t="s">
        <v>1110</v>
      </c>
      <c r="G142" s="233" t="s">
        <v>1020</v>
      </c>
    </row>
    <row r="143" spans="1:7" ht="12.75" customHeight="1" x14ac:dyDescent="0.2">
      <c r="A143" s="505"/>
      <c r="E143" s="233" t="s">
        <v>80</v>
      </c>
      <c r="F143" s="233" t="s">
        <v>1110</v>
      </c>
      <c r="G143" s="233" t="s">
        <v>1020</v>
      </c>
    </row>
    <row r="144" spans="1:7" ht="12.75" customHeight="1" x14ac:dyDescent="0.2">
      <c r="A144" s="505"/>
      <c r="E144" s="233" t="s">
        <v>54</v>
      </c>
      <c r="F144" s="233" t="s">
        <v>1352</v>
      </c>
      <c r="G144" s="233" t="s">
        <v>2037</v>
      </c>
    </row>
    <row r="145" spans="1:7" ht="12.75" customHeight="1" x14ac:dyDescent="0.2">
      <c r="A145" s="505"/>
      <c r="B145" s="233" t="s">
        <v>2234</v>
      </c>
      <c r="C145" s="233" t="s">
        <v>1084</v>
      </c>
      <c r="D145" s="233" t="s">
        <v>1090</v>
      </c>
      <c r="E145" s="233" t="s">
        <v>169</v>
      </c>
      <c r="F145" s="233" t="s">
        <v>374</v>
      </c>
      <c r="G145" s="233" t="s">
        <v>1498</v>
      </c>
    </row>
    <row r="146" spans="1:7" ht="12.75" customHeight="1" x14ac:dyDescent="0.2">
      <c r="A146" s="505"/>
      <c r="B146" s="233" t="s">
        <v>2237</v>
      </c>
      <c r="C146" s="233" t="s">
        <v>1362</v>
      </c>
      <c r="D146" s="233" t="s">
        <v>1435</v>
      </c>
      <c r="E146" s="233" t="s">
        <v>169</v>
      </c>
      <c r="F146" s="233" t="s">
        <v>1615</v>
      </c>
      <c r="G146" s="233" t="s">
        <v>92</v>
      </c>
    </row>
    <row r="147" spans="1:7" ht="12.75" customHeight="1" x14ac:dyDescent="0.2">
      <c r="A147" s="505"/>
      <c r="E147" s="233" t="s">
        <v>173</v>
      </c>
      <c r="F147" s="233" t="s">
        <v>1615</v>
      </c>
      <c r="G147" s="233" t="s">
        <v>92</v>
      </c>
    </row>
    <row r="148" spans="1:7" ht="12.75" customHeight="1" x14ac:dyDescent="0.2">
      <c r="A148" s="504" t="s">
        <v>2160</v>
      </c>
      <c r="B148" s="233" t="s">
        <v>2244</v>
      </c>
      <c r="C148" s="233" t="s">
        <v>1083</v>
      </c>
      <c r="D148" s="233" t="s">
        <v>779</v>
      </c>
      <c r="E148" s="233" t="s">
        <v>1230</v>
      </c>
      <c r="F148" s="233" t="s">
        <v>1023</v>
      </c>
      <c r="G148" s="233" t="s">
        <v>1229</v>
      </c>
    </row>
    <row r="149" spans="1:7" ht="12.75" customHeight="1" x14ac:dyDescent="0.2">
      <c r="A149" s="505"/>
      <c r="E149" s="233" t="s">
        <v>92</v>
      </c>
      <c r="F149" s="233" t="s">
        <v>1023</v>
      </c>
      <c r="G149" s="233" t="s">
        <v>1229</v>
      </c>
    </row>
    <row r="150" spans="1:7" ht="12.75" customHeight="1" x14ac:dyDescent="0.2">
      <c r="A150" s="504" t="s">
        <v>1139</v>
      </c>
      <c r="B150" s="233" t="s">
        <v>2244</v>
      </c>
      <c r="C150" s="233" t="s">
        <v>1083</v>
      </c>
      <c r="D150" s="233" t="s">
        <v>1435</v>
      </c>
      <c r="E150" s="233" t="s">
        <v>77</v>
      </c>
      <c r="F150" s="233" t="s">
        <v>183</v>
      </c>
      <c r="G150" s="233" t="s">
        <v>184</v>
      </c>
    </row>
    <row r="151" spans="1:7" ht="12.75" customHeight="1" x14ac:dyDescent="0.2">
      <c r="A151" s="505"/>
      <c r="E151" s="233" t="s">
        <v>80</v>
      </c>
      <c r="F151" s="233" t="s">
        <v>183</v>
      </c>
      <c r="G151" s="233" t="s">
        <v>184</v>
      </c>
    </row>
    <row r="152" spans="1:7" ht="12.75" customHeight="1" x14ac:dyDescent="0.2">
      <c r="A152" s="505"/>
      <c r="E152" s="233" t="s">
        <v>169</v>
      </c>
      <c r="F152" s="233" t="s">
        <v>183</v>
      </c>
      <c r="G152" s="233" t="s">
        <v>184</v>
      </c>
    </row>
    <row r="153" spans="1:7" ht="12.75" customHeight="1" x14ac:dyDescent="0.2">
      <c r="A153" s="505"/>
      <c r="E153" s="233" t="s">
        <v>173</v>
      </c>
      <c r="F153" s="233" t="s">
        <v>183</v>
      </c>
      <c r="G153" s="233" t="s">
        <v>184</v>
      </c>
    </row>
    <row r="154" spans="1:7" ht="12.75" customHeight="1" x14ac:dyDescent="0.2">
      <c r="A154" s="505"/>
      <c r="B154" s="233" t="s">
        <v>2226</v>
      </c>
      <c r="C154" s="233" t="s">
        <v>1086</v>
      </c>
      <c r="D154" s="233" t="s">
        <v>1435</v>
      </c>
      <c r="E154" s="233" t="s">
        <v>77</v>
      </c>
      <c r="F154" s="233" t="s">
        <v>171</v>
      </c>
      <c r="G154" s="233" t="s">
        <v>443</v>
      </c>
    </row>
    <row r="155" spans="1:7" ht="12.75" customHeight="1" x14ac:dyDescent="0.2">
      <c r="A155" s="505"/>
      <c r="E155" s="233" t="s">
        <v>80</v>
      </c>
      <c r="F155" s="233" t="s">
        <v>171</v>
      </c>
      <c r="G155" s="233" t="s">
        <v>443</v>
      </c>
    </row>
    <row r="156" spans="1:7" ht="12.75" customHeight="1" x14ac:dyDescent="0.2">
      <c r="A156" s="505"/>
      <c r="D156" s="233" t="s">
        <v>1443</v>
      </c>
      <c r="E156" s="233" t="s">
        <v>77</v>
      </c>
      <c r="F156" s="233" t="s">
        <v>171</v>
      </c>
      <c r="G156" s="233" t="s">
        <v>1213</v>
      </c>
    </row>
    <row r="157" spans="1:7" ht="12.75" customHeight="1" x14ac:dyDescent="0.2">
      <c r="A157" s="505"/>
      <c r="E157" s="233" t="s">
        <v>80</v>
      </c>
      <c r="F157" s="233" t="s">
        <v>171</v>
      </c>
      <c r="G157" s="233" t="s">
        <v>1213</v>
      </c>
    </row>
    <row r="158" spans="1:7" ht="12.75" customHeight="1" x14ac:dyDescent="0.2">
      <c r="A158" s="505"/>
      <c r="E158" s="233" t="s">
        <v>169</v>
      </c>
      <c r="F158" s="233" t="s">
        <v>171</v>
      </c>
      <c r="G158" s="233" t="s">
        <v>815</v>
      </c>
    </row>
    <row r="159" spans="1:7" ht="12.75" customHeight="1" x14ac:dyDescent="0.2">
      <c r="A159" s="505"/>
      <c r="E159" s="233" t="s">
        <v>173</v>
      </c>
      <c r="F159" s="233" t="s">
        <v>171</v>
      </c>
      <c r="G159" s="233" t="s">
        <v>815</v>
      </c>
    </row>
    <row r="160" spans="1:7" ht="12.75" customHeight="1" x14ac:dyDescent="0.2">
      <c r="A160" s="505"/>
      <c r="B160" s="233" t="s">
        <v>2227</v>
      </c>
      <c r="C160" s="233" t="s">
        <v>1083</v>
      </c>
      <c r="D160" s="233" t="s">
        <v>1435</v>
      </c>
      <c r="E160" s="233" t="s">
        <v>121</v>
      </c>
      <c r="F160" s="233" t="s">
        <v>130</v>
      </c>
      <c r="G160" s="233" t="s">
        <v>133</v>
      </c>
    </row>
    <row r="161" spans="1:7" ht="12.75" customHeight="1" x14ac:dyDescent="0.2">
      <c r="A161" s="505"/>
      <c r="E161" s="233" t="s">
        <v>120</v>
      </c>
      <c r="F161" s="233" t="s">
        <v>130</v>
      </c>
      <c r="G161" s="233" t="s">
        <v>133</v>
      </c>
    </row>
    <row r="162" spans="1:7" ht="12.75" customHeight="1" x14ac:dyDescent="0.2">
      <c r="A162" s="505"/>
      <c r="E162" s="233" t="s">
        <v>118</v>
      </c>
      <c r="F162" s="233" t="s">
        <v>130</v>
      </c>
      <c r="G162" s="233" t="s">
        <v>133</v>
      </c>
    </row>
    <row r="163" spans="1:7" ht="12.75" customHeight="1" x14ac:dyDescent="0.2">
      <c r="A163" s="505"/>
      <c r="E163" s="233" t="s">
        <v>102</v>
      </c>
      <c r="F163" s="233" t="s">
        <v>130</v>
      </c>
      <c r="G163" s="233" t="s">
        <v>132</v>
      </c>
    </row>
    <row r="164" spans="1:7" ht="12.75" customHeight="1" x14ac:dyDescent="0.2">
      <c r="A164" s="505"/>
      <c r="B164" s="233" t="s">
        <v>2235</v>
      </c>
      <c r="C164" s="233" t="s">
        <v>1082</v>
      </c>
      <c r="D164" s="233" t="s">
        <v>1090</v>
      </c>
      <c r="E164" s="233" t="s">
        <v>121</v>
      </c>
      <c r="F164" s="233" t="s">
        <v>799</v>
      </c>
      <c r="G164" s="233" t="s">
        <v>365</v>
      </c>
    </row>
    <row r="165" spans="1:7" ht="12.75" customHeight="1" x14ac:dyDescent="0.2">
      <c r="A165" s="505"/>
      <c r="E165" s="233" t="s">
        <v>120</v>
      </c>
      <c r="F165" s="233" t="s">
        <v>799</v>
      </c>
      <c r="G165" s="233" t="s">
        <v>365</v>
      </c>
    </row>
    <row r="166" spans="1:7" ht="12.75" customHeight="1" x14ac:dyDescent="0.2">
      <c r="A166" s="505"/>
      <c r="E166" s="233" t="s">
        <v>95</v>
      </c>
      <c r="F166" s="233" t="s">
        <v>799</v>
      </c>
      <c r="G166" s="233" t="s">
        <v>389</v>
      </c>
    </row>
    <row r="167" spans="1:7" ht="12.75" customHeight="1" x14ac:dyDescent="0.2">
      <c r="A167" s="505"/>
      <c r="E167" s="233" t="s">
        <v>118</v>
      </c>
      <c r="F167" s="233" t="s">
        <v>799</v>
      </c>
      <c r="G167" s="233" t="s">
        <v>365</v>
      </c>
    </row>
    <row r="168" spans="1:7" ht="12.75" customHeight="1" x14ac:dyDescent="0.2">
      <c r="A168" s="505"/>
      <c r="B168" s="233" t="s">
        <v>2233</v>
      </c>
      <c r="C168" s="233" t="s">
        <v>1084</v>
      </c>
      <c r="D168" s="233" t="s">
        <v>1443</v>
      </c>
      <c r="E168" s="233" t="s">
        <v>121</v>
      </c>
      <c r="F168" s="233" t="s">
        <v>243</v>
      </c>
      <c r="G168" s="233" t="s">
        <v>402</v>
      </c>
    </row>
    <row r="169" spans="1:7" ht="12.75" customHeight="1" x14ac:dyDescent="0.2">
      <c r="A169" s="505"/>
      <c r="E169" s="233" t="s">
        <v>120</v>
      </c>
      <c r="F169" s="233" t="s">
        <v>243</v>
      </c>
      <c r="G169" s="233" t="s">
        <v>402</v>
      </c>
    </row>
    <row r="170" spans="1:7" ht="12.75" customHeight="1" x14ac:dyDescent="0.2">
      <c r="A170" s="505"/>
      <c r="E170" s="233" t="s">
        <v>118</v>
      </c>
      <c r="F170" s="233" t="s">
        <v>243</v>
      </c>
      <c r="G170" s="233" t="s">
        <v>402</v>
      </c>
    </row>
    <row r="171" spans="1:7" ht="12.75" customHeight="1" x14ac:dyDescent="0.2">
      <c r="A171" s="505"/>
      <c r="E171" s="233" t="s">
        <v>1695</v>
      </c>
      <c r="F171" s="233" t="s">
        <v>243</v>
      </c>
      <c r="G171" s="233" t="s">
        <v>402</v>
      </c>
    </row>
    <row r="172" spans="1:7" ht="12.75" customHeight="1" x14ac:dyDescent="0.2">
      <c r="A172" s="505"/>
      <c r="E172" s="233" t="s">
        <v>115</v>
      </c>
      <c r="F172" s="233" t="s">
        <v>243</v>
      </c>
      <c r="G172" s="233" t="s">
        <v>402</v>
      </c>
    </row>
    <row r="173" spans="1:7" ht="12.75" customHeight="1" x14ac:dyDescent="0.2">
      <c r="A173" s="505"/>
      <c r="E173" s="233" t="s">
        <v>102</v>
      </c>
      <c r="F173" s="233" t="s">
        <v>243</v>
      </c>
      <c r="G173" s="233" t="s">
        <v>402</v>
      </c>
    </row>
    <row r="174" spans="1:7" ht="12.75" customHeight="1" x14ac:dyDescent="0.2">
      <c r="A174" s="504" t="s">
        <v>2189</v>
      </c>
      <c r="B174" s="233" t="s">
        <v>2241</v>
      </c>
      <c r="C174" s="233" t="s">
        <v>1081</v>
      </c>
      <c r="D174" s="233" t="s">
        <v>1444</v>
      </c>
      <c r="E174" s="233" t="s">
        <v>121</v>
      </c>
      <c r="F174" s="233" t="s">
        <v>122</v>
      </c>
      <c r="G174" s="233" t="s">
        <v>657</v>
      </c>
    </row>
    <row r="175" spans="1:7" ht="12.75" customHeight="1" x14ac:dyDescent="0.2">
      <c r="A175" s="505"/>
      <c r="E175" s="233" t="s">
        <v>120</v>
      </c>
      <c r="F175" s="233" t="s">
        <v>122</v>
      </c>
      <c r="G175" s="233" t="s">
        <v>657</v>
      </c>
    </row>
    <row r="176" spans="1:7" ht="12.75" customHeight="1" x14ac:dyDescent="0.2">
      <c r="A176" s="505"/>
      <c r="E176" s="233" t="s">
        <v>118</v>
      </c>
      <c r="F176" s="233" t="s">
        <v>122</v>
      </c>
      <c r="G176" s="233" t="s">
        <v>657</v>
      </c>
    </row>
    <row r="177" spans="1:7" ht="12.75" customHeight="1" x14ac:dyDescent="0.2">
      <c r="A177" s="505"/>
      <c r="E177" s="233" t="s">
        <v>102</v>
      </c>
      <c r="F177" s="233" t="s">
        <v>122</v>
      </c>
      <c r="G177" s="233" t="s">
        <v>657</v>
      </c>
    </row>
    <row r="178" spans="1:7" ht="12.75" customHeight="1" x14ac:dyDescent="0.2">
      <c r="A178" s="504" t="s">
        <v>904</v>
      </c>
      <c r="B178" s="233" t="s">
        <v>779</v>
      </c>
      <c r="C178" s="233" t="s">
        <v>779</v>
      </c>
      <c r="D178" s="233" t="s">
        <v>779</v>
      </c>
      <c r="E178" s="233" t="s">
        <v>30</v>
      </c>
      <c r="F178" s="233" t="s">
        <v>283</v>
      </c>
      <c r="G178" s="233" t="s">
        <v>1581</v>
      </c>
    </row>
    <row r="179" spans="1:7" ht="12.75" customHeight="1" x14ac:dyDescent="0.2">
      <c r="A179" s="505"/>
      <c r="E179" s="233" t="s">
        <v>32</v>
      </c>
      <c r="F179" s="233" t="s">
        <v>277</v>
      </c>
      <c r="G179" s="233" t="s">
        <v>1581</v>
      </c>
    </row>
    <row r="180" spans="1:7" ht="12.75" customHeight="1" x14ac:dyDescent="0.2">
      <c r="A180" s="504" t="s">
        <v>1473</v>
      </c>
      <c r="B180" s="233" t="s">
        <v>779</v>
      </c>
      <c r="C180" s="233" t="s">
        <v>779</v>
      </c>
      <c r="D180" s="233" t="s">
        <v>779</v>
      </c>
      <c r="E180" s="233" t="s">
        <v>30</v>
      </c>
      <c r="F180" s="233" t="s">
        <v>1472</v>
      </c>
      <c r="G180" s="233" t="s">
        <v>1582</v>
      </c>
    </row>
    <row r="181" spans="1:7" ht="12.75" customHeight="1" x14ac:dyDescent="0.2">
      <c r="A181" s="505"/>
      <c r="E181" s="233" t="s">
        <v>70</v>
      </c>
      <c r="F181" s="233" t="s">
        <v>1491</v>
      </c>
      <c r="G181" s="233" t="s">
        <v>1582</v>
      </c>
    </row>
    <row r="182" spans="1:7" ht="12.75" customHeight="1" x14ac:dyDescent="0.2">
      <c r="A182" s="505"/>
      <c r="E182" s="233" t="s">
        <v>32</v>
      </c>
      <c r="F182" s="233" t="s">
        <v>1472</v>
      </c>
      <c r="G182" s="233" t="s">
        <v>1582</v>
      </c>
    </row>
    <row r="183" spans="1:7" ht="12.75" customHeight="1" x14ac:dyDescent="0.2">
      <c r="A183" s="505"/>
      <c r="E183" s="233" t="s">
        <v>36</v>
      </c>
      <c r="F183" s="233" t="s">
        <v>1493</v>
      </c>
      <c r="G183" s="233" t="s">
        <v>1582</v>
      </c>
    </row>
    <row r="184" spans="1:7" ht="12.75" customHeight="1" x14ac:dyDescent="0.2">
      <c r="A184" s="504" t="s">
        <v>2220</v>
      </c>
      <c r="B184" s="233" t="s">
        <v>2238</v>
      </c>
      <c r="C184" s="233" t="s">
        <v>1083</v>
      </c>
      <c r="D184" s="233" t="s">
        <v>1090</v>
      </c>
      <c r="E184" s="233" t="s">
        <v>91</v>
      </c>
      <c r="F184" s="233" t="s">
        <v>1405</v>
      </c>
      <c r="G184" s="233" t="s">
        <v>1178</v>
      </c>
    </row>
    <row r="185" spans="1:7" ht="12.75" customHeight="1" x14ac:dyDescent="0.2">
      <c r="A185" s="505"/>
      <c r="E185" s="233" t="s">
        <v>1048</v>
      </c>
      <c r="F185" s="233" t="s">
        <v>1405</v>
      </c>
      <c r="G185" s="233" t="s">
        <v>1178</v>
      </c>
    </row>
    <row r="186" spans="1:7" ht="12.75" customHeight="1" x14ac:dyDescent="0.2">
      <c r="A186" s="505"/>
      <c r="B186" s="233" t="s">
        <v>2222</v>
      </c>
      <c r="C186" s="233" t="s">
        <v>2221</v>
      </c>
      <c r="D186" s="233" t="s">
        <v>1090</v>
      </c>
      <c r="E186" s="233" t="s">
        <v>1048</v>
      </c>
      <c r="F186" s="233" t="s">
        <v>1405</v>
      </c>
      <c r="G186" s="233" t="s">
        <v>202</v>
      </c>
    </row>
    <row r="187" spans="1:7" ht="12.75" customHeight="1" x14ac:dyDescent="0.2">
      <c r="A187" s="504" t="s">
        <v>2176</v>
      </c>
      <c r="B187" s="233" t="s">
        <v>2235</v>
      </c>
      <c r="C187" s="233" t="s">
        <v>1081</v>
      </c>
      <c r="D187" s="233" t="s">
        <v>1090</v>
      </c>
      <c r="E187" s="233" t="s">
        <v>54</v>
      </c>
      <c r="F187" s="233" t="s">
        <v>607</v>
      </c>
      <c r="G187" s="233" t="s">
        <v>1121</v>
      </c>
    </row>
    <row r="188" spans="1:7" ht="12.75" customHeight="1" x14ac:dyDescent="0.2">
      <c r="A188" s="505"/>
      <c r="B188" s="233" t="s">
        <v>2229</v>
      </c>
      <c r="C188" s="233" t="s">
        <v>1083</v>
      </c>
      <c r="D188" s="233" t="s">
        <v>1090</v>
      </c>
      <c r="E188" s="233" t="s">
        <v>91</v>
      </c>
      <c r="F188" s="233" t="s">
        <v>607</v>
      </c>
      <c r="G188" s="233" t="s">
        <v>1174</v>
      </c>
    </row>
    <row r="189" spans="1:7" ht="12.75" customHeight="1" x14ac:dyDescent="0.2">
      <c r="A189" s="505"/>
      <c r="G189" s="233" t="s">
        <v>1100</v>
      </c>
    </row>
    <row r="190" spans="1:7" ht="12.75" customHeight="1" x14ac:dyDescent="0.2">
      <c r="A190" s="505"/>
      <c r="E190" s="233" t="s">
        <v>1048</v>
      </c>
      <c r="F190" s="233" t="s">
        <v>607</v>
      </c>
      <c r="G190" s="233" t="s">
        <v>1174</v>
      </c>
    </row>
    <row r="191" spans="1:7" ht="12.75" customHeight="1" x14ac:dyDescent="0.2">
      <c r="A191" s="505"/>
      <c r="G191" s="233" t="s">
        <v>1100</v>
      </c>
    </row>
    <row r="192" spans="1:7" ht="12.75" customHeight="1" x14ac:dyDescent="0.2">
      <c r="A192" s="505"/>
      <c r="G192" s="233" t="s">
        <v>1102</v>
      </c>
    </row>
    <row r="193" spans="1:7" ht="12.75" customHeight="1" x14ac:dyDescent="0.2">
      <c r="A193" s="504" t="s">
        <v>1556</v>
      </c>
      <c r="B193" s="233" t="s">
        <v>2233</v>
      </c>
      <c r="C193" s="233" t="s">
        <v>1091</v>
      </c>
      <c r="D193" s="233" t="s">
        <v>1435</v>
      </c>
      <c r="E193" s="233" t="s">
        <v>91</v>
      </c>
      <c r="F193" s="233" t="s">
        <v>377</v>
      </c>
      <c r="G193" s="233" t="s">
        <v>378</v>
      </c>
    </row>
    <row r="194" spans="1:7" ht="12.75" customHeight="1" x14ac:dyDescent="0.2">
      <c r="A194" s="505"/>
      <c r="E194" s="233" t="s">
        <v>1048</v>
      </c>
      <c r="F194" s="233" t="s">
        <v>377</v>
      </c>
      <c r="G194" s="233" t="s">
        <v>378</v>
      </c>
    </row>
    <row r="195" spans="1:7" ht="12.75" customHeight="1" x14ac:dyDescent="0.2">
      <c r="A195" s="505"/>
      <c r="E195" s="233" t="s">
        <v>49</v>
      </c>
      <c r="F195" s="233" t="s">
        <v>377</v>
      </c>
      <c r="G195" s="233" t="s">
        <v>378</v>
      </c>
    </row>
    <row r="196" spans="1:7" ht="12.75" customHeight="1" x14ac:dyDescent="0.2">
      <c r="A196" s="505"/>
      <c r="E196" s="233" t="s">
        <v>56</v>
      </c>
      <c r="F196" s="233" t="s">
        <v>377</v>
      </c>
      <c r="G196" s="233" t="s">
        <v>378</v>
      </c>
    </row>
    <row r="197" spans="1:7" ht="12.75" customHeight="1" x14ac:dyDescent="0.2">
      <c r="A197" s="505"/>
      <c r="E197" s="233" t="s">
        <v>83</v>
      </c>
      <c r="F197" s="233" t="s">
        <v>377</v>
      </c>
      <c r="G197" s="233" t="s">
        <v>378</v>
      </c>
    </row>
    <row r="198" spans="1:7" ht="12.75" customHeight="1" x14ac:dyDescent="0.2">
      <c r="A198" s="505"/>
      <c r="E198" s="233" t="s">
        <v>102</v>
      </c>
      <c r="F198" s="233" t="s">
        <v>377</v>
      </c>
      <c r="G198" s="233" t="s">
        <v>378</v>
      </c>
    </row>
    <row r="199" spans="1:7" ht="12.75" customHeight="1" x14ac:dyDescent="0.2">
      <c r="A199" s="505"/>
      <c r="B199" s="233" t="s">
        <v>2237</v>
      </c>
      <c r="C199" s="233" t="s">
        <v>2325</v>
      </c>
      <c r="D199" s="233" t="s">
        <v>1435</v>
      </c>
      <c r="E199" s="233" t="s">
        <v>1048</v>
      </c>
      <c r="F199" s="233" t="s">
        <v>218</v>
      </c>
      <c r="G199" s="233" t="s">
        <v>672</v>
      </c>
    </row>
    <row r="200" spans="1:7" ht="12.75" customHeight="1" x14ac:dyDescent="0.2">
      <c r="A200" s="505"/>
      <c r="D200" s="233" t="s">
        <v>1090</v>
      </c>
      <c r="E200" s="233" t="s">
        <v>91</v>
      </c>
      <c r="F200" s="233" t="s">
        <v>241</v>
      </c>
      <c r="G200" s="233" t="s">
        <v>1179</v>
      </c>
    </row>
    <row r="201" spans="1:7" ht="12.75" customHeight="1" x14ac:dyDescent="0.2">
      <c r="A201" s="505"/>
      <c r="E201" s="233" t="s">
        <v>1048</v>
      </c>
      <c r="F201" s="233" t="s">
        <v>241</v>
      </c>
      <c r="G201" s="233" t="s">
        <v>1179</v>
      </c>
    </row>
    <row r="202" spans="1:7" ht="12.75" customHeight="1" x14ac:dyDescent="0.2">
      <c r="A202" s="505"/>
      <c r="E202" s="233" t="s">
        <v>54</v>
      </c>
      <c r="F202" s="233" t="s">
        <v>241</v>
      </c>
      <c r="G202" s="233" t="s">
        <v>2035</v>
      </c>
    </row>
    <row r="203" spans="1:7" ht="12.75" customHeight="1" x14ac:dyDescent="0.2">
      <c r="A203" s="505"/>
      <c r="E203" s="233" t="s">
        <v>49</v>
      </c>
      <c r="F203" s="233" t="s">
        <v>241</v>
      </c>
      <c r="G203" s="233" t="s">
        <v>1179</v>
      </c>
    </row>
    <row r="204" spans="1:7" ht="12.75" customHeight="1" x14ac:dyDescent="0.2">
      <c r="A204" s="505"/>
      <c r="E204" s="233" t="s">
        <v>56</v>
      </c>
      <c r="F204" s="233" t="s">
        <v>241</v>
      </c>
      <c r="G204" s="233" t="s">
        <v>1179</v>
      </c>
    </row>
    <row r="205" spans="1:7" ht="12.75" customHeight="1" x14ac:dyDescent="0.2">
      <c r="A205" s="505"/>
      <c r="E205" s="233" t="s">
        <v>83</v>
      </c>
      <c r="F205" s="233" t="s">
        <v>241</v>
      </c>
      <c r="G205" s="233" t="s">
        <v>1179</v>
      </c>
    </row>
    <row r="206" spans="1:7" ht="12.75" customHeight="1" x14ac:dyDescent="0.2">
      <c r="A206" s="505"/>
      <c r="E206" s="233" t="s">
        <v>102</v>
      </c>
      <c r="F206" s="233" t="s">
        <v>241</v>
      </c>
      <c r="G206" s="233" t="s">
        <v>1179</v>
      </c>
    </row>
    <row r="207" spans="1:7" ht="12.75" customHeight="1" x14ac:dyDescent="0.2">
      <c r="A207" s="504" t="s">
        <v>2283</v>
      </c>
      <c r="B207" s="233" t="s">
        <v>2233</v>
      </c>
      <c r="C207" s="233" t="s">
        <v>1084</v>
      </c>
      <c r="D207" s="233" t="s">
        <v>1090</v>
      </c>
      <c r="E207" s="233" t="s">
        <v>91</v>
      </c>
      <c r="F207" s="233" t="s">
        <v>1868</v>
      </c>
      <c r="G207" s="233" t="s">
        <v>232</v>
      </c>
    </row>
    <row r="208" spans="1:7" ht="12.75" customHeight="1" x14ac:dyDescent="0.2">
      <c r="A208" s="505"/>
      <c r="E208" s="233" t="s">
        <v>1048</v>
      </c>
      <c r="F208" s="233" t="s">
        <v>1868</v>
      </c>
      <c r="G208" s="233" t="s">
        <v>232</v>
      </c>
    </row>
    <row r="209" spans="1:7" ht="12.75" customHeight="1" x14ac:dyDescent="0.2">
      <c r="A209" s="504" t="s">
        <v>2154</v>
      </c>
      <c r="B209" s="233" t="s">
        <v>2233</v>
      </c>
      <c r="C209" s="233" t="s">
        <v>1572</v>
      </c>
      <c r="D209" s="233" t="s">
        <v>1090</v>
      </c>
      <c r="E209" s="233" t="s">
        <v>91</v>
      </c>
      <c r="F209" s="233" t="s">
        <v>607</v>
      </c>
      <c r="G209" s="233" t="s">
        <v>755</v>
      </c>
    </row>
    <row r="210" spans="1:7" ht="12.75" customHeight="1" x14ac:dyDescent="0.2">
      <c r="A210" s="505"/>
      <c r="E210" s="233" t="s">
        <v>1048</v>
      </c>
      <c r="F210" s="233" t="s">
        <v>607</v>
      </c>
      <c r="G210" s="233" t="s">
        <v>755</v>
      </c>
    </row>
    <row r="211" spans="1:7" ht="12.75" customHeight="1" x14ac:dyDescent="0.2">
      <c r="A211" s="504" t="s">
        <v>1563</v>
      </c>
      <c r="B211" s="233" t="s">
        <v>2244</v>
      </c>
      <c r="C211" s="233" t="s">
        <v>1084</v>
      </c>
      <c r="D211" s="233" t="s">
        <v>1090</v>
      </c>
      <c r="E211" s="233" t="s">
        <v>54</v>
      </c>
      <c r="F211" s="233" t="s">
        <v>614</v>
      </c>
      <c r="G211" s="233" t="s">
        <v>1709</v>
      </c>
    </row>
    <row r="212" spans="1:7" ht="12.75" customHeight="1" x14ac:dyDescent="0.2">
      <c r="A212" s="505"/>
      <c r="B212" s="233" t="s">
        <v>2226</v>
      </c>
      <c r="C212" s="233" t="s">
        <v>1362</v>
      </c>
      <c r="D212" s="233" t="s">
        <v>1090</v>
      </c>
      <c r="E212" s="233" t="s">
        <v>91</v>
      </c>
      <c r="F212" s="233" t="s">
        <v>447</v>
      </c>
      <c r="G212" s="233" t="s">
        <v>675</v>
      </c>
    </row>
    <row r="213" spans="1:7" ht="12.75" customHeight="1" x14ac:dyDescent="0.2">
      <c r="A213" s="505"/>
      <c r="E213" s="233" t="s">
        <v>1048</v>
      </c>
      <c r="F213" s="233" t="s">
        <v>447</v>
      </c>
      <c r="G213" s="233" t="s">
        <v>675</v>
      </c>
    </row>
    <row r="214" spans="1:7" ht="12.75" customHeight="1" x14ac:dyDescent="0.2">
      <c r="A214" s="505"/>
      <c r="B214" s="233" t="s">
        <v>2239</v>
      </c>
      <c r="C214" s="233" t="s">
        <v>1086</v>
      </c>
      <c r="D214" s="233" t="s">
        <v>1435</v>
      </c>
      <c r="E214" s="233" t="s">
        <v>213</v>
      </c>
      <c r="F214" s="233" t="s">
        <v>267</v>
      </c>
      <c r="G214" s="233" t="s">
        <v>400</v>
      </c>
    </row>
    <row r="215" spans="1:7" ht="12.75" customHeight="1" x14ac:dyDescent="0.2">
      <c r="A215" s="505"/>
      <c r="B215" s="233" t="s">
        <v>2228</v>
      </c>
      <c r="C215" s="233" t="s">
        <v>1081</v>
      </c>
      <c r="D215" s="233" t="s">
        <v>1090</v>
      </c>
      <c r="E215" s="233" t="s">
        <v>91</v>
      </c>
      <c r="F215" s="233" t="s">
        <v>109</v>
      </c>
      <c r="G215" s="233" t="s">
        <v>108</v>
      </c>
    </row>
    <row r="216" spans="1:7" ht="12.75" customHeight="1" x14ac:dyDescent="0.2">
      <c r="A216" s="505"/>
      <c r="E216" s="233" t="s">
        <v>1048</v>
      </c>
      <c r="F216" s="233" t="s">
        <v>109</v>
      </c>
      <c r="G216" s="233" t="s">
        <v>108</v>
      </c>
    </row>
    <row r="217" spans="1:7" ht="12.75" customHeight="1" x14ac:dyDescent="0.2">
      <c r="A217" s="505"/>
      <c r="B217" s="233" t="s">
        <v>2229</v>
      </c>
      <c r="C217" s="233" t="s">
        <v>1414</v>
      </c>
      <c r="D217" s="233" t="s">
        <v>1090</v>
      </c>
      <c r="E217" s="233" t="s">
        <v>54</v>
      </c>
      <c r="F217" s="233" t="s">
        <v>215</v>
      </c>
      <c r="G217" s="233" t="s">
        <v>525</v>
      </c>
    </row>
    <row r="218" spans="1:7" ht="12.75" customHeight="1" x14ac:dyDescent="0.2">
      <c r="A218" s="504" t="s">
        <v>1559</v>
      </c>
      <c r="B218" s="233" t="s">
        <v>2244</v>
      </c>
      <c r="C218" s="233" t="s">
        <v>1082</v>
      </c>
      <c r="D218" s="233" t="s">
        <v>1090</v>
      </c>
      <c r="E218" s="233" t="s">
        <v>91</v>
      </c>
      <c r="F218" s="233" t="s">
        <v>200</v>
      </c>
      <c r="G218" s="233" t="s">
        <v>199</v>
      </c>
    </row>
    <row r="219" spans="1:7" ht="12.75" customHeight="1" x14ac:dyDescent="0.2">
      <c r="A219" s="505"/>
      <c r="E219" s="233" t="s">
        <v>1048</v>
      </c>
      <c r="F219" s="233" t="s">
        <v>200</v>
      </c>
      <c r="G219" s="233" t="s">
        <v>199</v>
      </c>
    </row>
    <row r="220" spans="1:7" ht="12.75" customHeight="1" x14ac:dyDescent="0.2">
      <c r="A220" s="505"/>
      <c r="E220" s="233" t="s">
        <v>49</v>
      </c>
      <c r="F220" s="233" t="s">
        <v>200</v>
      </c>
      <c r="G220" s="233" t="s">
        <v>199</v>
      </c>
    </row>
    <row r="221" spans="1:7" ht="12.75" customHeight="1" x14ac:dyDescent="0.2">
      <c r="A221" s="505"/>
      <c r="E221" s="233" t="s">
        <v>56</v>
      </c>
      <c r="F221" s="233" t="s">
        <v>200</v>
      </c>
      <c r="G221" s="233" t="s">
        <v>199</v>
      </c>
    </row>
    <row r="222" spans="1:7" ht="12.75" customHeight="1" x14ac:dyDescent="0.2">
      <c r="A222" s="505"/>
      <c r="E222" s="233" t="s">
        <v>83</v>
      </c>
      <c r="F222" s="233" t="s">
        <v>200</v>
      </c>
      <c r="G222" s="233" t="s">
        <v>199</v>
      </c>
    </row>
    <row r="223" spans="1:7" ht="12.75" customHeight="1" x14ac:dyDescent="0.2">
      <c r="A223" s="505"/>
      <c r="E223" s="233" t="s">
        <v>102</v>
      </c>
      <c r="F223" s="233" t="s">
        <v>200</v>
      </c>
      <c r="G223" s="233" t="s">
        <v>199</v>
      </c>
    </row>
    <row r="224" spans="1:7" ht="12.75" customHeight="1" x14ac:dyDescent="0.2">
      <c r="A224" s="505"/>
      <c r="B224" s="233" t="s">
        <v>2233</v>
      </c>
      <c r="C224" s="233" t="s">
        <v>1084</v>
      </c>
      <c r="D224" s="233" t="s">
        <v>1583</v>
      </c>
      <c r="E224" s="233" t="s">
        <v>91</v>
      </c>
      <c r="F224" s="233" t="s">
        <v>2341</v>
      </c>
      <c r="G224" s="233" t="s">
        <v>1155</v>
      </c>
    </row>
    <row r="225" spans="1:7" ht="12.75" customHeight="1" x14ac:dyDescent="0.2">
      <c r="A225" s="505"/>
      <c r="C225" s="233" t="s">
        <v>1513</v>
      </c>
      <c r="D225" s="233" t="s">
        <v>1583</v>
      </c>
      <c r="E225" s="233" t="s">
        <v>91</v>
      </c>
      <c r="F225" s="233" t="s">
        <v>2340</v>
      </c>
      <c r="G225" s="233" t="s">
        <v>2209</v>
      </c>
    </row>
    <row r="226" spans="1:7" ht="12.75" customHeight="1" x14ac:dyDescent="0.2">
      <c r="A226" s="505"/>
      <c r="E226" s="233" t="s">
        <v>1048</v>
      </c>
      <c r="F226" s="233" t="s">
        <v>2340</v>
      </c>
      <c r="G226" s="233" t="s">
        <v>2209</v>
      </c>
    </row>
    <row r="227" spans="1:7" ht="12.75" customHeight="1" x14ac:dyDescent="0.2">
      <c r="A227" s="504" t="s">
        <v>2166</v>
      </c>
      <c r="B227" s="233" t="s">
        <v>2226</v>
      </c>
      <c r="C227" s="233" t="s">
        <v>1083</v>
      </c>
      <c r="D227" s="233" t="s">
        <v>1090</v>
      </c>
      <c r="E227" s="233" t="s">
        <v>91</v>
      </c>
      <c r="F227" s="233" t="s">
        <v>399</v>
      </c>
      <c r="G227" s="233" t="s">
        <v>554</v>
      </c>
    </row>
    <row r="228" spans="1:7" ht="12.75" customHeight="1" x14ac:dyDescent="0.2">
      <c r="A228" s="505"/>
      <c r="F228" s="233" t="s">
        <v>99</v>
      </c>
      <c r="G228" s="233" t="s">
        <v>554</v>
      </c>
    </row>
    <row r="229" spans="1:7" ht="12.75" customHeight="1" x14ac:dyDescent="0.2">
      <c r="A229" s="505"/>
      <c r="E229" s="233" t="s">
        <v>1048</v>
      </c>
      <c r="F229" s="233" t="s">
        <v>399</v>
      </c>
      <c r="G229" s="233" t="s">
        <v>554</v>
      </c>
    </row>
    <row r="230" spans="1:7" ht="12.75" customHeight="1" x14ac:dyDescent="0.2">
      <c r="A230" s="505"/>
      <c r="F230" s="233" t="s">
        <v>99</v>
      </c>
      <c r="G230" s="233" t="s">
        <v>554</v>
      </c>
    </row>
    <row r="231" spans="1:7" ht="12.75" customHeight="1" x14ac:dyDescent="0.2">
      <c r="A231" s="505"/>
      <c r="E231" s="233" t="s">
        <v>49</v>
      </c>
      <c r="F231" s="233" t="s">
        <v>399</v>
      </c>
      <c r="G231" s="233" t="s">
        <v>554</v>
      </c>
    </row>
    <row r="232" spans="1:7" ht="12.75" customHeight="1" x14ac:dyDescent="0.2">
      <c r="A232" s="505"/>
      <c r="F232" s="233" t="s">
        <v>99</v>
      </c>
      <c r="G232" s="233" t="s">
        <v>554</v>
      </c>
    </row>
    <row r="233" spans="1:7" ht="12.75" customHeight="1" x14ac:dyDescent="0.2">
      <c r="A233" s="505"/>
      <c r="E233" s="233" t="s">
        <v>56</v>
      </c>
      <c r="F233" s="233" t="s">
        <v>399</v>
      </c>
      <c r="G233" s="233" t="s">
        <v>554</v>
      </c>
    </row>
    <row r="234" spans="1:7" ht="12.75" customHeight="1" x14ac:dyDescent="0.2">
      <c r="A234" s="505"/>
      <c r="F234" s="233" t="s">
        <v>99</v>
      </c>
      <c r="G234" s="233" t="s">
        <v>554</v>
      </c>
    </row>
    <row r="235" spans="1:7" ht="12.75" customHeight="1" x14ac:dyDescent="0.2">
      <c r="A235" s="505"/>
      <c r="E235" s="233" t="s">
        <v>83</v>
      </c>
      <c r="F235" s="233" t="s">
        <v>399</v>
      </c>
      <c r="G235" s="233" t="s">
        <v>554</v>
      </c>
    </row>
    <row r="236" spans="1:7" ht="12.75" customHeight="1" x14ac:dyDescent="0.2">
      <c r="A236" s="505"/>
      <c r="F236" s="233" t="s">
        <v>99</v>
      </c>
      <c r="G236" s="233" t="s">
        <v>554</v>
      </c>
    </row>
    <row r="237" spans="1:7" ht="12.75" customHeight="1" x14ac:dyDescent="0.2">
      <c r="A237" s="505"/>
      <c r="E237" s="233" t="s">
        <v>102</v>
      </c>
      <c r="F237" s="233" t="s">
        <v>399</v>
      </c>
      <c r="G237" s="233" t="s">
        <v>554</v>
      </c>
    </row>
    <row r="238" spans="1:7" ht="12.75" customHeight="1" x14ac:dyDescent="0.2">
      <c r="A238" s="505"/>
      <c r="F238" s="233" t="s">
        <v>99</v>
      </c>
      <c r="G238" s="233" t="s">
        <v>554</v>
      </c>
    </row>
    <row r="239" spans="1:7" ht="12.75" customHeight="1" x14ac:dyDescent="0.2">
      <c r="A239" s="505"/>
      <c r="B239" s="233" t="s">
        <v>2242</v>
      </c>
      <c r="C239" s="233" t="s">
        <v>1083</v>
      </c>
      <c r="D239" s="233" t="s">
        <v>1435</v>
      </c>
      <c r="E239" s="233" t="s">
        <v>54</v>
      </c>
      <c r="F239" s="233" t="s">
        <v>267</v>
      </c>
      <c r="G239" s="233" t="s">
        <v>269</v>
      </c>
    </row>
    <row r="240" spans="1:7" ht="12.75" customHeight="1" x14ac:dyDescent="0.2">
      <c r="A240" s="505"/>
      <c r="D240" s="233" t="s">
        <v>1090</v>
      </c>
      <c r="E240" s="233" t="s">
        <v>91</v>
      </c>
      <c r="F240" s="233" t="s">
        <v>267</v>
      </c>
      <c r="G240" s="233" t="s">
        <v>1193</v>
      </c>
    </row>
    <row r="241" spans="1:7" ht="12.75" customHeight="1" x14ac:dyDescent="0.2">
      <c r="A241" s="505"/>
      <c r="E241" s="233" t="s">
        <v>1048</v>
      </c>
      <c r="F241" s="233" t="s">
        <v>267</v>
      </c>
      <c r="G241" s="233" t="s">
        <v>266</v>
      </c>
    </row>
    <row r="242" spans="1:7" ht="12.75" customHeight="1" x14ac:dyDescent="0.2">
      <c r="A242" s="505"/>
      <c r="E242" s="233" t="s">
        <v>54</v>
      </c>
      <c r="F242" s="233" t="s">
        <v>267</v>
      </c>
      <c r="G242" s="233" t="s">
        <v>269</v>
      </c>
    </row>
    <row r="243" spans="1:7" ht="12.75" customHeight="1" x14ac:dyDescent="0.2">
      <c r="A243" s="505"/>
      <c r="E243" s="233" t="s">
        <v>49</v>
      </c>
      <c r="F243" s="233" t="s">
        <v>267</v>
      </c>
      <c r="G243" s="233" t="s">
        <v>1193</v>
      </c>
    </row>
    <row r="244" spans="1:7" ht="12.75" customHeight="1" x14ac:dyDescent="0.2">
      <c r="A244" s="505"/>
      <c r="E244" s="233" t="s">
        <v>56</v>
      </c>
      <c r="F244" s="233" t="s">
        <v>267</v>
      </c>
      <c r="G244" s="233" t="s">
        <v>1193</v>
      </c>
    </row>
    <row r="245" spans="1:7" ht="12.75" customHeight="1" x14ac:dyDescent="0.2">
      <c r="A245" s="505"/>
      <c r="E245" s="233" t="s">
        <v>83</v>
      </c>
      <c r="F245" s="233" t="s">
        <v>267</v>
      </c>
      <c r="G245" s="233" t="s">
        <v>1193</v>
      </c>
    </row>
    <row r="246" spans="1:7" ht="12.75" customHeight="1" x14ac:dyDescent="0.2">
      <c r="A246" s="505"/>
      <c r="E246" s="233" t="s">
        <v>102</v>
      </c>
      <c r="F246" s="233" t="s">
        <v>267</v>
      </c>
      <c r="G246" s="233" t="s">
        <v>1193</v>
      </c>
    </row>
    <row r="247" spans="1:7" ht="12.75" customHeight="1" x14ac:dyDescent="0.2">
      <c r="A247" s="504" t="s">
        <v>1663</v>
      </c>
      <c r="B247" s="233" t="s">
        <v>2235</v>
      </c>
      <c r="C247" s="233" t="s">
        <v>1083</v>
      </c>
      <c r="D247" s="233" t="s">
        <v>1435</v>
      </c>
      <c r="E247" s="233" t="s">
        <v>1743</v>
      </c>
      <c r="F247" s="233" t="s">
        <v>2271</v>
      </c>
      <c r="G247" s="233" t="s">
        <v>1742</v>
      </c>
    </row>
    <row r="248" spans="1:7" ht="12.75" customHeight="1" x14ac:dyDescent="0.2">
      <c r="A248" s="505"/>
      <c r="E248" s="233" t="s">
        <v>20</v>
      </c>
      <c r="F248" s="233" t="s">
        <v>2271</v>
      </c>
      <c r="G248" s="233" t="s">
        <v>1742</v>
      </c>
    </row>
    <row r="249" spans="1:7" ht="12.75" customHeight="1" x14ac:dyDescent="0.2">
      <c r="A249" s="505"/>
      <c r="B249" s="233" t="s">
        <v>2228</v>
      </c>
      <c r="C249" s="233" t="s">
        <v>1083</v>
      </c>
      <c r="D249" s="233" t="s">
        <v>1090</v>
      </c>
      <c r="E249" s="233" t="s">
        <v>91</v>
      </c>
      <c r="F249" s="233" t="s">
        <v>2354</v>
      </c>
      <c r="G249" s="233" t="s">
        <v>552</v>
      </c>
    </row>
    <row r="250" spans="1:7" ht="12.75" customHeight="1" x14ac:dyDescent="0.2">
      <c r="A250" s="505"/>
      <c r="E250" s="233" t="s">
        <v>1048</v>
      </c>
      <c r="F250" s="233" t="s">
        <v>2354</v>
      </c>
      <c r="G250" s="233" t="s">
        <v>552</v>
      </c>
    </row>
    <row r="251" spans="1:7" ht="12.75" customHeight="1" x14ac:dyDescent="0.2">
      <c r="A251" s="505"/>
      <c r="B251" s="233" t="s">
        <v>2229</v>
      </c>
      <c r="C251" s="233" t="s">
        <v>1081</v>
      </c>
      <c r="D251" s="233" t="s">
        <v>1435</v>
      </c>
      <c r="E251" s="233" t="s">
        <v>1743</v>
      </c>
      <c r="F251" s="233" t="s">
        <v>415</v>
      </c>
      <c r="G251" s="233" t="s">
        <v>420</v>
      </c>
    </row>
    <row r="252" spans="1:7" ht="12.75" customHeight="1" x14ac:dyDescent="0.2">
      <c r="A252" s="505"/>
      <c r="E252" s="233" t="s">
        <v>20</v>
      </c>
      <c r="F252" s="233" t="s">
        <v>415</v>
      </c>
      <c r="G252" s="233" t="s">
        <v>420</v>
      </c>
    </row>
    <row r="253" spans="1:7" ht="12.75" customHeight="1" x14ac:dyDescent="0.2">
      <c r="A253" s="505"/>
      <c r="B253" s="233" t="s">
        <v>2251</v>
      </c>
      <c r="C253" s="233" t="s">
        <v>1083</v>
      </c>
      <c r="D253" s="233" t="s">
        <v>1435</v>
      </c>
      <c r="E253" s="233" t="s">
        <v>1743</v>
      </c>
      <c r="F253" s="233" t="s">
        <v>1755</v>
      </c>
      <c r="G253" s="233" t="s">
        <v>1745</v>
      </c>
    </row>
    <row r="254" spans="1:7" ht="12.75" customHeight="1" x14ac:dyDescent="0.2">
      <c r="A254" s="505"/>
      <c r="E254" s="233" t="s">
        <v>20</v>
      </c>
      <c r="F254" s="233" t="s">
        <v>1755</v>
      </c>
      <c r="G254" s="233" t="s">
        <v>1745</v>
      </c>
    </row>
    <row r="255" spans="1:7" ht="12.75" customHeight="1" x14ac:dyDescent="0.2">
      <c r="A255" s="505"/>
      <c r="B255" s="233" t="s">
        <v>2237</v>
      </c>
      <c r="C255" s="233" t="s">
        <v>1082</v>
      </c>
      <c r="D255" s="233" t="s">
        <v>1438</v>
      </c>
      <c r="E255" s="233" t="s">
        <v>49</v>
      </c>
      <c r="F255" s="233" t="s">
        <v>2091</v>
      </c>
      <c r="G255" s="233" t="s">
        <v>1001</v>
      </c>
    </row>
    <row r="256" spans="1:7" ht="12.75" customHeight="1" x14ac:dyDescent="0.2">
      <c r="A256" s="505"/>
      <c r="E256" s="233" t="s">
        <v>56</v>
      </c>
      <c r="F256" s="233" t="s">
        <v>2091</v>
      </c>
      <c r="G256" s="233" t="s">
        <v>1001</v>
      </c>
    </row>
    <row r="257" spans="1:7" ht="12.75" customHeight="1" x14ac:dyDescent="0.2">
      <c r="A257" s="505"/>
      <c r="E257" s="233" t="s">
        <v>83</v>
      </c>
      <c r="F257" s="233" t="s">
        <v>2091</v>
      </c>
      <c r="G257" s="233" t="s">
        <v>1001</v>
      </c>
    </row>
    <row r="258" spans="1:7" ht="12.75" customHeight="1" x14ac:dyDescent="0.2">
      <c r="A258" s="505"/>
      <c r="E258" s="233" t="s">
        <v>102</v>
      </c>
      <c r="F258" s="233" t="s">
        <v>2091</v>
      </c>
      <c r="G258" s="233" t="s">
        <v>1001</v>
      </c>
    </row>
    <row r="259" spans="1:7" ht="12.75" customHeight="1" x14ac:dyDescent="0.2">
      <c r="A259" s="504" t="s">
        <v>1568</v>
      </c>
      <c r="B259" s="233" t="s">
        <v>2244</v>
      </c>
      <c r="C259" s="233" t="s">
        <v>1534</v>
      </c>
      <c r="D259" s="233" t="s">
        <v>1090</v>
      </c>
      <c r="E259" s="233" t="s">
        <v>91</v>
      </c>
      <c r="F259" s="233" t="s">
        <v>200</v>
      </c>
      <c r="G259" s="233" t="s">
        <v>432</v>
      </c>
    </row>
    <row r="260" spans="1:7" ht="12.75" customHeight="1" x14ac:dyDescent="0.2">
      <c r="A260" s="505"/>
      <c r="E260" s="233" t="s">
        <v>1048</v>
      </c>
      <c r="F260" s="233" t="s">
        <v>200</v>
      </c>
      <c r="G260" s="233" t="s">
        <v>432</v>
      </c>
    </row>
    <row r="261" spans="1:7" ht="12.75" customHeight="1" x14ac:dyDescent="0.2">
      <c r="A261" s="505"/>
      <c r="E261" s="233" t="s">
        <v>49</v>
      </c>
      <c r="F261" s="233" t="s">
        <v>200</v>
      </c>
      <c r="G261" s="233" t="s">
        <v>432</v>
      </c>
    </row>
    <row r="262" spans="1:7" ht="12.75" customHeight="1" x14ac:dyDescent="0.2">
      <c r="A262" s="505"/>
      <c r="E262" s="233" t="s">
        <v>56</v>
      </c>
      <c r="F262" s="233" t="s">
        <v>200</v>
      </c>
      <c r="G262" s="233" t="s">
        <v>432</v>
      </c>
    </row>
    <row r="263" spans="1:7" ht="12.75" customHeight="1" x14ac:dyDescent="0.2">
      <c r="A263" s="505"/>
      <c r="E263" s="233" t="s">
        <v>83</v>
      </c>
      <c r="F263" s="233" t="s">
        <v>200</v>
      </c>
      <c r="G263" s="233" t="s">
        <v>432</v>
      </c>
    </row>
    <row r="264" spans="1:7" ht="12.75" customHeight="1" x14ac:dyDescent="0.2">
      <c r="A264" s="505"/>
      <c r="E264" s="233" t="s">
        <v>102</v>
      </c>
      <c r="F264" s="233" t="s">
        <v>200</v>
      </c>
      <c r="G264" s="233" t="s">
        <v>432</v>
      </c>
    </row>
    <row r="265" spans="1:7" ht="12.75" customHeight="1" x14ac:dyDescent="0.2">
      <c r="A265" s="505"/>
      <c r="B265" s="233" t="s">
        <v>2317</v>
      </c>
      <c r="C265" s="233" t="s">
        <v>2318</v>
      </c>
      <c r="D265" s="233" t="s">
        <v>1435</v>
      </c>
      <c r="E265" s="233" t="s">
        <v>1048</v>
      </c>
      <c r="F265" s="233" t="s">
        <v>741</v>
      </c>
      <c r="G265" s="233" t="s">
        <v>740</v>
      </c>
    </row>
    <row r="266" spans="1:7" ht="12.75" customHeight="1" x14ac:dyDescent="0.2">
      <c r="A266" s="505"/>
      <c r="B266" s="233" t="s">
        <v>2233</v>
      </c>
      <c r="C266" s="233" t="s">
        <v>1534</v>
      </c>
      <c r="D266" s="233" t="s">
        <v>1435</v>
      </c>
      <c r="E266" s="233" t="s">
        <v>54</v>
      </c>
      <c r="F266" s="233" t="s">
        <v>417</v>
      </c>
      <c r="G266" s="233" t="s">
        <v>530</v>
      </c>
    </row>
    <row r="267" spans="1:7" ht="12.75" customHeight="1" x14ac:dyDescent="0.2">
      <c r="A267" s="505"/>
      <c r="G267" s="233" t="s">
        <v>2034</v>
      </c>
    </row>
    <row r="268" spans="1:7" ht="12.75" customHeight="1" x14ac:dyDescent="0.2">
      <c r="A268" s="505"/>
      <c r="B268" s="233" t="s">
        <v>2234</v>
      </c>
      <c r="C268" s="233" t="s">
        <v>1437</v>
      </c>
      <c r="D268" s="233" t="s">
        <v>1435</v>
      </c>
      <c r="E268" s="233" t="s">
        <v>213</v>
      </c>
      <c r="F268" s="233" t="s">
        <v>215</v>
      </c>
      <c r="G268" s="233" t="s">
        <v>693</v>
      </c>
    </row>
    <row r="269" spans="1:7" ht="12.75" customHeight="1" x14ac:dyDescent="0.2">
      <c r="A269" s="504" t="s">
        <v>2181</v>
      </c>
      <c r="B269" s="233" t="s">
        <v>2229</v>
      </c>
      <c r="C269" s="233" t="s">
        <v>1083</v>
      </c>
      <c r="D269" s="233" t="s">
        <v>1584</v>
      </c>
      <c r="E269" s="233" t="s">
        <v>91</v>
      </c>
      <c r="F269" s="233" t="s">
        <v>179</v>
      </c>
      <c r="G269" s="233" t="s">
        <v>178</v>
      </c>
    </row>
    <row r="270" spans="1:7" ht="12.75" customHeight="1" x14ac:dyDescent="0.2">
      <c r="A270" s="505"/>
      <c r="G270" s="233" t="s">
        <v>1158</v>
      </c>
    </row>
    <row r="271" spans="1:7" ht="12.75" customHeight="1" x14ac:dyDescent="0.2">
      <c r="A271" s="505"/>
      <c r="E271" s="233" t="s">
        <v>1048</v>
      </c>
      <c r="F271" s="233" t="s">
        <v>179</v>
      </c>
      <c r="G271" s="233" t="s">
        <v>178</v>
      </c>
    </row>
    <row r="272" spans="1:7" ht="12.75" customHeight="1" x14ac:dyDescent="0.2">
      <c r="A272" s="505"/>
      <c r="G272" s="233" t="s">
        <v>1158</v>
      </c>
    </row>
    <row r="273" spans="1:7" ht="12.75" customHeight="1" x14ac:dyDescent="0.2">
      <c r="A273" s="504" t="s">
        <v>1561</v>
      </c>
      <c r="B273" s="233" t="s">
        <v>2238</v>
      </c>
      <c r="C273" s="233" t="s">
        <v>1083</v>
      </c>
      <c r="D273" s="233" t="s">
        <v>1435</v>
      </c>
      <c r="E273" s="233" t="s">
        <v>213</v>
      </c>
      <c r="F273" s="233" t="s">
        <v>417</v>
      </c>
      <c r="G273" s="233" t="s">
        <v>416</v>
      </c>
    </row>
    <row r="274" spans="1:7" ht="12.75" customHeight="1" x14ac:dyDescent="0.2">
      <c r="A274" s="505"/>
      <c r="B274" s="233" t="s">
        <v>2239</v>
      </c>
      <c r="C274" s="233" t="s">
        <v>1086</v>
      </c>
      <c r="D274" s="233" t="s">
        <v>1435</v>
      </c>
      <c r="E274" s="233" t="s">
        <v>22</v>
      </c>
      <c r="F274" s="233" t="s">
        <v>1262</v>
      </c>
      <c r="G274" s="233" t="s">
        <v>198</v>
      </c>
    </row>
    <row r="275" spans="1:7" ht="12.75" customHeight="1" x14ac:dyDescent="0.2">
      <c r="A275" s="505"/>
      <c r="E275" s="233" t="s">
        <v>20</v>
      </c>
      <c r="F275" s="233" t="s">
        <v>1262</v>
      </c>
      <c r="G275" s="233" t="s">
        <v>198</v>
      </c>
    </row>
    <row r="276" spans="1:7" ht="12.75" customHeight="1" x14ac:dyDescent="0.2">
      <c r="A276" s="505"/>
      <c r="B276" s="233" t="s">
        <v>2242</v>
      </c>
      <c r="C276" s="233" t="s">
        <v>1083</v>
      </c>
      <c r="D276" s="233" t="s">
        <v>1435</v>
      </c>
      <c r="E276" s="233" t="s">
        <v>1743</v>
      </c>
      <c r="F276" s="233" t="s">
        <v>668</v>
      </c>
      <c r="G276" s="233" t="s">
        <v>1451</v>
      </c>
    </row>
    <row r="277" spans="1:7" ht="12.75" customHeight="1" x14ac:dyDescent="0.2">
      <c r="A277" s="505"/>
      <c r="E277" s="233" t="s">
        <v>20</v>
      </c>
      <c r="F277" s="233" t="s">
        <v>668</v>
      </c>
      <c r="G277" s="233" t="s">
        <v>1451</v>
      </c>
    </row>
    <row r="278" spans="1:7" ht="12.75" customHeight="1" x14ac:dyDescent="0.2">
      <c r="A278" s="505"/>
      <c r="B278" s="233" t="s">
        <v>2235</v>
      </c>
      <c r="C278" s="233" t="s">
        <v>1083</v>
      </c>
      <c r="D278" s="233" t="s">
        <v>1090</v>
      </c>
      <c r="E278" s="233" t="s">
        <v>1695</v>
      </c>
      <c r="F278" s="233" t="s">
        <v>1722</v>
      </c>
      <c r="G278" s="233" t="s">
        <v>1698</v>
      </c>
    </row>
    <row r="279" spans="1:7" ht="12.75" customHeight="1" x14ac:dyDescent="0.2">
      <c r="A279" s="505"/>
      <c r="B279" s="233" t="s">
        <v>2233</v>
      </c>
      <c r="C279" s="233" t="s">
        <v>1573</v>
      </c>
      <c r="D279" s="233" t="s">
        <v>1435</v>
      </c>
      <c r="E279" s="233" t="s">
        <v>61</v>
      </c>
      <c r="F279" s="233" t="s">
        <v>288</v>
      </c>
      <c r="G279" s="233" t="s">
        <v>528</v>
      </c>
    </row>
    <row r="280" spans="1:7" ht="12.75" customHeight="1" x14ac:dyDescent="0.2">
      <c r="A280" s="505"/>
      <c r="E280" s="233" t="s">
        <v>832</v>
      </c>
      <c r="F280" s="233" t="s">
        <v>288</v>
      </c>
      <c r="G280" s="233" t="s">
        <v>528</v>
      </c>
    </row>
    <row r="281" spans="1:7" ht="12.75" customHeight="1" x14ac:dyDescent="0.2">
      <c r="A281" s="504" t="s">
        <v>2161</v>
      </c>
      <c r="B281" s="233" t="s">
        <v>2244</v>
      </c>
      <c r="C281" s="233" t="s">
        <v>1437</v>
      </c>
      <c r="D281" s="233" t="s">
        <v>1440</v>
      </c>
      <c r="E281" s="233" t="s">
        <v>1743</v>
      </c>
      <c r="F281" s="233" t="s">
        <v>614</v>
      </c>
      <c r="G281" s="233" t="s">
        <v>1744</v>
      </c>
    </row>
    <row r="282" spans="1:7" ht="12.75" customHeight="1" x14ac:dyDescent="0.2">
      <c r="A282" s="505"/>
      <c r="E282" s="233" t="s">
        <v>20</v>
      </c>
      <c r="F282" s="233" t="s">
        <v>614</v>
      </c>
      <c r="G282" s="233" t="s">
        <v>1744</v>
      </c>
    </row>
    <row r="283" spans="1:7" ht="12.75" customHeight="1" x14ac:dyDescent="0.2">
      <c r="A283" s="505"/>
      <c r="B283" s="233" t="s">
        <v>2226</v>
      </c>
      <c r="C283" s="233" t="s">
        <v>1091</v>
      </c>
      <c r="D283" s="233" t="s">
        <v>1090</v>
      </c>
      <c r="E283" s="233" t="s">
        <v>54</v>
      </c>
      <c r="F283" s="233" t="s">
        <v>288</v>
      </c>
      <c r="G283" s="233" t="s">
        <v>1154</v>
      </c>
    </row>
    <row r="284" spans="1:7" ht="12.75" customHeight="1" x14ac:dyDescent="0.2">
      <c r="A284" s="505"/>
      <c r="B284" s="233" t="s">
        <v>2227</v>
      </c>
      <c r="C284" s="233" t="s">
        <v>1572</v>
      </c>
      <c r="D284" s="233" t="s">
        <v>1090</v>
      </c>
      <c r="E284" s="233" t="s">
        <v>91</v>
      </c>
      <c r="F284" s="233" t="s">
        <v>109</v>
      </c>
      <c r="G284" s="233" t="s">
        <v>458</v>
      </c>
    </row>
    <row r="285" spans="1:7" ht="12.75" customHeight="1" x14ac:dyDescent="0.2">
      <c r="A285" s="505"/>
      <c r="E285" s="233" t="s">
        <v>1048</v>
      </c>
      <c r="F285" s="233" t="s">
        <v>109</v>
      </c>
      <c r="G285" s="233" t="s">
        <v>458</v>
      </c>
    </row>
    <row r="286" spans="1:7" ht="12.75" customHeight="1" x14ac:dyDescent="0.2">
      <c r="A286" s="505"/>
      <c r="E286" s="233" t="s">
        <v>49</v>
      </c>
      <c r="F286" s="233" t="s">
        <v>109</v>
      </c>
      <c r="G286" s="233" t="s">
        <v>458</v>
      </c>
    </row>
    <row r="287" spans="1:7" ht="12.75" customHeight="1" x14ac:dyDescent="0.2">
      <c r="A287" s="505"/>
      <c r="E287" s="233" t="s">
        <v>56</v>
      </c>
      <c r="F287" s="233" t="s">
        <v>109</v>
      </c>
      <c r="G287" s="233" t="s">
        <v>458</v>
      </c>
    </row>
    <row r="288" spans="1:7" ht="12.75" customHeight="1" x14ac:dyDescent="0.2">
      <c r="A288" s="505"/>
      <c r="E288" s="233" t="s">
        <v>83</v>
      </c>
      <c r="F288" s="233" t="s">
        <v>109</v>
      </c>
      <c r="G288" s="233" t="s">
        <v>458</v>
      </c>
    </row>
    <row r="289" spans="1:7" ht="12.75" customHeight="1" x14ac:dyDescent="0.2">
      <c r="A289" s="505"/>
      <c r="E289" s="233" t="s">
        <v>102</v>
      </c>
      <c r="F289" s="233" t="s">
        <v>109</v>
      </c>
      <c r="G289" s="233" t="s">
        <v>458</v>
      </c>
    </row>
    <row r="290" spans="1:7" ht="12.75" customHeight="1" x14ac:dyDescent="0.2">
      <c r="A290" s="505"/>
      <c r="B290" s="233" t="s">
        <v>2228</v>
      </c>
      <c r="C290" s="233" t="s">
        <v>1084</v>
      </c>
      <c r="D290" s="233" t="s">
        <v>1435</v>
      </c>
      <c r="E290" s="233" t="s">
        <v>22</v>
      </c>
      <c r="F290" s="233" t="s">
        <v>2094</v>
      </c>
      <c r="G290" s="233" t="s">
        <v>1185</v>
      </c>
    </row>
    <row r="291" spans="1:7" ht="12.75" customHeight="1" x14ac:dyDescent="0.2">
      <c r="A291" s="505"/>
      <c r="B291" s="233" t="s">
        <v>2233</v>
      </c>
      <c r="C291" s="233" t="s">
        <v>1084</v>
      </c>
      <c r="D291" s="233" t="s">
        <v>1090</v>
      </c>
      <c r="E291" s="233" t="s">
        <v>91</v>
      </c>
      <c r="F291" s="233" t="s">
        <v>2278</v>
      </c>
      <c r="G291" s="233" t="s">
        <v>2298</v>
      </c>
    </row>
    <row r="292" spans="1:7" ht="12.75" customHeight="1" x14ac:dyDescent="0.2">
      <c r="A292" s="505"/>
      <c r="G292" s="233" t="s">
        <v>2299</v>
      </c>
    </row>
    <row r="293" spans="1:7" ht="12.75" customHeight="1" x14ac:dyDescent="0.2">
      <c r="A293" s="505"/>
      <c r="E293" s="233" t="s">
        <v>1048</v>
      </c>
      <c r="F293" s="233" t="s">
        <v>2278</v>
      </c>
      <c r="G293" s="233" t="s">
        <v>2298</v>
      </c>
    </row>
    <row r="294" spans="1:7" ht="12.75" customHeight="1" x14ac:dyDescent="0.2">
      <c r="A294" s="505"/>
      <c r="G294" s="233" t="s">
        <v>2299</v>
      </c>
    </row>
    <row r="295" spans="1:7" ht="12.75" customHeight="1" x14ac:dyDescent="0.2">
      <c r="A295" s="505"/>
      <c r="E295" s="233" t="s">
        <v>49</v>
      </c>
      <c r="F295" s="233" t="s">
        <v>2278</v>
      </c>
      <c r="G295" s="233" t="s">
        <v>2298</v>
      </c>
    </row>
    <row r="296" spans="1:7" ht="12.75" customHeight="1" x14ac:dyDescent="0.2">
      <c r="A296" s="505"/>
      <c r="G296" s="233" t="s">
        <v>2299</v>
      </c>
    </row>
    <row r="297" spans="1:7" ht="12.75" customHeight="1" x14ac:dyDescent="0.2">
      <c r="A297" s="505"/>
      <c r="E297" s="233" t="s">
        <v>56</v>
      </c>
      <c r="F297" s="233" t="s">
        <v>2278</v>
      </c>
      <c r="G297" s="233" t="s">
        <v>2298</v>
      </c>
    </row>
    <row r="298" spans="1:7" ht="12.75" customHeight="1" x14ac:dyDescent="0.2">
      <c r="A298" s="505"/>
      <c r="G298" s="233" t="s">
        <v>2299</v>
      </c>
    </row>
    <row r="299" spans="1:7" ht="12.75" customHeight="1" x14ac:dyDescent="0.2">
      <c r="A299" s="505"/>
      <c r="E299" s="233" t="s">
        <v>83</v>
      </c>
      <c r="F299" s="233" t="s">
        <v>2278</v>
      </c>
      <c r="G299" s="233" t="s">
        <v>2298</v>
      </c>
    </row>
    <row r="300" spans="1:7" ht="12.75" customHeight="1" x14ac:dyDescent="0.2">
      <c r="A300" s="505"/>
      <c r="G300" s="233" t="s">
        <v>2299</v>
      </c>
    </row>
    <row r="301" spans="1:7" ht="12.75" customHeight="1" x14ac:dyDescent="0.2">
      <c r="A301" s="505"/>
      <c r="E301" s="233" t="s">
        <v>102</v>
      </c>
      <c r="F301" s="233" t="s">
        <v>2278</v>
      </c>
      <c r="G301" s="233" t="s">
        <v>2298</v>
      </c>
    </row>
    <row r="302" spans="1:7" ht="12.75" customHeight="1" x14ac:dyDescent="0.2">
      <c r="A302" s="505"/>
      <c r="G302" s="233" t="s">
        <v>2299</v>
      </c>
    </row>
    <row r="303" spans="1:7" ht="12.75" customHeight="1" x14ac:dyDescent="0.2">
      <c r="A303" s="504" t="s">
        <v>1919</v>
      </c>
      <c r="B303" s="233" t="s">
        <v>2247</v>
      </c>
      <c r="C303" s="233" t="s">
        <v>1083</v>
      </c>
      <c r="D303" s="233" t="s">
        <v>1435</v>
      </c>
      <c r="E303" s="233" t="s">
        <v>91</v>
      </c>
      <c r="F303" s="233" t="s">
        <v>667</v>
      </c>
      <c r="G303" s="233" t="s">
        <v>666</v>
      </c>
    </row>
    <row r="304" spans="1:7" ht="12.75" customHeight="1" x14ac:dyDescent="0.2">
      <c r="A304" s="505"/>
      <c r="E304" s="233" t="s">
        <v>1048</v>
      </c>
      <c r="F304" s="233" t="s">
        <v>667</v>
      </c>
      <c r="G304" s="233" t="s">
        <v>666</v>
      </c>
    </row>
    <row r="305" spans="1:7" ht="12.75" customHeight="1" x14ac:dyDescent="0.2">
      <c r="A305" s="505"/>
      <c r="B305" s="233" t="s">
        <v>2248</v>
      </c>
      <c r="C305" s="233" t="s">
        <v>1086</v>
      </c>
      <c r="D305" s="233" t="s">
        <v>1090</v>
      </c>
      <c r="E305" s="233" t="s">
        <v>49</v>
      </c>
      <c r="F305" s="233" t="s">
        <v>600</v>
      </c>
      <c r="G305" s="233" t="s">
        <v>599</v>
      </c>
    </row>
    <row r="306" spans="1:7" ht="12.75" customHeight="1" x14ac:dyDescent="0.2">
      <c r="A306" s="505"/>
      <c r="E306" s="233" t="s">
        <v>56</v>
      </c>
      <c r="F306" s="233" t="s">
        <v>600</v>
      </c>
      <c r="G306" s="233" t="s">
        <v>599</v>
      </c>
    </row>
    <row r="307" spans="1:7" ht="12.75" customHeight="1" x14ac:dyDescent="0.2">
      <c r="A307" s="505"/>
      <c r="E307" s="233" t="s">
        <v>83</v>
      </c>
      <c r="F307" s="233" t="s">
        <v>600</v>
      </c>
      <c r="G307" s="233" t="s">
        <v>599</v>
      </c>
    </row>
    <row r="308" spans="1:7" ht="12.75" customHeight="1" x14ac:dyDescent="0.2">
      <c r="A308" s="505"/>
      <c r="E308" s="233" t="s">
        <v>102</v>
      </c>
      <c r="F308" s="233" t="s">
        <v>600</v>
      </c>
      <c r="G308" s="233" t="s">
        <v>599</v>
      </c>
    </row>
    <row r="309" spans="1:7" ht="12.75" customHeight="1" x14ac:dyDescent="0.2">
      <c r="A309" s="504" t="s">
        <v>1560</v>
      </c>
      <c r="B309" s="233" t="s">
        <v>2226</v>
      </c>
      <c r="C309" s="233" t="s">
        <v>1534</v>
      </c>
      <c r="D309" s="233" t="s">
        <v>1090</v>
      </c>
      <c r="E309" s="233" t="s">
        <v>91</v>
      </c>
      <c r="F309" s="233" t="s">
        <v>27</v>
      </c>
      <c r="G309" s="233" t="s">
        <v>611</v>
      </c>
    </row>
    <row r="310" spans="1:7" ht="12.75" customHeight="1" x14ac:dyDescent="0.2">
      <c r="A310" s="505"/>
      <c r="E310" s="233" t="s">
        <v>1048</v>
      </c>
      <c r="F310" s="233" t="s">
        <v>27</v>
      </c>
      <c r="G310" s="233" t="s">
        <v>611</v>
      </c>
    </row>
    <row r="311" spans="1:7" ht="12.75" customHeight="1" x14ac:dyDescent="0.2">
      <c r="A311" s="505"/>
      <c r="B311" s="233" t="s">
        <v>2247</v>
      </c>
      <c r="C311" s="233" t="s">
        <v>1086</v>
      </c>
      <c r="D311" s="233" t="s">
        <v>1435</v>
      </c>
      <c r="E311" s="233" t="s">
        <v>1743</v>
      </c>
      <c r="F311" s="233" t="s">
        <v>614</v>
      </c>
      <c r="G311" s="233" t="s">
        <v>322</v>
      </c>
    </row>
    <row r="312" spans="1:7" ht="12.75" customHeight="1" x14ac:dyDescent="0.2">
      <c r="A312" s="505"/>
      <c r="E312" s="233" t="s">
        <v>20</v>
      </c>
      <c r="F312" s="233" t="s">
        <v>614</v>
      </c>
      <c r="G312" s="233" t="s">
        <v>322</v>
      </c>
    </row>
    <row r="313" spans="1:7" ht="12.75" customHeight="1" x14ac:dyDescent="0.2">
      <c r="A313" s="505"/>
      <c r="B313" s="233" t="s">
        <v>2234</v>
      </c>
      <c r="C313" s="233" t="s">
        <v>1082</v>
      </c>
      <c r="D313" s="233" t="s">
        <v>1090</v>
      </c>
      <c r="E313" s="233" t="s">
        <v>91</v>
      </c>
      <c r="F313" s="233" t="s">
        <v>667</v>
      </c>
      <c r="G313" s="233" t="s">
        <v>705</v>
      </c>
    </row>
    <row r="314" spans="1:7" ht="12.75" customHeight="1" x14ac:dyDescent="0.2">
      <c r="A314" s="505"/>
      <c r="E314" s="233" t="s">
        <v>1048</v>
      </c>
      <c r="F314" s="233" t="s">
        <v>667</v>
      </c>
      <c r="G314" s="233" t="s">
        <v>705</v>
      </c>
    </row>
    <row r="315" spans="1:7" ht="12.75" customHeight="1" x14ac:dyDescent="0.2">
      <c r="A315" s="504" t="s">
        <v>1558</v>
      </c>
      <c r="B315" s="233" t="s">
        <v>2238</v>
      </c>
      <c r="C315" s="233" t="s">
        <v>1086</v>
      </c>
      <c r="D315" s="233" t="s">
        <v>1443</v>
      </c>
      <c r="E315" s="233" t="s">
        <v>20</v>
      </c>
      <c r="F315" s="233" t="s">
        <v>1551</v>
      </c>
      <c r="G315" s="233" t="s">
        <v>1509</v>
      </c>
    </row>
    <row r="316" spans="1:7" ht="12.75" customHeight="1" x14ac:dyDescent="0.2">
      <c r="A316" s="505"/>
      <c r="C316" s="233" t="s">
        <v>1081</v>
      </c>
      <c r="D316" s="233" t="s">
        <v>1435</v>
      </c>
      <c r="E316" s="233" t="s">
        <v>1743</v>
      </c>
      <c r="F316" s="233" t="s">
        <v>668</v>
      </c>
      <c r="G316" s="233" t="s">
        <v>1453</v>
      </c>
    </row>
    <row r="317" spans="1:7" ht="12.75" customHeight="1" x14ac:dyDescent="0.2">
      <c r="A317" s="505"/>
      <c r="E317" s="233" t="s">
        <v>20</v>
      </c>
      <c r="F317" s="233" t="s">
        <v>668</v>
      </c>
      <c r="G317" s="233" t="s">
        <v>1453</v>
      </c>
    </row>
    <row r="318" spans="1:7" ht="12.75" customHeight="1" x14ac:dyDescent="0.2">
      <c r="A318" s="505"/>
      <c r="B318" s="233" t="s">
        <v>2239</v>
      </c>
      <c r="C318" s="233" t="s">
        <v>1573</v>
      </c>
      <c r="D318" s="233" t="s">
        <v>1435</v>
      </c>
      <c r="E318" s="233" t="s">
        <v>91</v>
      </c>
      <c r="F318" s="233" t="s">
        <v>668</v>
      </c>
      <c r="G318" s="233" t="s">
        <v>757</v>
      </c>
    </row>
    <row r="319" spans="1:7" ht="12.75" customHeight="1" x14ac:dyDescent="0.2">
      <c r="A319" s="505"/>
      <c r="E319" s="233" t="s">
        <v>1048</v>
      </c>
      <c r="F319" s="233" t="s">
        <v>668</v>
      </c>
      <c r="G319" s="233" t="s">
        <v>757</v>
      </c>
    </row>
    <row r="320" spans="1:7" ht="12.75" customHeight="1" x14ac:dyDescent="0.2">
      <c r="A320" s="505"/>
      <c r="C320" s="233" t="s">
        <v>1083</v>
      </c>
      <c r="D320" s="233" t="s">
        <v>1090</v>
      </c>
      <c r="E320" s="233" t="s">
        <v>91</v>
      </c>
      <c r="F320" s="233" t="s">
        <v>417</v>
      </c>
      <c r="G320" s="233" t="s">
        <v>425</v>
      </c>
    </row>
    <row r="321" spans="1:7" ht="12.75" customHeight="1" x14ac:dyDescent="0.2">
      <c r="A321" s="505"/>
      <c r="E321" s="233" t="s">
        <v>1048</v>
      </c>
      <c r="F321" s="233" t="s">
        <v>417</v>
      </c>
      <c r="G321" s="233" t="s">
        <v>425</v>
      </c>
    </row>
    <row r="322" spans="1:7" ht="12.75" customHeight="1" x14ac:dyDescent="0.2">
      <c r="A322" s="505"/>
      <c r="B322" s="233" t="s">
        <v>2235</v>
      </c>
      <c r="C322" s="233" t="s">
        <v>1083</v>
      </c>
      <c r="D322" s="233" t="s">
        <v>1090</v>
      </c>
      <c r="E322" s="233" t="s">
        <v>91</v>
      </c>
      <c r="F322" s="233" t="s">
        <v>1868</v>
      </c>
      <c r="G322" s="233" t="s">
        <v>704</v>
      </c>
    </row>
    <row r="323" spans="1:7" ht="12.75" customHeight="1" x14ac:dyDescent="0.2">
      <c r="A323" s="505"/>
      <c r="E323" s="233" t="s">
        <v>1048</v>
      </c>
      <c r="F323" s="233" t="s">
        <v>1868</v>
      </c>
      <c r="G323" s="233" t="s">
        <v>704</v>
      </c>
    </row>
    <row r="324" spans="1:7" ht="12.75" customHeight="1" x14ac:dyDescent="0.2">
      <c r="A324" s="505"/>
      <c r="E324" s="233" t="s">
        <v>49</v>
      </c>
      <c r="F324" s="233" t="s">
        <v>1868</v>
      </c>
      <c r="G324" s="233" t="s">
        <v>704</v>
      </c>
    </row>
    <row r="325" spans="1:7" ht="12.75" customHeight="1" x14ac:dyDescent="0.2">
      <c r="A325" s="505"/>
      <c r="E325" s="233" t="s">
        <v>56</v>
      </c>
      <c r="F325" s="233" t="s">
        <v>1868</v>
      </c>
      <c r="G325" s="233" t="s">
        <v>704</v>
      </c>
    </row>
    <row r="326" spans="1:7" ht="12.75" customHeight="1" x14ac:dyDescent="0.2">
      <c r="A326" s="505"/>
      <c r="E326" s="233" t="s">
        <v>83</v>
      </c>
      <c r="F326" s="233" t="s">
        <v>1868</v>
      </c>
      <c r="G326" s="233" t="s">
        <v>704</v>
      </c>
    </row>
    <row r="327" spans="1:7" ht="12.75" customHeight="1" x14ac:dyDescent="0.2">
      <c r="A327" s="505"/>
      <c r="B327" s="233" t="s">
        <v>2228</v>
      </c>
      <c r="C327" s="233" t="s">
        <v>1083</v>
      </c>
      <c r="D327" s="233" t="s">
        <v>1435</v>
      </c>
      <c r="E327" s="233" t="s">
        <v>213</v>
      </c>
      <c r="F327" s="233" t="s">
        <v>2284</v>
      </c>
      <c r="G327" s="233" t="s">
        <v>671</v>
      </c>
    </row>
    <row r="328" spans="1:7" ht="12.75" customHeight="1" x14ac:dyDescent="0.2">
      <c r="A328" s="505"/>
      <c r="B328" s="233" t="s">
        <v>2233</v>
      </c>
      <c r="C328" s="233" t="s">
        <v>1081</v>
      </c>
      <c r="D328" s="233" t="s">
        <v>1435</v>
      </c>
      <c r="E328" s="233" t="s">
        <v>1743</v>
      </c>
      <c r="F328" s="233" t="s">
        <v>668</v>
      </c>
      <c r="G328" s="233" t="s">
        <v>1747</v>
      </c>
    </row>
    <row r="329" spans="1:7" ht="12.75" customHeight="1" x14ac:dyDescent="0.2">
      <c r="A329" s="505"/>
      <c r="E329" s="233" t="s">
        <v>20</v>
      </c>
      <c r="F329" s="233" t="s">
        <v>668</v>
      </c>
      <c r="G329" s="233" t="s">
        <v>1747</v>
      </c>
    </row>
    <row r="330" spans="1:7" ht="12.75" customHeight="1" x14ac:dyDescent="0.2">
      <c r="A330" s="505"/>
      <c r="B330" s="233" t="s">
        <v>2234</v>
      </c>
      <c r="C330" s="233" t="s">
        <v>1084</v>
      </c>
      <c r="D330" s="233" t="s">
        <v>1435</v>
      </c>
      <c r="E330" s="233" t="s">
        <v>91</v>
      </c>
      <c r="F330" s="233" t="s">
        <v>667</v>
      </c>
      <c r="G330" s="233" t="s">
        <v>711</v>
      </c>
    </row>
    <row r="331" spans="1:7" ht="12.75" customHeight="1" x14ac:dyDescent="0.2">
      <c r="A331" s="505"/>
      <c r="E331" s="233" t="s">
        <v>1048</v>
      </c>
      <c r="F331" s="233" t="s">
        <v>667</v>
      </c>
      <c r="G331" s="233" t="s">
        <v>1181</v>
      </c>
    </row>
    <row r="332" spans="1:7" ht="12.75" customHeight="1" x14ac:dyDescent="0.2">
      <c r="A332" s="505"/>
      <c r="G332" s="233" t="s">
        <v>711</v>
      </c>
    </row>
    <row r="333" spans="1:7" ht="12.75" customHeight="1" x14ac:dyDescent="0.2">
      <c r="A333" s="505"/>
      <c r="B333" s="233" t="s">
        <v>2237</v>
      </c>
      <c r="C333" s="233" t="s">
        <v>1083</v>
      </c>
      <c r="D333" s="233" t="s">
        <v>1435</v>
      </c>
      <c r="E333" s="233" t="s">
        <v>1743</v>
      </c>
      <c r="F333" s="233" t="s">
        <v>1927</v>
      </c>
      <c r="G333" s="233" t="s">
        <v>1450</v>
      </c>
    </row>
    <row r="334" spans="1:7" ht="12.75" customHeight="1" x14ac:dyDescent="0.2">
      <c r="A334" s="505"/>
      <c r="E334" s="233" t="s">
        <v>20</v>
      </c>
      <c r="F334" s="233" t="s">
        <v>1927</v>
      </c>
      <c r="G334" s="233" t="s">
        <v>1450</v>
      </c>
    </row>
    <row r="335" spans="1:7" ht="12.75" customHeight="1" x14ac:dyDescent="0.2">
      <c r="A335" s="504" t="s">
        <v>1827</v>
      </c>
      <c r="B335" s="233" t="s">
        <v>2238</v>
      </c>
      <c r="C335" s="233" t="s">
        <v>1362</v>
      </c>
      <c r="D335" s="233" t="s">
        <v>1090</v>
      </c>
      <c r="E335" s="233" t="s">
        <v>91</v>
      </c>
      <c r="F335" s="233" t="s">
        <v>23</v>
      </c>
      <c r="G335" s="233" t="s">
        <v>612</v>
      </c>
    </row>
    <row r="336" spans="1:7" ht="12.75" customHeight="1" x14ac:dyDescent="0.2">
      <c r="A336" s="505"/>
      <c r="E336" s="233" t="s">
        <v>1048</v>
      </c>
      <c r="F336" s="233" t="s">
        <v>23</v>
      </c>
      <c r="G336" s="233" t="s">
        <v>612</v>
      </c>
    </row>
    <row r="337" spans="1:7" ht="12.75" customHeight="1" x14ac:dyDescent="0.2">
      <c r="A337" s="505"/>
      <c r="B337" s="233" t="s">
        <v>2229</v>
      </c>
      <c r="C337" s="233" t="s">
        <v>1437</v>
      </c>
      <c r="D337" s="233" t="s">
        <v>1090</v>
      </c>
      <c r="E337" s="233" t="s">
        <v>49</v>
      </c>
      <c r="F337" s="233" t="s">
        <v>2352</v>
      </c>
      <c r="G337" s="233" t="s">
        <v>1345</v>
      </c>
    </row>
    <row r="338" spans="1:7" ht="12.75" customHeight="1" x14ac:dyDescent="0.2">
      <c r="A338" s="504" t="s">
        <v>2077</v>
      </c>
      <c r="B338" s="233" t="s">
        <v>2226</v>
      </c>
      <c r="C338" s="233" t="s">
        <v>1082</v>
      </c>
      <c r="D338" s="233" t="s">
        <v>1440</v>
      </c>
      <c r="E338" s="233" t="s">
        <v>22</v>
      </c>
      <c r="F338" s="233" t="s">
        <v>1261</v>
      </c>
      <c r="G338" s="233" t="s">
        <v>1183</v>
      </c>
    </row>
    <row r="339" spans="1:7" ht="12.75" customHeight="1" x14ac:dyDescent="0.2">
      <c r="A339" s="505"/>
      <c r="E339" s="233" t="s">
        <v>20</v>
      </c>
      <c r="F339" s="233" t="s">
        <v>26</v>
      </c>
      <c r="G339" s="233" t="s">
        <v>1183</v>
      </c>
    </row>
    <row r="340" spans="1:7" ht="12.75" customHeight="1" x14ac:dyDescent="0.2">
      <c r="A340" s="504" t="s">
        <v>1567</v>
      </c>
      <c r="B340" s="233" t="s">
        <v>2238</v>
      </c>
      <c r="C340" s="233" t="s">
        <v>1081</v>
      </c>
      <c r="D340" s="233" t="s">
        <v>1435</v>
      </c>
      <c r="E340" s="233" t="s">
        <v>213</v>
      </c>
      <c r="F340" s="233" t="s">
        <v>415</v>
      </c>
      <c r="G340" s="233" t="s">
        <v>414</v>
      </c>
    </row>
    <row r="341" spans="1:7" ht="12.75" customHeight="1" x14ac:dyDescent="0.2">
      <c r="A341" s="505"/>
      <c r="B341" s="233" t="s">
        <v>2235</v>
      </c>
      <c r="C341" s="233" t="s">
        <v>1534</v>
      </c>
      <c r="D341" s="233" t="s">
        <v>1435</v>
      </c>
      <c r="E341" s="233" t="s">
        <v>213</v>
      </c>
      <c r="F341" s="233" t="s">
        <v>200</v>
      </c>
      <c r="G341" s="233" t="s">
        <v>413</v>
      </c>
    </row>
    <row r="342" spans="1:7" ht="12.75" customHeight="1" x14ac:dyDescent="0.2">
      <c r="A342" s="504" t="s">
        <v>1130</v>
      </c>
      <c r="B342" s="233" t="s">
        <v>2244</v>
      </c>
      <c r="C342" s="233" t="s">
        <v>1082</v>
      </c>
      <c r="D342" s="233" t="s">
        <v>1441</v>
      </c>
      <c r="E342" s="233" t="s">
        <v>121</v>
      </c>
      <c r="F342" s="233" t="s">
        <v>127</v>
      </c>
      <c r="G342" s="233" t="s">
        <v>138</v>
      </c>
    </row>
    <row r="343" spans="1:7" ht="12.75" customHeight="1" x14ac:dyDescent="0.2">
      <c r="A343" s="505"/>
      <c r="E343" s="233" t="s">
        <v>120</v>
      </c>
      <c r="F343" s="233" t="s">
        <v>127</v>
      </c>
      <c r="G343" s="233" t="s">
        <v>138</v>
      </c>
    </row>
    <row r="344" spans="1:7" ht="12.75" customHeight="1" x14ac:dyDescent="0.2">
      <c r="A344" s="505"/>
      <c r="E344" s="233" t="s">
        <v>118</v>
      </c>
      <c r="F344" s="233" t="s">
        <v>127</v>
      </c>
      <c r="G344" s="233" t="s">
        <v>138</v>
      </c>
    </row>
    <row r="345" spans="1:7" ht="12.75" customHeight="1" x14ac:dyDescent="0.2">
      <c r="A345" s="505"/>
      <c r="E345" s="233" t="s">
        <v>54</v>
      </c>
      <c r="F345" s="233" t="s">
        <v>127</v>
      </c>
      <c r="G345" s="233" t="s">
        <v>138</v>
      </c>
    </row>
    <row r="346" spans="1:7" ht="12.75" customHeight="1" x14ac:dyDescent="0.2">
      <c r="A346" s="505"/>
      <c r="E346" s="233" t="s">
        <v>115</v>
      </c>
      <c r="F346" s="233" t="s">
        <v>127</v>
      </c>
      <c r="G346" s="233" t="s">
        <v>138</v>
      </c>
    </row>
    <row r="347" spans="1:7" ht="12.75" customHeight="1" x14ac:dyDescent="0.2">
      <c r="A347" s="505"/>
      <c r="B347" s="233" t="s">
        <v>2238</v>
      </c>
      <c r="C347" s="233" t="s">
        <v>1082</v>
      </c>
      <c r="D347" s="233" t="s">
        <v>1090</v>
      </c>
      <c r="E347" s="233" t="s">
        <v>121</v>
      </c>
      <c r="F347" s="233" t="s">
        <v>117</v>
      </c>
      <c r="G347" s="233" t="s">
        <v>1364</v>
      </c>
    </row>
    <row r="348" spans="1:7" ht="12.75" customHeight="1" x14ac:dyDescent="0.2">
      <c r="A348" s="505"/>
      <c r="E348" s="233" t="s">
        <v>120</v>
      </c>
      <c r="F348" s="233" t="s">
        <v>117</v>
      </c>
      <c r="G348" s="233" t="s">
        <v>1364</v>
      </c>
    </row>
    <row r="349" spans="1:7" ht="12.75" customHeight="1" x14ac:dyDescent="0.2">
      <c r="A349" s="505"/>
      <c r="E349" s="233" t="s">
        <v>118</v>
      </c>
      <c r="F349" s="233" t="s">
        <v>117</v>
      </c>
      <c r="G349" s="233" t="s">
        <v>1364</v>
      </c>
    </row>
    <row r="350" spans="1:7" ht="12.75" customHeight="1" x14ac:dyDescent="0.2">
      <c r="A350" s="505"/>
      <c r="E350" s="233" t="s">
        <v>54</v>
      </c>
      <c r="F350" s="233" t="s">
        <v>117</v>
      </c>
      <c r="G350" s="233" t="s">
        <v>1364</v>
      </c>
    </row>
    <row r="351" spans="1:7" ht="12.75" customHeight="1" x14ac:dyDescent="0.2">
      <c r="A351" s="505"/>
      <c r="E351" s="233" t="s">
        <v>115</v>
      </c>
      <c r="F351" s="233" t="s">
        <v>1801</v>
      </c>
      <c r="G351" s="233" t="s">
        <v>1364</v>
      </c>
    </row>
    <row r="352" spans="1:7" ht="12.75" customHeight="1" x14ac:dyDescent="0.2">
      <c r="A352" s="505"/>
      <c r="C352" s="233" t="s">
        <v>1573</v>
      </c>
      <c r="D352" s="233" t="s">
        <v>1435</v>
      </c>
      <c r="E352" s="233" t="s">
        <v>121</v>
      </c>
      <c r="F352" s="233" t="s">
        <v>471</v>
      </c>
      <c r="G352" s="233" t="s">
        <v>480</v>
      </c>
    </row>
    <row r="353" spans="1:7" ht="12.75" customHeight="1" x14ac:dyDescent="0.2">
      <c r="A353" s="505"/>
      <c r="E353" s="233" t="s">
        <v>120</v>
      </c>
      <c r="F353" s="233" t="s">
        <v>471</v>
      </c>
      <c r="G353" s="233" t="s">
        <v>480</v>
      </c>
    </row>
    <row r="354" spans="1:7" ht="12.75" customHeight="1" x14ac:dyDescent="0.2">
      <c r="A354" s="505"/>
      <c r="E354" s="233" t="s">
        <v>118</v>
      </c>
      <c r="F354" s="233" t="s">
        <v>471</v>
      </c>
      <c r="G354" s="233" t="s">
        <v>480</v>
      </c>
    </row>
    <row r="355" spans="1:7" ht="12.75" customHeight="1" x14ac:dyDescent="0.2">
      <c r="A355" s="505"/>
      <c r="E355" s="233" t="s">
        <v>1695</v>
      </c>
      <c r="F355" s="233" t="s">
        <v>471</v>
      </c>
      <c r="G355" s="233" t="s">
        <v>480</v>
      </c>
    </row>
    <row r="356" spans="1:7" ht="12.75" customHeight="1" x14ac:dyDescent="0.2">
      <c r="A356" s="505"/>
      <c r="E356" s="233" t="s">
        <v>115</v>
      </c>
      <c r="F356" s="233" t="s">
        <v>471</v>
      </c>
      <c r="G356" s="233" t="s">
        <v>480</v>
      </c>
    </row>
    <row r="357" spans="1:7" ht="12.75" customHeight="1" x14ac:dyDescent="0.2">
      <c r="A357" s="505"/>
      <c r="E357" s="233" t="s">
        <v>102</v>
      </c>
      <c r="F357" s="233" t="s">
        <v>471</v>
      </c>
      <c r="G357" s="233" t="s">
        <v>480</v>
      </c>
    </row>
    <row r="358" spans="1:7" ht="12.75" customHeight="1" x14ac:dyDescent="0.2">
      <c r="A358" s="505"/>
      <c r="C358" s="233" t="s">
        <v>1083</v>
      </c>
      <c r="D358" s="233" t="s">
        <v>1435</v>
      </c>
      <c r="E358" s="233" t="s">
        <v>121</v>
      </c>
      <c r="F358" s="233" t="s">
        <v>800</v>
      </c>
      <c r="G358" s="233" t="s">
        <v>1599</v>
      </c>
    </row>
    <row r="359" spans="1:7" ht="12.75" customHeight="1" x14ac:dyDescent="0.2">
      <c r="A359" s="505"/>
      <c r="E359" s="233" t="s">
        <v>120</v>
      </c>
      <c r="F359" s="233" t="s">
        <v>135</v>
      </c>
      <c r="G359" s="233" t="s">
        <v>454</v>
      </c>
    </row>
    <row r="360" spans="1:7" ht="12.75" customHeight="1" x14ac:dyDescent="0.2">
      <c r="A360" s="505"/>
      <c r="E360" s="233" t="s">
        <v>118</v>
      </c>
      <c r="F360" s="233" t="s">
        <v>800</v>
      </c>
      <c r="G360" s="233" t="s">
        <v>1599</v>
      </c>
    </row>
    <row r="361" spans="1:7" ht="12.75" customHeight="1" x14ac:dyDescent="0.2">
      <c r="A361" s="505"/>
      <c r="E361" s="233" t="s">
        <v>102</v>
      </c>
      <c r="F361" s="233" t="s">
        <v>135</v>
      </c>
      <c r="G361" s="233" t="s">
        <v>454</v>
      </c>
    </row>
    <row r="362" spans="1:7" ht="12.75" customHeight="1" x14ac:dyDescent="0.2">
      <c r="A362" s="505"/>
      <c r="B362" s="233" t="s">
        <v>2226</v>
      </c>
      <c r="C362" s="233" t="s">
        <v>1570</v>
      </c>
      <c r="D362" s="233" t="s">
        <v>1090</v>
      </c>
      <c r="E362" s="233" t="s">
        <v>121</v>
      </c>
      <c r="F362" s="233" t="s">
        <v>162</v>
      </c>
      <c r="G362" s="233" t="s">
        <v>721</v>
      </c>
    </row>
    <row r="363" spans="1:7" ht="12.75" customHeight="1" x14ac:dyDescent="0.2">
      <c r="A363" s="505"/>
      <c r="E363" s="233" t="s">
        <v>120</v>
      </c>
      <c r="F363" s="233" t="s">
        <v>162</v>
      </c>
      <c r="G363" s="233" t="s">
        <v>721</v>
      </c>
    </row>
    <row r="364" spans="1:7" ht="12.75" customHeight="1" x14ac:dyDescent="0.2">
      <c r="A364" s="505"/>
      <c r="E364" s="233" t="s">
        <v>118</v>
      </c>
      <c r="F364" s="233" t="s">
        <v>162</v>
      </c>
      <c r="G364" s="233" t="s">
        <v>721</v>
      </c>
    </row>
    <row r="365" spans="1:7" ht="12.75" customHeight="1" x14ac:dyDescent="0.2">
      <c r="A365" s="505"/>
      <c r="E365" s="233" t="s">
        <v>54</v>
      </c>
      <c r="F365" s="233" t="s">
        <v>162</v>
      </c>
      <c r="G365" s="233" t="s">
        <v>1425</v>
      </c>
    </row>
    <row r="366" spans="1:7" ht="12.75" customHeight="1" x14ac:dyDescent="0.2">
      <c r="A366" s="505"/>
      <c r="E366" s="233" t="s">
        <v>115</v>
      </c>
      <c r="F366" s="233" t="s">
        <v>162</v>
      </c>
      <c r="G366" s="233" t="s">
        <v>721</v>
      </c>
    </row>
    <row r="367" spans="1:7" ht="12.75" customHeight="1" x14ac:dyDescent="0.2">
      <c r="A367" s="505"/>
      <c r="C367" s="233" t="s">
        <v>1081</v>
      </c>
      <c r="D367" s="233" t="s">
        <v>1435</v>
      </c>
      <c r="E367" s="233" t="s">
        <v>121</v>
      </c>
      <c r="F367" s="233" t="s">
        <v>122</v>
      </c>
      <c r="G367" s="233" t="s">
        <v>658</v>
      </c>
    </row>
    <row r="368" spans="1:7" ht="12.75" customHeight="1" x14ac:dyDescent="0.2">
      <c r="A368" s="505"/>
      <c r="E368" s="233" t="s">
        <v>120</v>
      </c>
      <c r="F368" s="233" t="s">
        <v>122</v>
      </c>
      <c r="G368" s="233" t="s">
        <v>658</v>
      </c>
    </row>
    <row r="369" spans="1:7" ht="12.75" customHeight="1" x14ac:dyDescent="0.2">
      <c r="A369" s="505"/>
      <c r="E369" s="233" t="s">
        <v>118</v>
      </c>
      <c r="F369" s="233" t="s">
        <v>122</v>
      </c>
      <c r="G369" s="233" t="s">
        <v>658</v>
      </c>
    </row>
    <row r="370" spans="1:7" ht="12.75" customHeight="1" x14ac:dyDescent="0.2">
      <c r="A370" s="505"/>
      <c r="E370" s="233" t="s">
        <v>30</v>
      </c>
      <c r="F370" s="233" t="s">
        <v>1851</v>
      </c>
      <c r="G370" s="233" t="s">
        <v>663</v>
      </c>
    </row>
    <row r="371" spans="1:7" ht="12.75" customHeight="1" x14ac:dyDescent="0.2">
      <c r="A371" s="505"/>
      <c r="E371" s="233" t="s">
        <v>70</v>
      </c>
      <c r="F371" s="233" t="s">
        <v>1851</v>
      </c>
      <c r="G371" s="233" t="s">
        <v>663</v>
      </c>
    </row>
    <row r="372" spans="1:7" ht="12.75" customHeight="1" x14ac:dyDescent="0.2">
      <c r="A372" s="505"/>
      <c r="E372" s="233" t="s">
        <v>32</v>
      </c>
      <c r="F372" s="233" t="s">
        <v>234</v>
      </c>
      <c r="G372" s="233" t="s">
        <v>662</v>
      </c>
    </row>
    <row r="373" spans="1:7" ht="12.75" customHeight="1" x14ac:dyDescent="0.2">
      <c r="A373" s="505"/>
      <c r="E373" s="233" t="s">
        <v>36</v>
      </c>
      <c r="F373" s="233" t="s">
        <v>234</v>
      </c>
      <c r="G373" s="233" t="s">
        <v>662</v>
      </c>
    </row>
    <row r="374" spans="1:7" ht="12.75" customHeight="1" x14ac:dyDescent="0.2">
      <c r="A374" s="505"/>
      <c r="E374" s="233" t="s">
        <v>83</v>
      </c>
      <c r="F374" s="233" t="s">
        <v>234</v>
      </c>
      <c r="G374" s="233" t="s">
        <v>661</v>
      </c>
    </row>
    <row r="375" spans="1:7" ht="12.75" customHeight="1" x14ac:dyDescent="0.2">
      <c r="A375" s="505"/>
      <c r="C375" s="233" t="s">
        <v>1442</v>
      </c>
      <c r="D375" s="233" t="s">
        <v>1090</v>
      </c>
      <c r="E375" s="233" t="s">
        <v>121</v>
      </c>
      <c r="F375" s="233" t="s">
        <v>1805</v>
      </c>
      <c r="G375" s="233" t="s">
        <v>719</v>
      </c>
    </row>
    <row r="376" spans="1:7" ht="12.75" customHeight="1" x14ac:dyDescent="0.2">
      <c r="A376" s="505"/>
      <c r="E376" s="233" t="s">
        <v>120</v>
      </c>
      <c r="F376" s="233" t="s">
        <v>1805</v>
      </c>
      <c r="G376" s="233" t="s">
        <v>719</v>
      </c>
    </row>
    <row r="377" spans="1:7" ht="12.75" customHeight="1" x14ac:dyDescent="0.2">
      <c r="A377" s="505"/>
      <c r="E377" s="233" t="s">
        <v>118</v>
      </c>
      <c r="F377" s="233" t="s">
        <v>1805</v>
      </c>
      <c r="G377" s="233" t="s">
        <v>719</v>
      </c>
    </row>
    <row r="378" spans="1:7" ht="12.75" customHeight="1" x14ac:dyDescent="0.2">
      <c r="A378" s="505"/>
      <c r="E378" s="233" t="s">
        <v>54</v>
      </c>
      <c r="F378" s="233" t="s">
        <v>1805</v>
      </c>
      <c r="G378" s="233" t="s">
        <v>719</v>
      </c>
    </row>
    <row r="379" spans="1:7" ht="12.75" customHeight="1" x14ac:dyDescent="0.2">
      <c r="A379" s="505"/>
      <c r="E379" s="233" t="s">
        <v>115</v>
      </c>
      <c r="F379" s="233" t="s">
        <v>1805</v>
      </c>
      <c r="G379" s="233" t="s">
        <v>719</v>
      </c>
    </row>
    <row r="380" spans="1:7" ht="12.75" customHeight="1" x14ac:dyDescent="0.2">
      <c r="A380" s="505"/>
      <c r="B380" s="233" t="s">
        <v>2227</v>
      </c>
      <c r="C380" s="233" t="s">
        <v>1414</v>
      </c>
      <c r="D380" s="233" t="s">
        <v>779</v>
      </c>
      <c r="E380" s="233" t="s">
        <v>115</v>
      </c>
      <c r="F380" s="233" t="s">
        <v>145</v>
      </c>
      <c r="G380" s="233" t="s">
        <v>144</v>
      </c>
    </row>
    <row r="381" spans="1:7" ht="12.75" customHeight="1" x14ac:dyDescent="0.2">
      <c r="A381" s="505"/>
      <c r="D381" s="233" t="s">
        <v>1090</v>
      </c>
      <c r="E381" s="233" t="s">
        <v>121</v>
      </c>
      <c r="F381" s="233" t="s">
        <v>145</v>
      </c>
      <c r="G381" s="233" t="s">
        <v>144</v>
      </c>
    </row>
    <row r="382" spans="1:7" ht="12.75" customHeight="1" x14ac:dyDescent="0.2">
      <c r="A382" s="505"/>
      <c r="E382" s="233" t="s">
        <v>120</v>
      </c>
      <c r="F382" s="233" t="s">
        <v>145</v>
      </c>
      <c r="G382" s="233" t="s">
        <v>144</v>
      </c>
    </row>
    <row r="383" spans="1:7" ht="12.75" customHeight="1" x14ac:dyDescent="0.2">
      <c r="A383" s="505"/>
      <c r="E383" s="233" t="s">
        <v>118</v>
      </c>
      <c r="F383" s="233" t="s">
        <v>145</v>
      </c>
      <c r="G383" s="233" t="s">
        <v>144</v>
      </c>
    </row>
    <row r="384" spans="1:7" ht="12.75" customHeight="1" x14ac:dyDescent="0.2">
      <c r="A384" s="505"/>
      <c r="E384" s="233" t="s">
        <v>102</v>
      </c>
      <c r="F384" s="233" t="s">
        <v>145</v>
      </c>
      <c r="G384" s="233" t="s">
        <v>144</v>
      </c>
    </row>
    <row r="385" spans="1:7" ht="12.75" customHeight="1" x14ac:dyDescent="0.2">
      <c r="A385" s="505"/>
      <c r="C385" s="233" t="s">
        <v>1572</v>
      </c>
      <c r="D385" s="233" t="s">
        <v>1435</v>
      </c>
      <c r="E385" s="233" t="s">
        <v>46</v>
      </c>
      <c r="F385" s="233" t="s">
        <v>222</v>
      </c>
      <c r="G385" s="233" t="s">
        <v>475</v>
      </c>
    </row>
    <row r="386" spans="1:7" ht="12.75" customHeight="1" x14ac:dyDescent="0.2">
      <c r="A386" s="505"/>
      <c r="E386" s="233" t="s">
        <v>56</v>
      </c>
      <c r="F386" s="233" t="s">
        <v>222</v>
      </c>
      <c r="G386" s="233" t="s">
        <v>475</v>
      </c>
    </row>
    <row r="387" spans="1:7" ht="12.75" customHeight="1" x14ac:dyDescent="0.2">
      <c r="A387" s="505"/>
      <c r="C387" s="233" t="s">
        <v>1083</v>
      </c>
      <c r="D387" s="233" t="s">
        <v>1435</v>
      </c>
      <c r="E387" s="233" t="s">
        <v>30</v>
      </c>
      <c r="F387" s="233" t="s">
        <v>1848</v>
      </c>
      <c r="G387" s="233" t="s">
        <v>475</v>
      </c>
    </row>
    <row r="388" spans="1:7" ht="12.75" customHeight="1" x14ac:dyDescent="0.2">
      <c r="A388" s="505"/>
      <c r="E388" s="233" t="s">
        <v>70</v>
      </c>
      <c r="F388" s="233" t="s">
        <v>1848</v>
      </c>
      <c r="G388" s="233" t="s">
        <v>475</v>
      </c>
    </row>
    <row r="389" spans="1:7" ht="12.75" customHeight="1" x14ac:dyDescent="0.2">
      <c r="A389" s="505"/>
      <c r="B389" s="233" t="s">
        <v>2239</v>
      </c>
      <c r="C389" s="233" t="s">
        <v>1414</v>
      </c>
      <c r="D389" s="233" t="s">
        <v>1090</v>
      </c>
      <c r="E389" s="233" t="s">
        <v>121</v>
      </c>
      <c r="F389" s="233" t="s">
        <v>117</v>
      </c>
      <c r="G389" s="233" t="s">
        <v>116</v>
      </c>
    </row>
    <row r="390" spans="1:7" ht="12.75" customHeight="1" x14ac:dyDescent="0.2">
      <c r="A390" s="505"/>
      <c r="E390" s="233" t="s">
        <v>120</v>
      </c>
      <c r="F390" s="233" t="s">
        <v>117</v>
      </c>
      <c r="G390" s="233" t="s">
        <v>116</v>
      </c>
    </row>
    <row r="391" spans="1:7" ht="12.75" customHeight="1" x14ac:dyDescent="0.2">
      <c r="A391" s="505"/>
      <c r="E391" s="233" t="s">
        <v>118</v>
      </c>
      <c r="F391" s="233" t="s">
        <v>117</v>
      </c>
      <c r="G391" s="233" t="s">
        <v>116</v>
      </c>
    </row>
    <row r="392" spans="1:7" ht="12.75" customHeight="1" x14ac:dyDescent="0.2">
      <c r="A392" s="505"/>
      <c r="E392" s="233" t="s">
        <v>54</v>
      </c>
      <c r="F392" s="233" t="s">
        <v>117</v>
      </c>
      <c r="G392" s="233" t="s">
        <v>116</v>
      </c>
    </row>
    <row r="393" spans="1:7" ht="12.75" customHeight="1" x14ac:dyDescent="0.2">
      <c r="A393" s="505"/>
      <c r="E393" s="233" t="s">
        <v>115</v>
      </c>
      <c r="F393" s="233" t="s">
        <v>117</v>
      </c>
      <c r="G393" s="233" t="s">
        <v>116</v>
      </c>
    </row>
    <row r="394" spans="1:7" ht="12.75" customHeight="1" x14ac:dyDescent="0.2">
      <c r="A394" s="505"/>
      <c r="C394" s="233" t="s">
        <v>1083</v>
      </c>
      <c r="D394" s="233" t="s">
        <v>1435</v>
      </c>
      <c r="E394" s="233" t="s">
        <v>30</v>
      </c>
      <c r="F394" s="233" t="s">
        <v>31</v>
      </c>
      <c r="G394" s="233" t="s">
        <v>307</v>
      </c>
    </row>
    <row r="395" spans="1:7" ht="12.75" customHeight="1" x14ac:dyDescent="0.2">
      <c r="A395" s="505"/>
      <c r="E395" s="233" t="s">
        <v>70</v>
      </c>
      <c r="F395" s="233" t="s">
        <v>31</v>
      </c>
      <c r="G395" s="233" t="s">
        <v>307</v>
      </c>
    </row>
    <row r="396" spans="1:7" ht="12.75" customHeight="1" x14ac:dyDescent="0.2">
      <c r="A396" s="505"/>
      <c r="E396" s="233" t="s">
        <v>32</v>
      </c>
      <c r="F396" s="233" t="s">
        <v>31</v>
      </c>
      <c r="G396" s="233" t="s">
        <v>307</v>
      </c>
    </row>
    <row r="397" spans="1:7" ht="12.75" customHeight="1" x14ac:dyDescent="0.2">
      <c r="A397" s="505"/>
      <c r="E397" s="233" t="s">
        <v>36</v>
      </c>
      <c r="F397" s="233" t="s">
        <v>31</v>
      </c>
      <c r="G397" s="233" t="s">
        <v>307</v>
      </c>
    </row>
    <row r="398" spans="1:7" ht="12.75" customHeight="1" x14ac:dyDescent="0.2">
      <c r="A398" s="505"/>
      <c r="B398" s="233" t="s">
        <v>2242</v>
      </c>
      <c r="C398" s="233" t="s">
        <v>1082</v>
      </c>
      <c r="D398" s="233" t="s">
        <v>1090</v>
      </c>
      <c r="E398" s="233" t="s">
        <v>121</v>
      </c>
      <c r="F398" s="233" t="s">
        <v>465</v>
      </c>
      <c r="G398" s="233" t="s">
        <v>464</v>
      </c>
    </row>
    <row r="399" spans="1:7" ht="12.75" customHeight="1" x14ac:dyDescent="0.2">
      <c r="A399" s="505"/>
      <c r="E399" s="233" t="s">
        <v>120</v>
      </c>
      <c r="F399" s="233" t="s">
        <v>465</v>
      </c>
      <c r="G399" s="233" t="s">
        <v>464</v>
      </c>
    </row>
    <row r="400" spans="1:7" ht="12.75" customHeight="1" x14ac:dyDescent="0.2">
      <c r="A400" s="505"/>
      <c r="E400" s="233" t="s">
        <v>118</v>
      </c>
      <c r="F400" s="233" t="s">
        <v>465</v>
      </c>
      <c r="G400" s="233" t="s">
        <v>464</v>
      </c>
    </row>
    <row r="401" spans="1:7" ht="12.75" customHeight="1" x14ac:dyDescent="0.2">
      <c r="A401" s="505"/>
      <c r="E401" s="233" t="s">
        <v>102</v>
      </c>
      <c r="F401" s="233" t="s">
        <v>465</v>
      </c>
      <c r="G401" s="233" t="s">
        <v>464</v>
      </c>
    </row>
    <row r="402" spans="1:7" ht="12.75" customHeight="1" x14ac:dyDescent="0.2">
      <c r="A402" s="505"/>
      <c r="C402" s="233" t="s">
        <v>1573</v>
      </c>
      <c r="D402" s="233" t="s">
        <v>779</v>
      </c>
      <c r="E402" s="233" t="s">
        <v>1048</v>
      </c>
      <c r="F402" s="233" t="s">
        <v>2080</v>
      </c>
      <c r="G402" s="233" t="s">
        <v>420</v>
      </c>
    </row>
    <row r="403" spans="1:7" ht="12.75" customHeight="1" x14ac:dyDescent="0.2">
      <c r="A403" s="505"/>
      <c r="D403" s="233" t="s">
        <v>1090</v>
      </c>
      <c r="E403" s="233" t="s">
        <v>91</v>
      </c>
      <c r="F403" s="233" t="s">
        <v>2080</v>
      </c>
      <c r="G403" s="233" t="s">
        <v>420</v>
      </c>
    </row>
    <row r="404" spans="1:7" ht="12.75" customHeight="1" x14ac:dyDescent="0.2">
      <c r="A404" s="505"/>
      <c r="E404" s="233" t="s">
        <v>1048</v>
      </c>
      <c r="F404" s="233" t="s">
        <v>2080</v>
      </c>
      <c r="G404" s="233" t="s">
        <v>420</v>
      </c>
    </row>
    <row r="405" spans="1:7" ht="12.75" customHeight="1" x14ac:dyDescent="0.2">
      <c r="A405" s="505"/>
      <c r="E405" s="233" t="s">
        <v>54</v>
      </c>
      <c r="F405" s="233" t="s">
        <v>305</v>
      </c>
      <c r="G405" s="233" t="s">
        <v>420</v>
      </c>
    </row>
    <row r="406" spans="1:7" ht="12.75" customHeight="1" x14ac:dyDescent="0.2">
      <c r="A406" s="505"/>
      <c r="E406" s="233" t="s">
        <v>49</v>
      </c>
      <c r="F406" s="233" t="s">
        <v>577</v>
      </c>
      <c r="G406" s="233" t="s">
        <v>420</v>
      </c>
    </row>
    <row r="407" spans="1:7" ht="12.75" customHeight="1" x14ac:dyDescent="0.2">
      <c r="A407" s="505"/>
      <c r="E407" s="233" t="s">
        <v>56</v>
      </c>
      <c r="F407" s="233" t="s">
        <v>577</v>
      </c>
      <c r="G407" s="233" t="s">
        <v>420</v>
      </c>
    </row>
    <row r="408" spans="1:7" ht="12.75" customHeight="1" x14ac:dyDescent="0.2">
      <c r="A408" s="505"/>
      <c r="E408" s="233" t="s">
        <v>83</v>
      </c>
      <c r="F408" s="233" t="s">
        <v>577</v>
      </c>
      <c r="G408" s="233" t="s">
        <v>420</v>
      </c>
    </row>
    <row r="409" spans="1:7" ht="12.75" customHeight="1" x14ac:dyDescent="0.2">
      <c r="A409" s="505"/>
      <c r="E409" s="233" t="s">
        <v>102</v>
      </c>
      <c r="F409" s="233" t="s">
        <v>577</v>
      </c>
      <c r="G409" s="233" t="s">
        <v>420</v>
      </c>
    </row>
    <row r="410" spans="1:7" ht="12.75" customHeight="1" x14ac:dyDescent="0.2">
      <c r="A410" s="505"/>
      <c r="C410" s="233" t="s">
        <v>1083</v>
      </c>
      <c r="D410" s="233" t="s">
        <v>1435</v>
      </c>
      <c r="E410" s="233" t="s">
        <v>32</v>
      </c>
      <c r="F410" s="233" t="s">
        <v>112</v>
      </c>
      <c r="G410" s="233" t="s">
        <v>825</v>
      </c>
    </row>
    <row r="411" spans="1:7" ht="12.75" customHeight="1" x14ac:dyDescent="0.2">
      <c r="A411" s="505"/>
      <c r="E411" s="233" t="s">
        <v>36</v>
      </c>
      <c r="F411" s="233" t="s">
        <v>112</v>
      </c>
      <c r="G411" s="233" t="s">
        <v>825</v>
      </c>
    </row>
    <row r="412" spans="1:7" ht="12.75" customHeight="1" x14ac:dyDescent="0.2">
      <c r="A412" s="505"/>
      <c r="E412" s="233" t="s">
        <v>54</v>
      </c>
      <c r="F412" s="233" t="s">
        <v>2266</v>
      </c>
      <c r="G412" s="233" t="s">
        <v>564</v>
      </c>
    </row>
    <row r="413" spans="1:7" ht="12.75" customHeight="1" x14ac:dyDescent="0.2">
      <c r="A413" s="505"/>
      <c r="B413" s="233" t="s">
        <v>2235</v>
      </c>
      <c r="C413" s="233" t="s">
        <v>1083</v>
      </c>
      <c r="D413" s="233" t="s">
        <v>779</v>
      </c>
      <c r="E413" s="233" t="s">
        <v>1048</v>
      </c>
      <c r="F413" s="233" t="s">
        <v>2095</v>
      </c>
      <c r="G413" s="233" t="s">
        <v>816</v>
      </c>
    </row>
    <row r="414" spans="1:7" ht="12.75" customHeight="1" x14ac:dyDescent="0.2">
      <c r="A414" s="505"/>
      <c r="F414" s="233" t="s">
        <v>2096</v>
      </c>
      <c r="G414" s="233" t="s">
        <v>816</v>
      </c>
    </row>
    <row r="415" spans="1:7" ht="12.75" customHeight="1" x14ac:dyDescent="0.2">
      <c r="A415" s="505"/>
      <c r="D415" s="233" t="s">
        <v>1438</v>
      </c>
      <c r="E415" s="233" t="s">
        <v>91</v>
      </c>
      <c r="F415" s="233" t="s">
        <v>2095</v>
      </c>
      <c r="G415" s="233" t="s">
        <v>816</v>
      </c>
    </row>
    <row r="416" spans="1:7" ht="12.75" customHeight="1" x14ac:dyDescent="0.2">
      <c r="A416" s="505"/>
      <c r="F416" s="233" t="s">
        <v>2096</v>
      </c>
      <c r="G416" s="233" t="s">
        <v>816</v>
      </c>
    </row>
    <row r="417" spans="1:7" ht="12.75" customHeight="1" x14ac:dyDescent="0.2">
      <c r="A417" s="505"/>
      <c r="E417" s="233" t="s">
        <v>1048</v>
      </c>
      <c r="F417" s="233" t="s">
        <v>2095</v>
      </c>
      <c r="G417" s="233" t="s">
        <v>816</v>
      </c>
    </row>
    <row r="418" spans="1:7" ht="12.75" customHeight="1" x14ac:dyDescent="0.2">
      <c r="A418" s="505"/>
      <c r="F418" s="233" t="s">
        <v>2096</v>
      </c>
      <c r="G418" s="233" t="s">
        <v>816</v>
      </c>
    </row>
    <row r="419" spans="1:7" ht="12.75" customHeight="1" x14ac:dyDescent="0.2">
      <c r="A419" s="505"/>
      <c r="B419" s="233" t="s">
        <v>2228</v>
      </c>
      <c r="C419" s="233" t="s">
        <v>1091</v>
      </c>
      <c r="D419" s="233" t="s">
        <v>1090</v>
      </c>
      <c r="E419" s="233" t="s">
        <v>49</v>
      </c>
      <c r="F419" s="233" t="s">
        <v>1547</v>
      </c>
      <c r="G419" s="233" t="s">
        <v>758</v>
      </c>
    </row>
    <row r="420" spans="1:7" ht="12.75" customHeight="1" x14ac:dyDescent="0.2">
      <c r="A420" s="505"/>
      <c r="E420" s="233" t="s">
        <v>56</v>
      </c>
      <c r="F420" s="233" t="s">
        <v>1547</v>
      </c>
      <c r="G420" s="233" t="s">
        <v>758</v>
      </c>
    </row>
    <row r="421" spans="1:7" ht="12.75" customHeight="1" x14ac:dyDescent="0.2">
      <c r="A421" s="505"/>
      <c r="E421" s="233" t="s">
        <v>83</v>
      </c>
      <c r="F421" s="233" t="s">
        <v>1547</v>
      </c>
      <c r="G421" s="233" t="s">
        <v>758</v>
      </c>
    </row>
    <row r="422" spans="1:7" ht="12.75" customHeight="1" x14ac:dyDescent="0.2">
      <c r="A422" s="505"/>
      <c r="E422" s="233" t="s">
        <v>102</v>
      </c>
      <c r="F422" s="233" t="s">
        <v>1547</v>
      </c>
      <c r="G422" s="233" t="s">
        <v>758</v>
      </c>
    </row>
    <row r="423" spans="1:7" ht="12.75" customHeight="1" x14ac:dyDescent="0.2">
      <c r="A423" s="505"/>
      <c r="B423" s="233" t="s">
        <v>2247</v>
      </c>
      <c r="C423" s="233" t="s">
        <v>1082</v>
      </c>
      <c r="D423" s="233" t="s">
        <v>1438</v>
      </c>
      <c r="E423" s="233" t="s">
        <v>91</v>
      </c>
      <c r="F423" s="233" t="s">
        <v>399</v>
      </c>
      <c r="G423" s="233" t="s">
        <v>352</v>
      </c>
    </row>
    <row r="424" spans="1:7" ht="12.75" customHeight="1" x14ac:dyDescent="0.2">
      <c r="A424" s="505"/>
      <c r="F424" s="233" t="s">
        <v>894</v>
      </c>
      <c r="G424" s="233" t="s">
        <v>352</v>
      </c>
    </row>
    <row r="425" spans="1:7" ht="12.75" customHeight="1" x14ac:dyDescent="0.2">
      <c r="A425" s="505"/>
      <c r="D425" s="233" t="s">
        <v>1583</v>
      </c>
      <c r="E425" s="233" t="s">
        <v>54</v>
      </c>
      <c r="F425" s="233" t="s">
        <v>99</v>
      </c>
      <c r="G425" s="233" t="s">
        <v>653</v>
      </c>
    </row>
    <row r="426" spans="1:7" ht="12.75" customHeight="1" x14ac:dyDescent="0.2">
      <c r="A426" s="505"/>
      <c r="D426" s="233" t="s">
        <v>1090</v>
      </c>
      <c r="E426" s="233" t="s">
        <v>1048</v>
      </c>
      <c r="F426" s="233" t="s">
        <v>399</v>
      </c>
      <c r="G426" s="233" t="s">
        <v>353</v>
      </c>
    </row>
    <row r="427" spans="1:7" ht="12.75" customHeight="1" x14ac:dyDescent="0.2">
      <c r="A427" s="505"/>
      <c r="F427" s="233" t="s">
        <v>99</v>
      </c>
      <c r="G427" s="233" t="s">
        <v>353</v>
      </c>
    </row>
    <row r="428" spans="1:7" ht="12.75" customHeight="1" x14ac:dyDescent="0.2">
      <c r="A428" s="505"/>
      <c r="F428" s="233" t="s">
        <v>181</v>
      </c>
      <c r="G428" s="233" t="s">
        <v>353</v>
      </c>
    </row>
    <row r="429" spans="1:7" ht="12.75" customHeight="1" x14ac:dyDescent="0.2">
      <c r="A429" s="505"/>
      <c r="E429" s="233" t="s">
        <v>54</v>
      </c>
      <c r="F429" s="233" t="s">
        <v>399</v>
      </c>
      <c r="G429" s="233" t="s">
        <v>353</v>
      </c>
    </row>
    <row r="430" spans="1:7" ht="12.75" customHeight="1" x14ac:dyDescent="0.2">
      <c r="A430" s="505"/>
      <c r="F430" s="233" t="s">
        <v>99</v>
      </c>
      <c r="G430" s="233" t="s">
        <v>353</v>
      </c>
    </row>
    <row r="431" spans="1:7" ht="12.75" customHeight="1" x14ac:dyDescent="0.2">
      <c r="A431" s="505"/>
      <c r="G431" s="233" t="s">
        <v>1424</v>
      </c>
    </row>
    <row r="432" spans="1:7" ht="12.75" customHeight="1" x14ac:dyDescent="0.2">
      <c r="A432" s="505"/>
      <c r="C432" s="233" t="s">
        <v>1083</v>
      </c>
      <c r="D432" s="233" t="s">
        <v>1090</v>
      </c>
      <c r="E432" s="233" t="s">
        <v>91</v>
      </c>
      <c r="F432" s="233" t="s">
        <v>267</v>
      </c>
      <c r="G432" s="233" t="s">
        <v>717</v>
      </c>
    </row>
    <row r="433" spans="1:7" ht="12.75" customHeight="1" x14ac:dyDescent="0.2">
      <c r="A433" s="505"/>
      <c r="F433" s="233" t="s">
        <v>849</v>
      </c>
      <c r="G433" s="233" t="s">
        <v>717</v>
      </c>
    </row>
    <row r="434" spans="1:7" ht="12.75" customHeight="1" x14ac:dyDescent="0.2">
      <c r="A434" s="505"/>
      <c r="F434" s="233" t="s">
        <v>175</v>
      </c>
      <c r="G434" s="233" t="s">
        <v>717</v>
      </c>
    </row>
    <row r="435" spans="1:7" ht="12.75" customHeight="1" x14ac:dyDescent="0.2">
      <c r="A435" s="505"/>
      <c r="F435" s="233" t="s">
        <v>185</v>
      </c>
      <c r="G435" s="233" t="s">
        <v>717</v>
      </c>
    </row>
    <row r="436" spans="1:7" ht="12.75" customHeight="1" x14ac:dyDescent="0.2">
      <c r="A436" s="505"/>
      <c r="E436" s="233" t="s">
        <v>1048</v>
      </c>
      <c r="F436" s="233" t="s">
        <v>267</v>
      </c>
      <c r="G436" s="233" t="s">
        <v>717</v>
      </c>
    </row>
    <row r="437" spans="1:7" ht="12.75" customHeight="1" x14ac:dyDescent="0.2">
      <c r="A437" s="505"/>
      <c r="F437" s="233" t="s">
        <v>849</v>
      </c>
      <c r="G437" s="233" t="s">
        <v>717</v>
      </c>
    </row>
    <row r="438" spans="1:7" ht="12.75" customHeight="1" x14ac:dyDescent="0.2">
      <c r="A438" s="505"/>
      <c r="F438" s="233" t="s">
        <v>175</v>
      </c>
      <c r="G438" s="233" t="s">
        <v>717</v>
      </c>
    </row>
    <row r="439" spans="1:7" ht="12.75" customHeight="1" x14ac:dyDescent="0.2">
      <c r="A439" s="505"/>
      <c r="F439" s="233" t="s">
        <v>185</v>
      </c>
      <c r="G439" s="233" t="s">
        <v>717</v>
      </c>
    </row>
    <row r="440" spans="1:7" ht="12.75" customHeight="1" x14ac:dyDescent="0.2">
      <c r="A440" s="505"/>
      <c r="E440" s="233" t="s">
        <v>49</v>
      </c>
      <c r="F440" s="233" t="s">
        <v>175</v>
      </c>
      <c r="G440" s="233" t="s">
        <v>1002</v>
      </c>
    </row>
    <row r="441" spans="1:7" ht="12.75" customHeight="1" x14ac:dyDescent="0.2">
      <c r="A441" s="505"/>
      <c r="E441" s="233" t="s">
        <v>56</v>
      </c>
      <c r="F441" s="233" t="s">
        <v>175</v>
      </c>
      <c r="G441" s="233" t="s">
        <v>1002</v>
      </c>
    </row>
    <row r="442" spans="1:7" ht="12.75" customHeight="1" x14ac:dyDescent="0.2">
      <c r="A442" s="505"/>
      <c r="E442" s="233" t="s">
        <v>83</v>
      </c>
      <c r="F442" s="233" t="s">
        <v>175</v>
      </c>
      <c r="G442" s="233" t="s">
        <v>1002</v>
      </c>
    </row>
    <row r="443" spans="1:7" ht="12.75" customHeight="1" x14ac:dyDescent="0.2">
      <c r="A443" s="505"/>
      <c r="E443" s="233" t="s">
        <v>102</v>
      </c>
      <c r="F443" s="233" t="s">
        <v>175</v>
      </c>
      <c r="G443" s="233" t="s">
        <v>1002</v>
      </c>
    </row>
    <row r="444" spans="1:7" ht="12.75" customHeight="1" x14ac:dyDescent="0.2">
      <c r="A444" s="505"/>
      <c r="B444" s="233" t="s">
        <v>2229</v>
      </c>
      <c r="C444" s="233" t="s">
        <v>1084</v>
      </c>
      <c r="D444" s="233" t="s">
        <v>1090</v>
      </c>
      <c r="E444" s="233" t="s">
        <v>91</v>
      </c>
      <c r="F444" s="233" t="s">
        <v>2278</v>
      </c>
      <c r="G444" s="233" t="s">
        <v>350</v>
      </c>
    </row>
    <row r="445" spans="1:7" ht="12.75" customHeight="1" x14ac:dyDescent="0.2">
      <c r="A445" s="505"/>
      <c r="F445" s="233" t="s">
        <v>631</v>
      </c>
      <c r="G445" s="233" t="s">
        <v>350</v>
      </c>
    </row>
    <row r="446" spans="1:7" ht="12.75" customHeight="1" x14ac:dyDescent="0.2">
      <c r="A446" s="505"/>
      <c r="E446" s="233" t="s">
        <v>1048</v>
      </c>
      <c r="F446" s="233" t="s">
        <v>1786</v>
      </c>
      <c r="G446" s="233" t="s">
        <v>350</v>
      </c>
    </row>
    <row r="447" spans="1:7" ht="12.75" customHeight="1" x14ac:dyDescent="0.2">
      <c r="A447" s="505"/>
      <c r="E447" s="233" t="s">
        <v>49</v>
      </c>
      <c r="F447" s="233" t="s">
        <v>2278</v>
      </c>
      <c r="G447" s="233" t="s">
        <v>350</v>
      </c>
    </row>
    <row r="448" spans="1:7" ht="12.75" customHeight="1" x14ac:dyDescent="0.2">
      <c r="A448" s="505"/>
      <c r="F448" s="233" t="s">
        <v>631</v>
      </c>
      <c r="G448" s="233" t="s">
        <v>350</v>
      </c>
    </row>
    <row r="449" spans="1:7" ht="12.75" customHeight="1" x14ac:dyDescent="0.2">
      <c r="A449" s="505"/>
      <c r="E449" s="233" t="s">
        <v>56</v>
      </c>
      <c r="F449" s="233" t="s">
        <v>2278</v>
      </c>
      <c r="G449" s="233" t="s">
        <v>350</v>
      </c>
    </row>
    <row r="450" spans="1:7" ht="12.75" customHeight="1" x14ac:dyDescent="0.2">
      <c r="A450" s="505"/>
      <c r="F450" s="233" t="s">
        <v>631</v>
      </c>
      <c r="G450" s="233" t="s">
        <v>350</v>
      </c>
    </row>
    <row r="451" spans="1:7" ht="12.75" customHeight="1" x14ac:dyDescent="0.2">
      <c r="A451" s="505"/>
      <c r="E451" s="233" t="s">
        <v>83</v>
      </c>
      <c r="F451" s="233" t="s">
        <v>2278</v>
      </c>
      <c r="G451" s="233" t="s">
        <v>350</v>
      </c>
    </row>
    <row r="452" spans="1:7" ht="12.75" customHeight="1" x14ac:dyDescent="0.2">
      <c r="A452" s="505"/>
      <c r="F452" s="233" t="s">
        <v>631</v>
      </c>
      <c r="G452" s="233" t="s">
        <v>350</v>
      </c>
    </row>
    <row r="453" spans="1:7" ht="12.75" customHeight="1" x14ac:dyDescent="0.2">
      <c r="A453" s="505"/>
      <c r="E453" s="233" t="s">
        <v>102</v>
      </c>
      <c r="F453" s="233" t="s">
        <v>2278</v>
      </c>
      <c r="G453" s="233" t="s">
        <v>350</v>
      </c>
    </row>
    <row r="454" spans="1:7" ht="12.75" customHeight="1" x14ac:dyDescent="0.2">
      <c r="A454" s="505"/>
      <c r="F454" s="233" t="s">
        <v>631</v>
      </c>
      <c r="G454" s="233" t="s">
        <v>350</v>
      </c>
    </row>
    <row r="455" spans="1:7" ht="12.75" customHeight="1" x14ac:dyDescent="0.2">
      <c r="A455" s="505"/>
      <c r="B455" s="233" t="s">
        <v>2243</v>
      </c>
      <c r="C455" s="233" t="s">
        <v>1084</v>
      </c>
      <c r="D455" s="233" t="s">
        <v>1435</v>
      </c>
      <c r="E455" s="233" t="s">
        <v>46</v>
      </c>
      <c r="F455" s="233" t="s">
        <v>112</v>
      </c>
      <c r="G455" s="233" t="s">
        <v>562</v>
      </c>
    </row>
    <row r="456" spans="1:7" ht="12.75" customHeight="1" x14ac:dyDescent="0.2">
      <c r="A456" s="505"/>
      <c r="E456" s="233" t="s">
        <v>51</v>
      </c>
      <c r="F456" s="233" t="s">
        <v>2116</v>
      </c>
      <c r="G456" s="233" t="s">
        <v>560</v>
      </c>
    </row>
    <row r="457" spans="1:7" ht="12.75" customHeight="1" x14ac:dyDescent="0.2">
      <c r="A457" s="505"/>
      <c r="E457" s="233" t="s">
        <v>30</v>
      </c>
      <c r="F457" s="233" t="s">
        <v>2264</v>
      </c>
      <c r="G457" s="233" t="s">
        <v>560</v>
      </c>
    </row>
    <row r="458" spans="1:7" ht="12.75" customHeight="1" x14ac:dyDescent="0.2">
      <c r="A458" s="505"/>
      <c r="E458" s="233" t="s">
        <v>70</v>
      </c>
      <c r="F458" s="233" t="s">
        <v>2264</v>
      </c>
      <c r="G458" s="233" t="s">
        <v>560</v>
      </c>
    </row>
    <row r="459" spans="1:7" ht="12.75" customHeight="1" x14ac:dyDescent="0.2">
      <c r="A459" s="505"/>
      <c r="E459" s="233" t="s">
        <v>32</v>
      </c>
      <c r="F459" s="233" t="s">
        <v>2115</v>
      </c>
      <c r="G459" s="233" t="s">
        <v>560</v>
      </c>
    </row>
    <row r="460" spans="1:7" ht="12.75" customHeight="1" x14ac:dyDescent="0.2">
      <c r="A460" s="505"/>
      <c r="E460" s="233" t="s">
        <v>36</v>
      </c>
      <c r="F460" s="233" t="s">
        <v>2115</v>
      </c>
      <c r="G460" s="233" t="s">
        <v>560</v>
      </c>
    </row>
    <row r="461" spans="1:7" ht="12.75" customHeight="1" x14ac:dyDescent="0.2">
      <c r="A461" s="505"/>
      <c r="E461" s="233" t="s">
        <v>56</v>
      </c>
      <c r="F461" s="233" t="s">
        <v>112</v>
      </c>
      <c r="G461" s="233" t="s">
        <v>562</v>
      </c>
    </row>
    <row r="462" spans="1:7" ht="12.75" customHeight="1" x14ac:dyDescent="0.2">
      <c r="A462" s="505"/>
      <c r="E462" s="233" t="s">
        <v>83</v>
      </c>
      <c r="F462" s="233" t="s">
        <v>2264</v>
      </c>
      <c r="G462" s="233" t="s">
        <v>560</v>
      </c>
    </row>
    <row r="463" spans="1:7" ht="12.75" customHeight="1" x14ac:dyDescent="0.2">
      <c r="A463" s="505"/>
      <c r="B463" s="233" t="s">
        <v>2249</v>
      </c>
      <c r="C463" s="233" t="s">
        <v>1083</v>
      </c>
      <c r="D463" s="233" t="s">
        <v>1435</v>
      </c>
      <c r="E463" s="233" t="s">
        <v>95</v>
      </c>
      <c r="F463" s="233" t="s">
        <v>274</v>
      </c>
      <c r="G463" s="233" t="s">
        <v>696</v>
      </c>
    </row>
    <row r="464" spans="1:7" ht="12.75" customHeight="1" x14ac:dyDescent="0.2">
      <c r="A464" s="505"/>
      <c r="E464" s="233" t="s">
        <v>30</v>
      </c>
      <c r="F464" s="233" t="s">
        <v>274</v>
      </c>
      <c r="G464" s="233" t="s">
        <v>827</v>
      </c>
    </row>
    <row r="465" spans="1:7" ht="12.75" customHeight="1" x14ac:dyDescent="0.2">
      <c r="A465" s="505"/>
      <c r="E465" s="233" t="s">
        <v>70</v>
      </c>
      <c r="F465" s="233" t="s">
        <v>274</v>
      </c>
      <c r="G465" s="233" t="s">
        <v>827</v>
      </c>
    </row>
    <row r="466" spans="1:7" ht="12.75" customHeight="1" x14ac:dyDescent="0.2">
      <c r="A466" s="505"/>
      <c r="E466" s="233" t="s">
        <v>1695</v>
      </c>
      <c r="F466" s="233" t="s">
        <v>274</v>
      </c>
      <c r="G466" s="233" t="s">
        <v>827</v>
      </c>
    </row>
    <row r="467" spans="1:7" ht="12.75" customHeight="1" x14ac:dyDescent="0.2">
      <c r="A467" s="505"/>
      <c r="E467" s="233" t="s">
        <v>115</v>
      </c>
      <c r="F467" s="233" t="s">
        <v>274</v>
      </c>
      <c r="G467" s="233" t="s">
        <v>696</v>
      </c>
    </row>
    <row r="468" spans="1:7" ht="12.75" customHeight="1" x14ac:dyDescent="0.2">
      <c r="A468" s="505"/>
      <c r="B468" s="233" t="s">
        <v>2230</v>
      </c>
      <c r="C468" s="233" t="s">
        <v>1083</v>
      </c>
      <c r="D468" s="233" t="s">
        <v>1435</v>
      </c>
      <c r="E468" s="233" t="s">
        <v>121</v>
      </c>
      <c r="F468" s="233" t="s">
        <v>125</v>
      </c>
      <c r="G468" s="233" t="s">
        <v>124</v>
      </c>
    </row>
    <row r="469" spans="1:7" ht="12.75" customHeight="1" x14ac:dyDescent="0.2">
      <c r="A469" s="505"/>
      <c r="E469" s="233" t="s">
        <v>120</v>
      </c>
      <c r="F469" s="233" t="s">
        <v>125</v>
      </c>
      <c r="G469" s="233" t="s">
        <v>124</v>
      </c>
    </row>
    <row r="470" spans="1:7" ht="12.75" customHeight="1" x14ac:dyDescent="0.2">
      <c r="A470" s="505"/>
      <c r="E470" s="233" t="s">
        <v>118</v>
      </c>
      <c r="F470" s="233" t="s">
        <v>125</v>
      </c>
      <c r="G470" s="233" t="s">
        <v>124</v>
      </c>
    </row>
    <row r="471" spans="1:7" ht="12.75" customHeight="1" x14ac:dyDescent="0.2">
      <c r="A471" s="505"/>
      <c r="E471" s="233" t="s">
        <v>115</v>
      </c>
      <c r="F471" s="233" t="s">
        <v>125</v>
      </c>
      <c r="G471" s="233" t="s">
        <v>124</v>
      </c>
    </row>
    <row r="472" spans="1:7" ht="12.75" customHeight="1" x14ac:dyDescent="0.2">
      <c r="A472" s="505"/>
      <c r="E472" s="233" t="s">
        <v>102</v>
      </c>
      <c r="F472" s="233" t="s">
        <v>125</v>
      </c>
      <c r="G472" s="233" t="s">
        <v>124</v>
      </c>
    </row>
    <row r="473" spans="1:7" ht="12.75" customHeight="1" x14ac:dyDescent="0.2">
      <c r="A473" s="505"/>
      <c r="B473" s="233" t="s">
        <v>2236</v>
      </c>
      <c r="C473" s="233" t="s">
        <v>1083</v>
      </c>
      <c r="D473" s="233" t="s">
        <v>1435</v>
      </c>
      <c r="E473" s="233" t="s">
        <v>30</v>
      </c>
      <c r="F473" s="233" t="s">
        <v>1851</v>
      </c>
      <c r="G473" s="233" t="s">
        <v>828</v>
      </c>
    </row>
    <row r="474" spans="1:7" ht="12.75" customHeight="1" x14ac:dyDescent="0.2">
      <c r="A474" s="505"/>
      <c r="E474" s="233" t="s">
        <v>70</v>
      </c>
      <c r="F474" s="233" t="s">
        <v>1851</v>
      </c>
      <c r="G474" s="233" t="s">
        <v>828</v>
      </c>
    </row>
    <row r="475" spans="1:7" ht="12.75" customHeight="1" x14ac:dyDescent="0.2">
      <c r="A475" s="505"/>
      <c r="E475" s="233" t="s">
        <v>32</v>
      </c>
      <c r="F475" s="233" t="s">
        <v>1430</v>
      </c>
      <c r="G475" s="233" t="s">
        <v>826</v>
      </c>
    </row>
    <row r="476" spans="1:7" ht="12.75" customHeight="1" x14ac:dyDescent="0.2">
      <c r="A476" s="505"/>
      <c r="E476" s="233" t="s">
        <v>36</v>
      </c>
      <c r="F476" s="233" t="s">
        <v>1430</v>
      </c>
      <c r="G476" s="233" t="s">
        <v>826</v>
      </c>
    </row>
    <row r="477" spans="1:7" ht="12.75" customHeight="1" x14ac:dyDescent="0.2">
      <c r="A477" s="505"/>
      <c r="E477" s="233" t="s">
        <v>83</v>
      </c>
      <c r="F477" s="233" t="s">
        <v>234</v>
      </c>
      <c r="G477" s="233" t="s">
        <v>233</v>
      </c>
    </row>
    <row r="478" spans="1:7" ht="12.75" customHeight="1" x14ac:dyDescent="0.2">
      <c r="A478" s="505"/>
      <c r="B478" s="233" t="s">
        <v>2240</v>
      </c>
      <c r="C478" s="233" t="s">
        <v>1083</v>
      </c>
      <c r="D478" s="233" t="s">
        <v>1435</v>
      </c>
      <c r="E478" s="233" t="s">
        <v>30</v>
      </c>
      <c r="F478" s="233" t="s">
        <v>195</v>
      </c>
      <c r="G478" s="233" t="s">
        <v>1436</v>
      </c>
    </row>
    <row r="479" spans="1:7" ht="12.75" customHeight="1" x14ac:dyDescent="0.2">
      <c r="A479" s="505"/>
      <c r="E479" s="233" t="s">
        <v>70</v>
      </c>
      <c r="F479" s="233" t="s">
        <v>195</v>
      </c>
      <c r="G479" s="233" t="s">
        <v>1436</v>
      </c>
    </row>
    <row r="480" spans="1:7" ht="12.75" customHeight="1" x14ac:dyDescent="0.2">
      <c r="A480" s="505"/>
      <c r="E480" s="233" t="s">
        <v>32</v>
      </c>
      <c r="F480" s="233" t="s">
        <v>195</v>
      </c>
      <c r="G480" s="233" t="s">
        <v>1436</v>
      </c>
    </row>
    <row r="481" spans="1:7" ht="12.75" customHeight="1" x14ac:dyDescent="0.2">
      <c r="A481" s="505"/>
      <c r="E481" s="233" t="s">
        <v>36</v>
      </c>
      <c r="F481" s="233" t="s">
        <v>195</v>
      </c>
      <c r="G481" s="233" t="s">
        <v>1436</v>
      </c>
    </row>
    <row r="482" spans="1:7" ht="12.75" customHeight="1" x14ac:dyDescent="0.2">
      <c r="A482" s="505"/>
      <c r="E482" s="233" t="s">
        <v>83</v>
      </c>
      <c r="F482" s="233" t="s">
        <v>195</v>
      </c>
      <c r="G482" s="233" t="s">
        <v>1436</v>
      </c>
    </row>
    <row r="483" spans="1:7" ht="12.75" customHeight="1" x14ac:dyDescent="0.2">
      <c r="A483" s="505"/>
      <c r="B483" s="233" t="s">
        <v>2231</v>
      </c>
      <c r="C483" s="233" t="s">
        <v>1362</v>
      </c>
      <c r="D483" s="233" t="s">
        <v>1435</v>
      </c>
      <c r="E483" s="233" t="s">
        <v>121</v>
      </c>
      <c r="F483" s="233" t="s">
        <v>165</v>
      </c>
      <c r="G483" s="233" t="s">
        <v>164</v>
      </c>
    </row>
    <row r="484" spans="1:7" ht="12.75" customHeight="1" x14ac:dyDescent="0.2">
      <c r="A484" s="505"/>
      <c r="E484" s="233" t="s">
        <v>120</v>
      </c>
      <c r="F484" s="233" t="s">
        <v>165</v>
      </c>
      <c r="G484" s="233" t="s">
        <v>164</v>
      </c>
    </row>
    <row r="485" spans="1:7" ht="12.75" customHeight="1" x14ac:dyDescent="0.2">
      <c r="A485" s="505"/>
      <c r="E485" s="233" t="s">
        <v>118</v>
      </c>
      <c r="F485" s="233" t="s">
        <v>165</v>
      </c>
      <c r="G485" s="233" t="s">
        <v>164</v>
      </c>
    </row>
    <row r="486" spans="1:7" ht="12.75" customHeight="1" x14ac:dyDescent="0.2">
      <c r="A486" s="505"/>
      <c r="E486" s="233" t="s">
        <v>115</v>
      </c>
      <c r="F486" s="233" t="s">
        <v>165</v>
      </c>
      <c r="G486" s="233" t="s">
        <v>862</v>
      </c>
    </row>
    <row r="487" spans="1:7" ht="12.75" customHeight="1" x14ac:dyDescent="0.2">
      <c r="A487" s="505"/>
      <c r="B487" s="233" t="s">
        <v>2246</v>
      </c>
      <c r="C487" s="233" t="s">
        <v>1082</v>
      </c>
      <c r="D487" s="233" t="s">
        <v>1440</v>
      </c>
      <c r="E487" s="233" t="s">
        <v>30</v>
      </c>
      <c r="F487" s="233" t="s">
        <v>463</v>
      </c>
      <c r="G487" s="233" t="s">
        <v>948</v>
      </c>
    </row>
    <row r="488" spans="1:7" ht="12.75" customHeight="1" x14ac:dyDescent="0.2">
      <c r="A488" s="505"/>
      <c r="E488" s="233" t="s">
        <v>70</v>
      </c>
      <c r="F488" s="233" t="s">
        <v>463</v>
      </c>
      <c r="G488" s="233" t="s">
        <v>948</v>
      </c>
    </row>
    <row r="489" spans="1:7" ht="12.75" customHeight="1" x14ac:dyDescent="0.2">
      <c r="A489" s="505"/>
      <c r="E489" s="233" t="s">
        <v>83</v>
      </c>
      <c r="F489" s="233" t="s">
        <v>463</v>
      </c>
      <c r="G489" s="233" t="s">
        <v>948</v>
      </c>
    </row>
    <row r="490" spans="1:7" ht="12.75" customHeight="1" x14ac:dyDescent="0.2">
      <c r="A490" s="505"/>
      <c r="C490" s="233" t="s">
        <v>1084</v>
      </c>
      <c r="D490" s="233" t="s">
        <v>1439</v>
      </c>
      <c r="E490" s="233" t="s">
        <v>121</v>
      </c>
      <c r="F490" s="233" t="s">
        <v>165</v>
      </c>
      <c r="G490" s="233" t="s">
        <v>336</v>
      </c>
    </row>
    <row r="491" spans="1:7" ht="12.75" customHeight="1" x14ac:dyDescent="0.2">
      <c r="A491" s="505"/>
      <c r="E491" s="233" t="s">
        <v>120</v>
      </c>
      <c r="F491" s="233" t="s">
        <v>165</v>
      </c>
      <c r="G491" s="233" t="s">
        <v>336</v>
      </c>
    </row>
    <row r="492" spans="1:7" ht="12.75" customHeight="1" x14ac:dyDescent="0.2">
      <c r="A492" s="505"/>
      <c r="E492" s="233" t="s">
        <v>118</v>
      </c>
      <c r="F492" s="233" t="s">
        <v>165</v>
      </c>
      <c r="G492" s="233" t="s">
        <v>336</v>
      </c>
    </row>
    <row r="493" spans="1:7" ht="12.75" customHeight="1" x14ac:dyDescent="0.2">
      <c r="A493" s="505"/>
      <c r="B493" s="233" t="s">
        <v>2232</v>
      </c>
      <c r="C493" s="233" t="s">
        <v>1362</v>
      </c>
      <c r="D493" s="233" t="s">
        <v>1435</v>
      </c>
      <c r="E493" s="233" t="s">
        <v>54</v>
      </c>
      <c r="F493" s="233" t="s">
        <v>1781</v>
      </c>
      <c r="G493" s="233" t="s">
        <v>161</v>
      </c>
    </row>
    <row r="494" spans="1:7" ht="12.75" customHeight="1" x14ac:dyDescent="0.2">
      <c r="A494" s="505"/>
      <c r="E494" s="233" t="s">
        <v>1695</v>
      </c>
      <c r="F494" s="233" t="s">
        <v>1781</v>
      </c>
      <c r="G494" s="233" t="s">
        <v>1696</v>
      </c>
    </row>
    <row r="495" spans="1:7" ht="12.75" customHeight="1" x14ac:dyDescent="0.2">
      <c r="A495" s="505"/>
      <c r="E495" s="233" t="s">
        <v>115</v>
      </c>
      <c r="F495" s="233" t="s">
        <v>1781</v>
      </c>
      <c r="G495" s="233" t="s">
        <v>1089</v>
      </c>
    </row>
    <row r="496" spans="1:7" ht="12.75" customHeight="1" x14ac:dyDescent="0.2">
      <c r="A496" s="505"/>
      <c r="C496" s="233" t="s">
        <v>1573</v>
      </c>
      <c r="D496" s="233" t="s">
        <v>1435</v>
      </c>
      <c r="E496" s="233" t="s">
        <v>30</v>
      </c>
      <c r="F496" s="233" t="s">
        <v>291</v>
      </c>
      <c r="G496" s="233" t="s">
        <v>303</v>
      </c>
    </row>
    <row r="497" spans="1:7" ht="12.75" customHeight="1" x14ac:dyDescent="0.2">
      <c r="A497" s="505"/>
      <c r="E497" s="233" t="s">
        <v>70</v>
      </c>
      <c r="F497" s="233" t="s">
        <v>291</v>
      </c>
      <c r="G497" s="233" t="s">
        <v>303</v>
      </c>
    </row>
    <row r="498" spans="1:7" ht="12.75" customHeight="1" x14ac:dyDescent="0.2">
      <c r="A498" s="505"/>
      <c r="E498" s="233" t="s">
        <v>83</v>
      </c>
      <c r="F498" s="233" t="s">
        <v>291</v>
      </c>
      <c r="G498" s="233" t="s">
        <v>303</v>
      </c>
    </row>
    <row r="499" spans="1:7" ht="12.75" customHeight="1" x14ac:dyDescent="0.2">
      <c r="A499" s="505"/>
      <c r="C499" s="233" t="s">
        <v>1083</v>
      </c>
      <c r="D499" s="233" t="s">
        <v>1090</v>
      </c>
      <c r="E499" s="233" t="s">
        <v>121</v>
      </c>
      <c r="F499" s="233" t="s">
        <v>137</v>
      </c>
      <c r="G499" s="233" t="s">
        <v>140</v>
      </c>
    </row>
    <row r="500" spans="1:7" ht="12.75" customHeight="1" x14ac:dyDescent="0.2">
      <c r="A500" s="505"/>
      <c r="E500" s="233" t="s">
        <v>120</v>
      </c>
      <c r="F500" s="233" t="s">
        <v>137</v>
      </c>
      <c r="G500" s="233" t="s">
        <v>140</v>
      </c>
    </row>
    <row r="501" spans="1:7" ht="12.75" customHeight="1" x14ac:dyDescent="0.2">
      <c r="A501" s="505"/>
      <c r="E501" s="233" t="s">
        <v>118</v>
      </c>
      <c r="F501" s="233" t="s">
        <v>137</v>
      </c>
      <c r="G501" s="233" t="s">
        <v>140</v>
      </c>
    </row>
    <row r="502" spans="1:7" ht="12.75" customHeight="1" x14ac:dyDescent="0.2">
      <c r="A502" s="505"/>
      <c r="B502" s="233" t="s">
        <v>2241</v>
      </c>
      <c r="C502" s="233" t="s">
        <v>1362</v>
      </c>
      <c r="D502" s="233" t="s">
        <v>1435</v>
      </c>
      <c r="E502" s="233" t="s">
        <v>30</v>
      </c>
      <c r="F502" s="233" t="s">
        <v>57</v>
      </c>
      <c r="G502" s="233" t="s">
        <v>46</v>
      </c>
    </row>
    <row r="503" spans="1:7" ht="12.75" customHeight="1" x14ac:dyDescent="0.2">
      <c r="A503" s="505"/>
      <c r="E503" s="233" t="s">
        <v>70</v>
      </c>
      <c r="F503" s="233" t="s">
        <v>57</v>
      </c>
      <c r="G503" s="233" t="s">
        <v>46</v>
      </c>
    </row>
    <row r="504" spans="1:7" ht="12.75" customHeight="1" x14ac:dyDescent="0.2">
      <c r="A504" s="505"/>
      <c r="E504" s="233" t="s">
        <v>32</v>
      </c>
      <c r="F504" s="233" t="s">
        <v>34</v>
      </c>
      <c r="G504" s="233" t="s">
        <v>46</v>
      </c>
    </row>
    <row r="505" spans="1:7" ht="12.75" customHeight="1" x14ac:dyDescent="0.2">
      <c r="A505" s="505"/>
      <c r="E505" s="233" t="s">
        <v>36</v>
      </c>
      <c r="F505" s="233" t="s">
        <v>34</v>
      </c>
      <c r="G505" s="233" t="s">
        <v>46</v>
      </c>
    </row>
    <row r="506" spans="1:7" ht="12.75" customHeight="1" x14ac:dyDescent="0.2">
      <c r="A506" s="505"/>
      <c r="E506" s="233" t="s">
        <v>1695</v>
      </c>
      <c r="F506" s="233" t="s">
        <v>34</v>
      </c>
      <c r="G506" s="233" t="s">
        <v>46</v>
      </c>
    </row>
    <row r="507" spans="1:7" ht="12.75" customHeight="1" x14ac:dyDescent="0.2">
      <c r="A507" s="505"/>
      <c r="E507" s="233" t="s">
        <v>83</v>
      </c>
      <c r="F507" s="233" t="s">
        <v>57</v>
      </c>
      <c r="G507" s="233" t="s">
        <v>46</v>
      </c>
    </row>
    <row r="508" spans="1:7" ht="12.75" customHeight="1" x14ac:dyDescent="0.2">
      <c r="A508" s="505"/>
      <c r="C508" s="233" t="s">
        <v>1573</v>
      </c>
      <c r="D508" s="233" t="s">
        <v>1435</v>
      </c>
      <c r="E508" s="233" t="s">
        <v>51</v>
      </c>
      <c r="F508" s="233" t="s">
        <v>1379</v>
      </c>
      <c r="G508" s="233" t="s">
        <v>472</v>
      </c>
    </row>
    <row r="509" spans="1:7" ht="12.75" customHeight="1" x14ac:dyDescent="0.2">
      <c r="A509" s="505"/>
      <c r="E509" s="233" t="s">
        <v>1416</v>
      </c>
      <c r="F509" s="233" t="s">
        <v>1379</v>
      </c>
      <c r="G509" s="233" t="s">
        <v>472</v>
      </c>
    </row>
    <row r="510" spans="1:7" ht="12.75" customHeight="1" x14ac:dyDescent="0.2">
      <c r="A510" s="505"/>
      <c r="E510" s="233" t="s">
        <v>49</v>
      </c>
      <c r="F510" s="233" t="s">
        <v>1379</v>
      </c>
      <c r="G510" s="233" t="s">
        <v>472</v>
      </c>
    </row>
    <row r="511" spans="1:7" ht="12.75" customHeight="1" x14ac:dyDescent="0.2">
      <c r="A511" s="505"/>
      <c r="C511" s="233" t="s">
        <v>1083</v>
      </c>
      <c r="D511" s="233" t="s">
        <v>1090</v>
      </c>
      <c r="E511" s="233" t="s">
        <v>121</v>
      </c>
      <c r="F511" s="233" t="s">
        <v>137</v>
      </c>
      <c r="G511" s="233" t="s">
        <v>688</v>
      </c>
    </row>
    <row r="512" spans="1:7" ht="12.75" customHeight="1" x14ac:dyDescent="0.2">
      <c r="A512" s="505"/>
      <c r="E512" s="233" t="s">
        <v>120</v>
      </c>
      <c r="F512" s="233" t="s">
        <v>137</v>
      </c>
      <c r="G512" s="233" t="s">
        <v>688</v>
      </c>
    </row>
    <row r="513" spans="1:7" ht="12.75" customHeight="1" x14ac:dyDescent="0.2">
      <c r="A513" s="505"/>
      <c r="E513" s="233" t="s">
        <v>118</v>
      </c>
      <c r="F513" s="233" t="s">
        <v>137</v>
      </c>
      <c r="G513" s="233" t="s">
        <v>688</v>
      </c>
    </row>
    <row r="514" spans="1:7" ht="12.75" customHeight="1" x14ac:dyDescent="0.2">
      <c r="A514" s="505"/>
      <c r="E514" s="233" t="s">
        <v>115</v>
      </c>
      <c r="F514" s="233" t="s">
        <v>137</v>
      </c>
      <c r="G514" s="233" t="s">
        <v>688</v>
      </c>
    </row>
    <row r="515" spans="1:7" ht="12.75" customHeight="1" x14ac:dyDescent="0.2">
      <c r="A515" s="505"/>
      <c r="B515" s="233" t="s">
        <v>2233</v>
      </c>
      <c r="C515" s="233" t="s">
        <v>1082</v>
      </c>
      <c r="D515" s="233" t="s">
        <v>1435</v>
      </c>
      <c r="E515" s="233" t="s">
        <v>121</v>
      </c>
      <c r="F515" s="233" t="s">
        <v>572</v>
      </c>
      <c r="G515" s="233" t="s">
        <v>571</v>
      </c>
    </row>
    <row r="516" spans="1:7" ht="12.75" customHeight="1" x14ac:dyDescent="0.2">
      <c r="A516" s="505"/>
      <c r="E516" s="233" t="s">
        <v>120</v>
      </c>
      <c r="F516" s="233" t="s">
        <v>572</v>
      </c>
      <c r="G516" s="233" t="s">
        <v>571</v>
      </c>
    </row>
    <row r="517" spans="1:7" ht="12.75" customHeight="1" x14ac:dyDescent="0.2">
      <c r="A517" s="505"/>
      <c r="E517" s="233" t="s">
        <v>118</v>
      </c>
      <c r="F517" s="233" t="s">
        <v>572</v>
      </c>
      <c r="G517" s="233" t="s">
        <v>571</v>
      </c>
    </row>
    <row r="518" spans="1:7" ht="12.75" customHeight="1" x14ac:dyDescent="0.2">
      <c r="A518" s="505"/>
      <c r="E518" s="233" t="s">
        <v>115</v>
      </c>
      <c r="F518" s="233" t="s">
        <v>1802</v>
      </c>
      <c r="G518" s="233" t="s">
        <v>571</v>
      </c>
    </row>
    <row r="519" spans="1:7" ht="12.75" customHeight="1" x14ac:dyDescent="0.2">
      <c r="A519" s="505"/>
      <c r="E519" s="233" t="s">
        <v>102</v>
      </c>
      <c r="F519" s="233" t="s">
        <v>572</v>
      </c>
      <c r="G519" s="233" t="s">
        <v>571</v>
      </c>
    </row>
    <row r="520" spans="1:7" ht="12.75" customHeight="1" x14ac:dyDescent="0.2">
      <c r="A520" s="505"/>
      <c r="C520" s="233" t="s">
        <v>1572</v>
      </c>
      <c r="D520" s="233" t="s">
        <v>1443</v>
      </c>
      <c r="E520" s="233" t="s">
        <v>121</v>
      </c>
      <c r="F520" s="233" t="s">
        <v>135</v>
      </c>
      <c r="G520" s="233" t="s">
        <v>147</v>
      </c>
    </row>
    <row r="521" spans="1:7" ht="12.75" customHeight="1" x14ac:dyDescent="0.2">
      <c r="A521" s="505"/>
      <c r="E521" s="233" t="s">
        <v>120</v>
      </c>
      <c r="F521" s="233" t="s">
        <v>135</v>
      </c>
      <c r="G521" s="233" t="s">
        <v>147</v>
      </c>
    </row>
    <row r="522" spans="1:7" ht="12.75" customHeight="1" x14ac:dyDescent="0.2">
      <c r="A522" s="505"/>
      <c r="E522" s="233" t="s">
        <v>118</v>
      </c>
      <c r="F522" s="233" t="s">
        <v>135</v>
      </c>
      <c r="G522" s="233" t="s">
        <v>147</v>
      </c>
    </row>
    <row r="523" spans="1:7" ht="12.75" customHeight="1" x14ac:dyDescent="0.2">
      <c r="A523" s="505"/>
      <c r="E523" s="233" t="s">
        <v>102</v>
      </c>
      <c r="F523" s="233" t="s">
        <v>135</v>
      </c>
      <c r="G523" s="233" t="s">
        <v>147</v>
      </c>
    </row>
    <row r="524" spans="1:7" ht="12.75" customHeight="1" x14ac:dyDescent="0.2">
      <c r="A524" s="505"/>
      <c r="B524" s="233" t="s">
        <v>2234</v>
      </c>
      <c r="C524" s="233" t="s">
        <v>1083</v>
      </c>
      <c r="D524" s="233" t="s">
        <v>1435</v>
      </c>
      <c r="E524" s="233" t="s">
        <v>77</v>
      </c>
      <c r="F524" s="233" t="s">
        <v>183</v>
      </c>
      <c r="G524" s="233" t="s">
        <v>491</v>
      </c>
    </row>
    <row r="525" spans="1:7" ht="12.75" customHeight="1" x14ac:dyDescent="0.2">
      <c r="A525" s="505"/>
      <c r="E525" s="233" t="s">
        <v>80</v>
      </c>
      <c r="F525" s="233" t="s">
        <v>183</v>
      </c>
      <c r="G525" s="233" t="s">
        <v>475</v>
      </c>
    </row>
    <row r="526" spans="1:7" ht="12.75" customHeight="1" x14ac:dyDescent="0.2">
      <c r="A526" s="505"/>
      <c r="E526" s="233" t="s">
        <v>169</v>
      </c>
      <c r="F526" s="233" t="s">
        <v>183</v>
      </c>
      <c r="G526" s="233" t="s">
        <v>491</v>
      </c>
    </row>
    <row r="527" spans="1:7" ht="12.75" customHeight="1" x14ac:dyDescent="0.2">
      <c r="A527" s="505"/>
      <c r="E527" s="233" t="s">
        <v>173</v>
      </c>
      <c r="F527" s="233" t="s">
        <v>183</v>
      </c>
      <c r="G527" s="233" t="s">
        <v>491</v>
      </c>
    </row>
    <row r="528" spans="1:7" ht="12.75" customHeight="1" x14ac:dyDescent="0.2">
      <c r="A528" s="505"/>
      <c r="B528" s="233" t="s">
        <v>2237</v>
      </c>
      <c r="C528" s="233" t="s">
        <v>1082</v>
      </c>
      <c r="D528" s="233" t="s">
        <v>1090</v>
      </c>
      <c r="E528" s="233" t="s">
        <v>91</v>
      </c>
      <c r="F528" s="233" t="s">
        <v>1101</v>
      </c>
      <c r="G528" s="233" t="s">
        <v>203</v>
      </c>
    </row>
    <row r="529" spans="1:7" ht="12.75" customHeight="1" x14ac:dyDescent="0.2">
      <c r="A529" s="505"/>
      <c r="E529" s="233" t="s">
        <v>1048</v>
      </c>
      <c r="F529" s="233" t="s">
        <v>1101</v>
      </c>
      <c r="G529" s="233" t="s">
        <v>203</v>
      </c>
    </row>
    <row r="530" spans="1:7" ht="12.75" customHeight="1" x14ac:dyDescent="0.2">
      <c r="A530" s="505"/>
      <c r="C530" s="233" t="s">
        <v>1573</v>
      </c>
      <c r="D530" s="233" t="s">
        <v>1090</v>
      </c>
      <c r="E530" s="233" t="s">
        <v>121</v>
      </c>
      <c r="F530" s="233" t="s">
        <v>1122</v>
      </c>
      <c r="G530" s="233" t="s">
        <v>703</v>
      </c>
    </row>
    <row r="531" spans="1:7" ht="12.75" customHeight="1" x14ac:dyDescent="0.2">
      <c r="A531" s="505"/>
      <c r="E531" s="233" t="s">
        <v>120</v>
      </c>
      <c r="F531" s="233" t="s">
        <v>1122</v>
      </c>
      <c r="G531" s="233" t="s">
        <v>703</v>
      </c>
    </row>
    <row r="532" spans="1:7" ht="12.75" customHeight="1" x14ac:dyDescent="0.2">
      <c r="A532" s="505"/>
      <c r="E532" s="233" t="s">
        <v>118</v>
      </c>
      <c r="F532" s="233" t="s">
        <v>1122</v>
      </c>
      <c r="G532" s="233" t="s">
        <v>703</v>
      </c>
    </row>
    <row r="533" spans="1:7" ht="12.75" customHeight="1" x14ac:dyDescent="0.2">
      <c r="A533" s="505"/>
      <c r="E533" s="233" t="s">
        <v>30</v>
      </c>
      <c r="F533" s="233" t="s">
        <v>1122</v>
      </c>
      <c r="G533" s="233" t="s">
        <v>703</v>
      </c>
    </row>
    <row r="534" spans="1:7" ht="12.75" customHeight="1" x14ac:dyDescent="0.2">
      <c r="A534" s="505"/>
      <c r="E534" s="233" t="s">
        <v>70</v>
      </c>
      <c r="F534" s="233" t="s">
        <v>1122</v>
      </c>
      <c r="G534" s="233" t="s">
        <v>703</v>
      </c>
    </row>
    <row r="535" spans="1:7" ht="12.75" customHeight="1" x14ac:dyDescent="0.2">
      <c r="A535" s="505"/>
      <c r="E535" s="233" t="s">
        <v>54</v>
      </c>
      <c r="F535" s="233" t="s">
        <v>1804</v>
      </c>
      <c r="G535" s="233" t="s">
        <v>2047</v>
      </c>
    </row>
    <row r="536" spans="1:7" ht="12.75" customHeight="1" x14ac:dyDescent="0.2">
      <c r="A536" s="505"/>
      <c r="E536" s="233" t="s">
        <v>115</v>
      </c>
      <c r="F536" s="233" t="s">
        <v>1122</v>
      </c>
      <c r="G536" s="233" t="s">
        <v>703</v>
      </c>
    </row>
    <row r="537" spans="1:7" ht="12.75" customHeight="1" x14ac:dyDescent="0.2">
      <c r="A537" s="505"/>
      <c r="E537" s="233" t="s">
        <v>102</v>
      </c>
      <c r="F537" s="233" t="s">
        <v>1122</v>
      </c>
      <c r="G537" s="233" t="s">
        <v>703</v>
      </c>
    </row>
    <row r="538" spans="1:7" ht="12.75" customHeight="1" x14ac:dyDescent="0.2">
      <c r="A538" s="505"/>
      <c r="C538" s="233" t="s">
        <v>1083</v>
      </c>
      <c r="D538" s="233" t="s">
        <v>1090</v>
      </c>
      <c r="E538" s="233" t="s">
        <v>121</v>
      </c>
      <c r="F538" s="233" t="s">
        <v>465</v>
      </c>
      <c r="G538" s="233" t="s">
        <v>467</v>
      </c>
    </row>
    <row r="539" spans="1:7" ht="12.75" customHeight="1" x14ac:dyDescent="0.2">
      <c r="A539" s="505"/>
      <c r="E539" s="233" t="s">
        <v>120</v>
      </c>
      <c r="F539" s="233" t="s">
        <v>465</v>
      </c>
      <c r="G539" s="233" t="s">
        <v>467</v>
      </c>
    </row>
    <row r="540" spans="1:7" ht="12.75" customHeight="1" x14ac:dyDescent="0.2">
      <c r="A540" s="505"/>
      <c r="E540" s="233" t="s">
        <v>118</v>
      </c>
      <c r="F540" s="233" t="s">
        <v>465</v>
      </c>
      <c r="G540" s="233" t="s">
        <v>467</v>
      </c>
    </row>
    <row r="541" spans="1:7" ht="12.75" customHeight="1" x14ac:dyDescent="0.2">
      <c r="A541" s="505"/>
      <c r="E541" s="233" t="s">
        <v>102</v>
      </c>
      <c r="F541" s="233" t="s">
        <v>465</v>
      </c>
      <c r="G541" s="233" t="s">
        <v>467</v>
      </c>
    </row>
    <row r="542" spans="1:7" ht="12.75" customHeight="1" x14ac:dyDescent="0.2">
      <c r="A542" s="504" t="s">
        <v>1832</v>
      </c>
      <c r="B542" s="233" t="s">
        <v>2239</v>
      </c>
      <c r="C542" s="233" t="s">
        <v>1572</v>
      </c>
      <c r="D542" s="233" t="s">
        <v>1090</v>
      </c>
      <c r="E542" s="233" t="s">
        <v>91</v>
      </c>
      <c r="F542" s="233" t="s">
        <v>667</v>
      </c>
      <c r="G542" s="233" t="s">
        <v>342</v>
      </c>
    </row>
    <row r="543" spans="1:7" ht="12.75" customHeight="1" x14ac:dyDescent="0.2">
      <c r="A543" s="505"/>
      <c r="F543" s="233" t="s">
        <v>1868</v>
      </c>
      <c r="G543" s="233" t="s">
        <v>342</v>
      </c>
    </row>
    <row r="544" spans="1:7" ht="12.75" customHeight="1" x14ac:dyDescent="0.2">
      <c r="A544" s="505"/>
      <c r="E544" s="233" t="s">
        <v>1048</v>
      </c>
      <c r="F544" s="233" t="s">
        <v>667</v>
      </c>
      <c r="G544" s="233" t="s">
        <v>342</v>
      </c>
    </row>
    <row r="545" spans="1:7" ht="12.75" customHeight="1" x14ac:dyDescent="0.2">
      <c r="A545" s="505"/>
      <c r="F545" s="233" t="s">
        <v>1868</v>
      </c>
      <c r="G545" s="233" t="s">
        <v>342</v>
      </c>
    </row>
    <row r="546" spans="1:7" ht="12.75" customHeight="1" x14ac:dyDescent="0.2">
      <c r="A546" s="504" t="s">
        <v>2184</v>
      </c>
      <c r="B546" s="233" t="s">
        <v>2231</v>
      </c>
      <c r="C546" s="233" t="s">
        <v>1084</v>
      </c>
      <c r="D546" s="233" t="s">
        <v>1435</v>
      </c>
      <c r="E546" s="233" t="s">
        <v>121</v>
      </c>
      <c r="F546" s="233" t="s">
        <v>471</v>
      </c>
      <c r="G546" s="233" t="s">
        <v>475</v>
      </c>
    </row>
    <row r="547" spans="1:7" ht="12.75" customHeight="1" x14ac:dyDescent="0.2">
      <c r="A547" s="505"/>
      <c r="E547" s="233" t="s">
        <v>120</v>
      </c>
      <c r="F547" s="233" t="s">
        <v>471</v>
      </c>
      <c r="G547" s="233" t="s">
        <v>475</v>
      </c>
    </row>
    <row r="548" spans="1:7" ht="12.75" customHeight="1" x14ac:dyDescent="0.2">
      <c r="A548" s="505"/>
      <c r="E548" s="233" t="s">
        <v>118</v>
      </c>
      <c r="F548" s="233" t="s">
        <v>471</v>
      </c>
      <c r="G548" s="233" t="s">
        <v>475</v>
      </c>
    </row>
    <row r="549" spans="1:7" ht="12.75" customHeight="1" x14ac:dyDescent="0.2">
      <c r="A549" s="505"/>
      <c r="E549" s="233" t="s">
        <v>1695</v>
      </c>
      <c r="F549" s="233" t="s">
        <v>471</v>
      </c>
      <c r="G549" s="233" t="s">
        <v>475</v>
      </c>
    </row>
    <row r="550" spans="1:7" ht="12.75" customHeight="1" x14ac:dyDescent="0.2">
      <c r="A550" s="505"/>
      <c r="E550" s="233" t="s">
        <v>115</v>
      </c>
      <c r="F550" s="233" t="s">
        <v>471</v>
      </c>
      <c r="G550" s="233" t="s">
        <v>475</v>
      </c>
    </row>
    <row r="551" spans="1:7" ht="12.75" customHeight="1" x14ac:dyDescent="0.2">
      <c r="A551" s="505"/>
      <c r="E551" s="233" t="s">
        <v>102</v>
      </c>
      <c r="F551" s="233" t="s">
        <v>471</v>
      </c>
      <c r="G551" s="233" t="s">
        <v>475</v>
      </c>
    </row>
    <row r="552" spans="1:7" ht="12.75" customHeight="1" x14ac:dyDescent="0.2">
      <c r="A552" s="504" t="s">
        <v>1432</v>
      </c>
      <c r="B552" s="233" t="s">
        <v>2228</v>
      </c>
      <c r="C552" s="233" t="s">
        <v>1091</v>
      </c>
      <c r="D552" s="233" t="s">
        <v>779</v>
      </c>
      <c r="E552" s="233" t="s">
        <v>91</v>
      </c>
      <c r="F552" s="233" t="s">
        <v>614</v>
      </c>
      <c r="G552" s="233" t="s">
        <v>758</v>
      </c>
    </row>
    <row r="553" spans="1:7" ht="12.75" customHeight="1" x14ac:dyDescent="0.2">
      <c r="A553" s="505"/>
      <c r="D553" s="233" t="s">
        <v>1435</v>
      </c>
      <c r="E553" s="233" t="s">
        <v>91</v>
      </c>
      <c r="F553" s="233" t="s">
        <v>1547</v>
      </c>
      <c r="G553" s="233" t="s">
        <v>758</v>
      </c>
    </row>
    <row r="554" spans="1:7" ht="12.75" customHeight="1" x14ac:dyDescent="0.2">
      <c r="A554" s="505"/>
      <c r="E554" s="233" t="s">
        <v>1048</v>
      </c>
      <c r="F554" s="233" t="s">
        <v>614</v>
      </c>
      <c r="G554" s="233" t="s">
        <v>758</v>
      </c>
    </row>
    <row r="555" spans="1:7" ht="12.75" customHeight="1" x14ac:dyDescent="0.2">
      <c r="A555" s="505"/>
      <c r="F555" s="233" t="s">
        <v>1547</v>
      </c>
      <c r="G555" s="233" t="s">
        <v>758</v>
      </c>
    </row>
    <row r="556" spans="1:7" ht="12.75" customHeight="1" x14ac:dyDescent="0.2">
      <c r="A556" s="505"/>
      <c r="B556" s="233" t="s">
        <v>2248</v>
      </c>
      <c r="C556" s="233" t="s">
        <v>1083</v>
      </c>
      <c r="D556" s="233" t="s">
        <v>1438</v>
      </c>
      <c r="E556" s="233" t="s">
        <v>91</v>
      </c>
      <c r="F556" s="233" t="s">
        <v>27</v>
      </c>
      <c r="G556" s="233" t="s">
        <v>423</v>
      </c>
    </row>
    <row r="557" spans="1:7" ht="12.75" customHeight="1" x14ac:dyDescent="0.2">
      <c r="A557" s="505"/>
      <c r="F557" s="233" t="s">
        <v>23</v>
      </c>
      <c r="G557" s="233" t="s">
        <v>423</v>
      </c>
    </row>
    <row r="558" spans="1:7" ht="12.75" customHeight="1" x14ac:dyDescent="0.2">
      <c r="A558" s="505"/>
      <c r="E558" s="233" t="s">
        <v>1048</v>
      </c>
      <c r="F558" s="233" t="s">
        <v>27</v>
      </c>
      <c r="G558" s="233" t="s">
        <v>423</v>
      </c>
    </row>
    <row r="559" spans="1:7" ht="12.75" customHeight="1" x14ac:dyDescent="0.2">
      <c r="A559" s="505"/>
      <c r="F559" s="233" t="s">
        <v>23</v>
      </c>
      <c r="G559" s="233" t="s">
        <v>423</v>
      </c>
    </row>
    <row r="560" spans="1:7" ht="12.75" customHeight="1" x14ac:dyDescent="0.2">
      <c r="A560" s="505"/>
      <c r="B560" s="233" t="s">
        <v>2229</v>
      </c>
      <c r="C560" s="233" t="s">
        <v>1082</v>
      </c>
      <c r="D560" s="233" t="s">
        <v>1090</v>
      </c>
      <c r="E560" s="233" t="s">
        <v>91</v>
      </c>
      <c r="F560" s="233" t="s">
        <v>1860</v>
      </c>
      <c r="G560" s="233" t="s">
        <v>716</v>
      </c>
    </row>
    <row r="561" spans="1:7" ht="12.75" customHeight="1" x14ac:dyDescent="0.2">
      <c r="A561" s="505"/>
      <c r="F561" s="233" t="s">
        <v>853</v>
      </c>
      <c r="G561" s="233" t="s">
        <v>716</v>
      </c>
    </row>
    <row r="562" spans="1:7" ht="12.75" customHeight="1" x14ac:dyDescent="0.2">
      <c r="A562" s="505"/>
      <c r="F562" s="233" t="s">
        <v>849</v>
      </c>
      <c r="G562" s="233" t="s">
        <v>716</v>
      </c>
    </row>
    <row r="563" spans="1:7" ht="12.75" customHeight="1" x14ac:dyDescent="0.2">
      <c r="A563" s="505"/>
      <c r="F563" s="233" t="s">
        <v>175</v>
      </c>
      <c r="G563" s="233" t="s">
        <v>716</v>
      </c>
    </row>
    <row r="564" spans="1:7" ht="12.75" customHeight="1" x14ac:dyDescent="0.2">
      <c r="A564" s="505"/>
      <c r="F564" s="233" t="s">
        <v>185</v>
      </c>
      <c r="G564" s="233" t="s">
        <v>716</v>
      </c>
    </row>
    <row r="565" spans="1:7" ht="12.75" customHeight="1" x14ac:dyDescent="0.2">
      <c r="A565" s="505"/>
      <c r="E565" s="233" t="s">
        <v>1048</v>
      </c>
      <c r="F565" s="233" t="s">
        <v>1860</v>
      </c>
      <c r="G565" s="233" t="s">
        <v>716</v>
      </c>
    </row>
    <row r="566" spans="1:7" ht="12.75" customHeight="1" x14ac:dyDescent="0.2">
      <c r="A566" s="505"/>
      <c r="F566" s="233" t="s">
        <v>853</v>
      </c>
      <c r="G566" s="233" t="s">
        <v>716</v>
      </c>
    </row>
    <row r="567" spans="1:7" ht="12.75" customHeight="1" x14ac:dyDescent="0.2">
      <c r="A567" s="505"/>
      <c r="F567" s="233" t="s">
        <v>849</v>
      </c>
      <c r="G567" s="233" t="s">
        <v>716</v>
      </c>
    </row>
    <row r="568" spans="1:7" ht="12.75" customHeight="1" x14ac:dyDescent="0.2">
      <c r="A568" s="505"/>
      <c r="F568" s="233" t="s">
        <v>175</v>
      </c>
      <c r="G568" s="233" t="s">
        <v>716</v>
      </c>
    </row>
    <row r="569" spans="1:7" ht="12.75" customHeight="1" x14ac:dyDescent="0.2">
      <c r="A569" s="505"/>
      <c r="F569" s="233" t="s">
        <v>185</v>
      </c>
      <c r="G569" s="233" t="s">
        <v>716</v>
      </c>
    </row>
    <row r="570" spans="1:7" ht="12.75" customHeight="1" x14ac:dyDescent="0.2">
      <c r="A570" s="505"/>
      <c r="E570" s="233" t="s">
        <v>49</v>
      </c>
      <c r="F570" s="233" t="s">
        <v>175</v>
      </c>
      <c r="G570" s="233" t="s">
        <v>1005</v>
      </c>
    </row>
    <row r="571" spans="1:7" ht="12.75" customHeight="1" x14ac:dyDescent="0.2">
      <c r="A571" s="505"/>
      <c r="E571" s="233" t="s">
        <v>56</v>
      </c>
      <c r="F571" s="233" t="s">
        <v>175</v>
      </c>
      <c r="G571" s="233" t="s">
        <v>1005</v>
      </c>
    </row>
    <row r="572" spans="1:7" ht="12.75" customHeight="1" x14ac:dyDescent="0.2">
      <c r="A572" s="505"/>
      <c r="E572" s="233" t="s">
        <v>83</v>
      </c>
      <c r="F572" s="233" t="s">
        <v>175</v>
      </c>
      <c r="G572" s="233" t="s">
        <v>1005</v>
      </c>
    </row>
    <row r="573" spans="1:7" ht="12.75" customHeight="1" x14ac:dyDescent="0.2">
      <c r="A573" s="505"/>
      <c r="E573" s="233" t="s">
        <v>102</v>
      </c>
      <c r="F573" s="233" t="s">
        <v>175</v>
      </c>
      <c r="G573" s="233" t="s">
        <v>1005</v>
      </c>
    </row>
    <row r="574" spans="1:7" ht="12.75" customHeight="1" x14ac:dyDescent="0.2">
      <c r="A574" s="504" t="s">
        <v>2177</v>
      </c>
      <c r="B574" s="233" t="s">
        <v>2235</v>
      </c>
      <c r="C574" s="233" t="s">
        <v>1083</v>
      </c>
      <c r="D574" s="233" t="s">
        <v>1443</v>
      </c>
      <c r="E574" s="233" t="s">
        <v>30</v>
      </c>
      <c r="F574" s="233" t="s">
        <v>66</v>
      </c>
      <c r="G574" s="233" t="s">
        <v>51</v>
      </c>
    </row>
    <row r="575" spans="1:7" ht="12.75" customHeight="1" x14ac:dyDescent="0.2">
      <c r="A575" s="505"/>
      <c r="E575" s="233" t="s">
        <v>70</v>
      </c>
      <c r="F575" s="233" t="s">
        <v>66</v>
      </c>
      <c r="G575" s="233" t="s">
        <v>51</v>
      </c>
    </row>
    <row r="576" spans="1:7" ht="12.75" customHeight="1" x14ac:dyDescent="0.2">
      <c r="A576" s="505"/>
      <c r="E576" s="233" t="s">
        <v>36</v>
      </c>
      <c r="F576" s="233" t="s">
        <v>66</v>
      </c>
      <c r="G576" s="233" t="s">
        <v>381</v>
      </c>
    </row>
    <row r="577" spans="1:7" ht="12.75" customHeight="1" x14ac:dyDescent="0.2">
      <c r="A577" s="505"/>
      <c r="E577" s="233" t="s">
        <v>83</v>
      </c>
      <c r="F577" s="233" t="s">
        <v>66</v>
      </c>
      <c r="G577" s="233" t="s">
        <v>51</v>
      </c>
    </row>
    <row r="578" spans="1:7" ht="12.75" customHeight="1" x14ac:dyDescent="0.2">
      <c r="A578" s="504" t="s">
        <v>2151</v>
      </c>
      <c r="B578" s="233" t="s">
        <v>2227</v>
      </c>
      <c r="C578" s="233" t="s">
        <v>1082</v>
      </c>
      <c r="D578" s="233" t="s">
        <v>1090</v>
      </c>
      <c r="E578" s="233" t="s">
        <v>91</v>
      </c>
      <c r="F578" s="233" t="s">
        <v>1729</v>
      </c>
      <c r="G578" s="233" t="s">
        <v>1319</v>
      </c>
    </row>
    <row r="579" spans="1:7" ht="12.75" customHeight="1" x14ac:dyDescent="0.2">
      <c r="A579" s="505"/>
      <c r="E579" s="233" t="s">
        <v>49</v>
      </c>
      <c r="F579" s="233" t="s">
        <v>218</v>
      </c>
      <c r="G579" s="233" t="s">
        <v>1480</v>
      </c>
    </row>
    <row r="580" spans="1:7" ht="12.75" customHeight="1" x14ac:dyDescent="0.2">
      <c r="A580" s="505"/>
      <c r="E580" s="233" t="s">
        <v>56</v>
      </c>
      <c r="F580" s="233" t="s">
        <v>218</v>
      </c>
      <c r="G580" s="233" t="s">
        <v>1480</v>
      </c>
    </row>
    <row r="581" spans="1:7" ht="12.75" customHeight="1" x14ac:dyDescent="0.2">
      <c r="A581" s="505"/>
      <c r="E581" s="233" t="s">
        <v>83</v>
      </c>
      <c r="F581" s="233" t="s">
        <v>218</v>
      </c>
      <c r="G581" s="233" t="s">
        <v>1480</v>
      </c>
    </row>
    <row r="582" spans="1:7" ht="12.75" customHeight="1" x14ac:dyDescent="0.2">
      <c r="A582" s="505"/>
      <c r="E582" s="233" t="s">
        <v>102</v>
      </c>
      <c r="F582" s="233" t="s">
        <v>218</v>
      </c>
      <c r="G582" s="233" t="s">
        <v>1480</v>
      </c>
    </row>
    <row r="583" spans="1:7" ht="12.75" customHeight="1" x14ac:dyDescent="0.2">
      <c r="A583" s="505"/>
      <c r="B583" s="233" t="s">
        <v>2233</v>
      </c>
      <c r="C583" s="233" t="s">
        <v>1513</v>
      </c>
      <c r="D583" s="233" t="s">
        <v>1435</v>
      </c>
      <c r="E583" s="233" t="s">
        <v>46</v>
      </c>
      <c r="F583" s="233" t="s">
        <v>208</v>
      </c>
      <c r="G583" s="233" t="s">
        <v>381</v>
      </c>
    </row>
    <row r="584" spans="1:7" ht="12.75" customHeight="1" x14ac:dyDescent="0.2">
      <c r="A584" s="505"/>
      <c r="E584" s="233" t="s">
        <v>56</v>
      </c>
      <c r="F584" s="233" t="s">
        <v>208</v>
      </c>
      <c r="G584" s="233" t="s">
        <v>381</v>
      </c>
    </row>
    <row r="585" spans="1:7" ht="12.75" customHeight="1" x14ac:dyDescent="0.2">
      <c r="A585" s="504" t="s">
        <v>2087</v>
      </c>
      <c r="B585" s="233" t="s">
        <v>2227</v>
      </c>
      <c r="C585" s="233" t="s">
        <v>1585</v>
      </c>
      <c r="D585" s="233" t="s">
        <v>1090</v>
      </c>
      <c r="E585" s="233" t="s">
        <v>91</v>
      </c>
      <c r="F585" s="233" t="s">
        <v>2304</v>
      </c>
      <c r="G585" s="233" t="s">
        <v>763</v>
      </c>
    </row>
    <row r="586" spans="1:7" ht="12.75" customHeight="1" x14ac:dyDescent="0.2">
      <c r="A586" s="505"/>
      <c r="E586" s="233" t="s">
        <v>1048</v>
      </c>
      <c r="F586" s="233" t="s">
        <v>2304</v>
      </c>
      <c r="G586" s="233" t="s">
        <v>763</v>
      </c>
    </row>
    <row r="587" spans="1:7" ht="12.75" customHeight="1" x14ac:dyDescent="0.2">
      <c r="A587" s="504" t="s">
        <v>2152</v>
      </c>
      <c r="B587" s="233" t="s">
        <v>2233</v>
      </c>
      <c r="C587" s="233" t="s">
        <v>1082</v>
      </c>
      <c r="D587" s="233" t="s">
        <v>1435</v>
      </c>
      <c r="E587" s="233" t="s">
        <v>51</v>
      </c>
      <c r="F587" s="233" t="s">
        <v>246</v>
      </c>
      <c r="G587" s="233" t="s">
        <v>591</v>
      </c>
    </row>
    <row r="588" spans="1:7" ht="12.75" customHeight="1" x14ac:dyDescent="0.2">
      <c r="A588" s="505"/>
      <c r="E588" s="233" t="s">
        <v>1416</v>
      </c>
      <c r="F588" s="233" t="s">
        <v>246</v>
      </c>
      <c r="G588" s="233" t="s">
        <v>591</v>
      </c>
    </row>
    <row r="589" spans="1:7" ht="12.75" customHeight="1" x14ac:dyDescent="0.2">
      <c r="A589" s="505"/>
      <c r="E589" s="233" t="s">
        <v>49</v>
      </c>
      <c r="F589" s="233" t="s">
        <v>246</v>
      </c>
      <c r="G589" s="233" t="s">
        <v>591</v>
      </c>
    </row>
    <row r="590" spans="1:7" ht="12.75" customHeight="1" x14ac:dyDescent="0.2">
      <c r="A590" s="504" t="s">
        <v>1936</v>
      </c>
      <c r="B590" s="233" t="s">
        <v>2244</v>
      </c>
      <c r="C590" s="233" t="s">
        <v>1082</v>
      </c>
      <c r="D590" s="233" t="s">
        <v>1435</v>
      </c>
      <c r="E590" s="233" t="s">
        <v>121</v>
      </c>
      <c r="F590" s="233" t="s">
        <v>127</v>
      </c>
      <c r="G590" s="233" t="s">
        <v>176</v>
      </c>
    </row>
    <row r="591" spans="1:7" ht="12.75" customHeight="1" x14ac:dyDescent="0.2">
      <c r="A591" s="505"/>
      <c r="E591" s="233" t="s">
        <v>120</v>
      </c>
      <c r="F591" s="233" t="s">
        <v>127</v>
      </c>
      <c r="G591" s="233" t="s">
        <v>176</v>
      </c>
    </row>
    <row r="592" spans="1:7" ht="12.75" customHeight="1" x14ac:dyDescent="0.2">
      <c r="A592" s="505"/>
      <c r="E592" s="233" t="s">
        <v>118</v>
      </c>
      <c r="F592" s="233" t="s">
        <v>127</v>
      </c>
      <c r="G592" s="233" t="s">
        <v>176</v>
      </c>
    </row>
    <row r="593" spans="1:7" ht="12.75" customHeight="1" x14ac:dyDescent="0.2">
      <c r="A593" s="505"/>
      <c r="E593" s="233" t="s">
        <v>115</v>
      </c>
      <c r="F593" s="233" t="s">
        <v>127</v>
      </c>
      <c r="G593" s="233" t="s">
        <v>176</v>
      </c>
    </row>
    <row r="594" spans="1:7" ht="12.75" customHeight="1" x14ac:dyDescent="0.2">
      <c r="A594" s="505"/>
      <c r="B594" s="233" t="s">
        <v>2238</v>
      </c>
      <c r="C594" s="233" t="s">
        <v>1084</v>
      </c>
      <c r="D594" s="233" t="s">
        <v>1435</v>
      </c>
      <c r="E594" s="233" t="s">
        <v>51</v>
      </c>
      <c r="F594" s="233" t="s">
        <v>604</v>
      </c>
      <c r="G594" s="233" t="s">
        <v>592</v>
      </c>
    </row>
    <row r="595" spans="1:7" ht="12.75" customHeight="1" x14ac:dyDescent="0.2">
      <c r="A595" s="505"/>
      <c r="E595" s="233" t="s">
        <v>1416</v>
      </c>
      <c r="F595" s="233" t="s">
        <v>604</v>
      </c>
      <c r="G595" s="233" t="s">
        <v>592</v>
      </c>
    </row>
    <row r="596" spans="1:7" ht="12.75" customHeight="1" x14ac:dyDescent="0.2">
      <c r="A596" s="505"/>
      <c r="E596" s="233" t="s">
        <v>49</v>
      </c>
      <c r="F596" s="233" t="s">
        <v>604</v>
      </c>
      <c r="G596" s="233" t="s">
        <v>592</v>
      </c>
    </row>
    <row r="597" spans="1:7" ht="12.75" customHeight="1" x14ac:dyDescent="0.2">
      <c r="A597" s="505"/>
      <c r="B597" s="233" t="s">
        <v>2237</v>
      </c>
      <c r="C597" s="233" t="s">
        <v>1084</v>
      </c>
      <c r="D597" s="233" t="s">
        <v>1090</v>
      </c>
      <c r="E597" s="233" t="s">
        <v>91</v>
      </c>
      <c r="F597" s="233" t="s">
        <v>241</v>
      </c>
      <c r="G597" s="233" t="s">
        <v>395</v>
      </c>
    </row>
    <row r="598" spans="1:7" ht="12.75" customHeight="1" x14ac:dyDescent="0.2">
      <c r="A598" s="505"/>
      <c r="E598" s="233" t="s">
        <v>1048</v>
      </c>
      <c r="F598" s="233" t="s">
        <v>241</v>
      </c>
      <c r="G598" s="233" t="s">
        <v>395</v>
      </c>
    </row>
    <row r="599" spans="1:7" ht="12.75" customHeight="1" x14ac:dyDescent="0.2">
      <c r="A599" s="505"/>
      <c r="E599" s="233" t="s">
        <v>102</v>
      </c>
      <c r="F599" s="233" t="s">
        <v>241</v>
      </c>
      <c r="G599" s="233" t="s">
        <v>395</v>
      </c>
    </row>
    <row r="600" spans="1:7" ht="12.75" customHeight="1" x14ac:dyDescent="0.2">
      <c r="A600" s="504" t="s">
        <v>2169</v>
      </c>
      <c r="B600" s="233" t="s">
        <v>2226</v>
      </c>
      <c r="C600" s="233" t="s">
        <v>1083</v>
      </c>
      <c r="D600" s="233" t="s">
        <v>1090</v>
      </c>
      <c r="E600" s="233" t="s">
        <v>46</v>
      </c>
      <c r="F600" s="233" t="s">
        <v>71</v>
      </c>
      <c r="G600" s="233" t="s">
        <v>644</v>
      </c>
    </row>
    <row r="601" spans="1:7" ht="12.75" customHeight="1" x14ac:dyDescent="0.2">
      <c r="A601" s="505"/>
      <c r="E601" s="233" t="s">
        <v>32</v>
      </c>
      <c r="F601" s="233" t="s">
        <v>71</v>
      </c>
      <c r="G601" s="233" t="s">
        <v>496</v>
      </c>
    </row>
    <row r="602" spans="1:7" ht="12.75" customHeight="1" x14ac:dyDescent="0.2">
      <c r="A602" s="505"/>
      <c r="E602" s="233" t="s">
        <v>36</v>
      </c>
      <c r="F602" s="233" t="s">
        <v>71</v>
      </c>
      <c r="G602" s="233" t="s">
        <v>496</v>
      </c>
    </row>
    <row r="603" spans="1:7" ht="12.75" customHeight="1" x14ac:dyDescent="0.2">
      <c r="A603" s="505"/>
      <c r="E603" s="233" t="s">
        <v>59</v>
      </c>
      <c r="F603" s="233" t="s">
        <v>71</v>
      </c>
      <c r="G603" s="233" t="s">
        <v>644</v>
      </c>
    </row>
    <row r="604" spans="1:7" ht="12.75" customHeight="1" x14ac:dyDescent="0.2">
      <c r="A604" s="504" t="s">
        <v>2163</v>
      </c>
      <c r="B604" s="233" t="s">
        <v>2238</v>
      </c>
      <c r="C604" s="233" t="s">
        <v>1082</v>
      </c>
      <c r="D604" s="233" t="s">
        <v>1435</v>
      </c>
      <c r="E604" s="233" t="s">
        <v>30</v>
      </c>
      <c r="F604" s="233" t="s">
        <v>294</v>
      </c>
      <c r="G604" s="233" t="s">
        <v>731</v>
      </c>
    </row>
    <row r="605" spans="1:7" ht="12.75" customHeight="1" x14ac:dyDescent="0.2">
      <c r="A605" s="505"/>
      <c r="E605" s="233" t="s">
        <v>70</v>
      </c>
      <c r="F605" s="233" t="s">
        <v>294</v>
      </c>
      <c r="G605" s="233" t="s">
        <v>731</v>
      </c>
    </row>
    <row r="606" spans="1:7" ht="12.75" customHeight="1" x14ac:dyDescent="0.2">
      <c r="A606" s="505"/>
      <c r="E606" s="233" t="s">
        <v>54</v>
      </c>
      <c r="F606" s="233" t="s">
        <v>294</v>
      </c>
      <c r="G606" s="233" t="s">
        <v>1569</v>
      </c>
    </row>
    <row r="607" spans="1:7" ht="12.75" customHeight="1" x14ac:dyDescent="0.2">
      <c r="A607" s="505"/>
      <c r="E607" s="233" t="s">
        <v>83</v>
      </c>
      <c r="F607" s="233" t="s">
        <v>294</v>
      </c>
      <c r="G607" s="233" t="s">
        <v>731</v>
      </c>
    </row>
    <row r="608" spans="1:7" ht="12.75" customHeight="1" x14ac:dyDescent="0.2">
      <c r="A608" s="504" t="s">
        <v>2165</v>
      </c>
      <c r="B608" s="233" t="s">
        <v>2226</v>
      </c>
      <c r="C608" s="233" t="s">
        <v>1082</v>
      </c>
      <c r="D608" s="233" t="s">
        <v>1435</v>
      </c>
      <c r="E608" s="233" t="s">
        <v>54</v>
      </c>
      <c r="F608" s="233" t="s">
        <v>2291</v>
      </c>
      <c r="G608" s="233" t="s">
        <v>531</v>
      </c>
    </row>
    <row r="609" spans="1:7" ht="12.75" customHeight="1" x14ac:dyDescent="0.2">
      <c r="A609" s="504" t="s">
        <v>1932</v>
      </c>
      <c r="B609" s="233" t="s">
        <v>2238</v>
      </c>
      <c r="C609" s="233" t="s">
        <v>1572</v>
      </c>
      <c r="D609" s="233" t="s">
        <v>1090</v>
      </c>
      <c r="E609" s="233" t="s">
        <v>91</v>
      </c>
      <c r="F609" s="233" t="s">
        <v>2357</v>
      </c>
      <c r="G609" s="233" t="s">
        <v>551</v>
      </c>
    </row>
    <row r="610" spans="1:7" ht="12.75" customHeight="1" x14ac:dyDescent="0.2">
      <c r="A610" s="505"/>
      <c r="E610" s="233" t="s">
        <v>1048</v>
      </c>
      <c r="F610" s="233" t="s">
        <v>2357</v>
      </c>
      <c r="G610" s="233" t="s">
        <v>551</v>
      </c>
    </row>
    <row r="611" spans="1:7" ht="12.75" customHeight="1" x14ac:dyDescent="0.2">
      <c r="A611" s="505"/>
      <c r="E611" s="233" t="s">
        <v>49</v>
      </c>
      <c r="F611" s="233" t="s">
        <v>2357</v>
      </c>
      <c r="G611" s="233" t="s">
        <v>551</v>
      </c>
    </row>
    <row r="612" spans="1:7" ht="12.75" customHeight="1" x14ac:dyDescent="0.2">
      <c r="A612" s="505"/>
      <c r="E612" s="233" t="s">
        <v>56</v>
      </c>
      <c r="F612" s="233" t="s">
        <v>2357</v>
      </c>
      <c r="G612" s="233" t="s">
        <v>551</v>
      </c>
    </row>
    <row r="613" spans="1:7" ht="12.75" customHeight="1" x14ac:dyDescent="0.2">
      <c r="A613" s="505"/>
      <c r="E613" s="233" t="s">
        <v>83</v>
      </c>
      <c r="F613" s="233" t="s">
        <v>2357</v>
      </c>
      <c r="G613" s="233" t="s">
        <v>551</v>
      </c>
    </row>
    <row r="614" spans="1:7" ht="12.75" customHeight="1" x14ac:dyDescent="0.2">
      <c r="A614" s="505"/>
      <c r="E614" s="233" t="s">
        <v>102</v>
      </c>
      <c r="F614" s="233" t="s">
        <v>2357</v>
      </c>
      <c r="G614" s="233" t="s">
        <v>551</v>
      </c>
    </row>
    <row r="615" spans="1:7" ht="12.75" customHeight="1" x14ac:dyDescent="0.2">
      <c r="A615" s="505"/>
      <c r="B615" s="233" t="s">
        <v>2239</v>
      </c>
      <c r="C615" s="233" t="s">
        <v>1081</v>
      </c>
      <c r="D615" s="233" t="s">
        <v>1090</v>
      </c>
      <c r="E615" s="233" t="s">
        <v>46</v>
      </c>
      <c r="F615" s="233" t="s">
        <v>155</v>
      </c>
      <c r="G615" s="233" t="s">
        <v>154</v>
      </c>
    </row>
    <row r="616" spans="1:7" ht="12.75" customHeight="1" x14ac:dyDescent="0.2">
      <c r="A616" s="505"/>
      <c r="E616" s="233" t="s">
        <v>51</v>
      </c>
      <c r="F616" s="233" t="s">
        <v>155</v>
      </c>
      <c r="G616" s="233" t="s">
        <v>154</v>
      </c>
    </row>
    <row r="617" spans="1:7" ht="12.75" customHeight="1" x14ac:dyDescent="0.2">
      <c r="A617" s="505"/>
      <c r="E617" s="233" t="s">
        <v>1416</v>
      </c>
      <c r="F617" s="233" t="s">
        <v>155</v>
      </c>
      <c r="G617" s="233" t="s">
        <v>154</v>
      </c>
    </row>
    <row r="618" spans="1:7" ht="12.75" customHeight="1" x14ac:dyDescent="0.2">
      <c r="A618" s="505"/>
      <c r="E618" s="233" t="s">
        <v>59</v>
      </c>
      <c r="F618" s="233" t="s">
        <v>155</v>
      </c>
      <c r="G618" s="233" t="s">
        <v>154</v>
      </c>
    </row>
    <row r="619" spans="1:7" ht="12.75" customHeight="1" x14ac:dyDescent="0.2">
      <c r="A619" s="504" t="s">
        <v>1564</v>
      </c>
      <c r="B619" s="233" t="s">
        <v>2250</v>
      </c>
      <c r="C619" s="233" t="s">
        <v>1083</v>
      </c>
      <c r="D619" s="233" t="s">
        <v>779</v>
      </c>
      <c r="E619" s="233" t="s">
        <v>83</v>
      </c>
      <c r="F619" s="233" t="s">
        <v>194</v>
      </c>
      <c r="G619" s="233" t="s">
        <v>1459</v>
      </c>
    </row>
    <row r="620" spans="1:7" ht="12.75" customHeight="1" x14ac:dyDescent="0.2">
      <c r="A620" s="505"/>
      <c r="D620" s="233" t="s">
        <v>1439</v>
      </c>
      <c r="E620" s="233" t="s">
        <v>30</v>
      </c>
      <c r="F620" s="233" t="s">
        <v>1460</v>
      </c>
      <c r="G620" s="233" t="s">
        <v>1459</v>
      </c>
    </row>
    <row r="621" spans="1:7" ht="12.75" customHeight="1" x14ac:dyDescent="0.2">
      <c r="A621" s="505"/>
      <c r="E621" s="233" t="s">
        <v>70</v>
      </c>
      <c r="F621" s="233" t="s">
        <v>194</v>
      </c>
      <c r="G621" s="233" t="s">
        <v>1459</v>
      </c>
    </row>
    <row r="622" spans="1:7" ht="12.75" customHeight="1" x14ac:dyDescent="0.2">
      <c r="A622" s="505"/>
      <c r="E622" s="233" t="s">
        <v>32</v>
      </c>
      <c r="F622" s="233" t="s">
        <v>194</v>
      </c>
      <c r="G622" s="233" t="s">
        <v>1459</v>
      </c>
    </row>
    <row r="623" spans="1:7" ht="12.75" customHeight="1" x14ac:dyDescent="0.2">
      <c r="A623" s="505"/>
      <c r="E623" s="233" t="s">
        <v>36</v>
      </c>
      <c r="F623" s="233" t="s">
        <v>1460</v>
      </c>
      <c r="G623" s="233" t="s">
        <v>1459</v>
      </c>
    </row>
    <row r="624" spans="1:7" ht="12.75" customHeight="1" x14ac:dyDescent="0.2">
      <c r="A624" s="505"/>
      <c r="B624" s="233" t="s">
        <v>2227</v>
      </c>
      <c r="C624" s="233" t="s">
        <v>1513</v>
      </c>
      <c r="D624" s="233" t="s">
        <v>1443</v>
      </c>
      <c r="E624" s="233" t="s">
        <v>30</v>
      </c>
      <c r="F624" s="233" t="s">
        <v>66</v>
      </c>
      <c r="G624" s="233" t="s">
        <v>1587</v>
      </c>
    </row>
    <row r="625" spans="1:7" ht="12.75" customHeight="1" x14ac:dyDescent="0.2">
      <c r="A625" s="505"/>
      <c r="B625" s="233" t="s">
        <v>2235</v>
      </c>
      <c r="C625" s="233" t="s">
        <v>1437</v>
      </c>
      <c r="D625" s="233" t="s">
        <v>1090</v>
      </c>
      <c r="E625" s="233" t="s">
        <v>30</v>
      </c>
      <c r="F625" s="233" t="s">
        <v>290</v>
      </c>
      <c r="G625" s="233" t="s">
        <v>186</v>
      </c>
    </row>
    <row r="626" spans="1:7" ht="12.75" customHeight="1" x14ac:dyDescent="0.2">
      <c r="A626" s="505"/>
      <c r="E626" s="233" t="s">
        <v>70</v>
      </c>
      <c r="F626" s="233" t="s">
        <v>290</v>
      </c>
      <c r="G626" s="233" t="s">
        <v>186</v>
      </c>
    </row>
    <row r="627" spans="1:7" ht="12.75" customHeight="1" x14ac:dyDescent="0.2">
      <c r="A627" s="505"/>
      <c r="E627" s="233" t="s">
        <v>32</v>
      </c>
      <c r="F627" s="233" t="s">
        <v>290</v>
      </c>
      <c r="G627" s="233" t="s">
        <v>186</v>
      </c>
    </row>
    <row r="628" spans="1:7" ht="12.75" customHeight="1" x14ac:dyDescent="0.2">
      <c r="A628" s="505"/>
      <c r="E628" s="233" t="s">
        <v>36</v>
      </c>
      <c r="F628" s="233" t="s">
        <v>290</v>
      </c>
      <c r="G628" s="233" t="s">
        <v>186</v>
      </c>
    </row>
    <row r="629" spans="1:7" ht="12.75" customHeight="1" x14ac:dyDescent="0.2">
      <c r="A629" s="504" t="s">
        <v>1133</v>
      </c>
      <c r="B629" s="233" t="s">
        <v>2238</v>
      </c>
      <c r="C629" s="233" t="s">
        <v>1083</v>
      </c>
      <c r="D629" s="233" t="s">
        <v>1090</v>
      </c>
      <c r="E629" s="233" t="s">
        <v>30</v>
      </c>
      <c r="F629" s="233" t="s">
        <v>294</v>
      </c>
      <c r="G629" s="233" t="s">
        <v>1586</v>
      </c>
    </row>
    <row r="630" spans="1:7" ht="12.75" customHeight="1" x14ac:dyDescent="0.2">
      <c r="A630" s="505"/>
      <c r="B630" s="233" t="s">
        <v>2239</v>
      </c>
      <c r="C630" s="233" t="s">
        <v>1082</v>
      </c>
      <c r="D630" s="233" t="s">
        <v>1090</v>
      </c>
      <c r="E630" s="233" t="s">
        <v>49</v>
      </c>
      <c r="F630" s="233" t="s">
        <v>364</v>
      </c>
      <c r="G630" s="233" t="s">
        <v>664</v>
      </c>
    </row>
    <row r="631" spans="1:7" ht="12.75" customHeight="1" x14ac:dyDescent="0.2">
      <c r="A631" s="505"/>
      <c r="C631" s="233" t="s">
        <v>1083</v>
      </c>
      <c r="D631" s="233" t="s">
        <v>1435</v>
      </c>
      <c r="E631" s="233" t="s">
        <v>30</v>
      </c>
      <c r="F631" s="233" t="s">
        <v>191</v>
      </c>
      <c r="G631" s="233" t="s">
        <v>1588</v>
      </c>
    </row>
    <row r="632" spans="1:7" ht="12.75" customHeight="1" x14ac:dyDescent="0.2">
      <c r="A632" s="505"/>
      <c r="B632" s="233" t="s">
        <v>2230</v>
      </c>
      <c r="C632" s="233" t="s">
        <v>1081</v>
      </c>
      <c r="D632" s="233" t="s">
        <v>1435</v>
      </c>
      <c r="E632" s="233" t="s">
        <v>30</v>
      </c>
      <c r="F632" s="233" t="s">
        <v>294</v>
      </c>
      <c r="G632" s="233" t="s">
        <v>733</v>
      </c>
    </row>
    <row r="633" spans="1:7" ht="12.75" customHeight="1" x14ac:dyDescent="0.2">
      <c r="A633" s="505"/>
      <c r="E633" s="233" t="s">
        <v>70</v>
      </c>
      <c r="F633" s="233" t="s">
        <v>294</v>
      </c>
      <c r="G633" s="233" t="s">
        <v>733</v>
      </c>
    </row>
    <row r="634" spans="1:7" ht="12.75" customHeight="1" x14ac:dyDescent="0.2">
      <c r="A634" s="505"/>
      <c r="E634" s="233" t="s">
        <v>83</v>
      </c>
      <c r="F634" s="233" t="s">
        <v>294</v>
      </c>
      <c r="G634" s="233" t="s">
        <v>733</v>
      </c>
    </row>
    <row r="635" spans="1:7" ht="12.75" customHeight="1" x14ac:dyDescent="0.2">
      <c r="A635" s="504" t="s">
        <v>1933</v>
      </c>
      <c r="B635" s="233" t="s">
        <v>2242</v>
      </c>
      <c r="C635" s="233" t="s">
        <v>1081</v>
      </c>
      <c r="D635" s="233" t="s">
        <v>1435</v>
      </c>
      <c r="E635" s="233" t="s">
        <v>30</v>
      </c>
      <c r="F635" s="233" t="s">
        <v>153</v>
      </c>
      <c r="G635" s="233" t="s">
        <v>457</v>
      </c>
    </row>
    <row r="636" spans="1:7" ht="12.75" customHeight="1" x14ac:dyDescent="0.2">
      <c r="A636" s="505"/>
      <c r="E636" s="233" t="s">
        <v>70</v>
      </c>
      <c r="F636" s="233" t="s">
        <v>153</v>
      </c>
      <c r="G636" s="233" t="s">
        <v>457</v>
      </c>
    </row>
    <row r="637" spans="1:7" ht="12.75" customHeight="1" x14ac:dyDescent="0.2">
      <c r="A637" s="505"/>
      <c r="E637" s="233" t="s">
        <v>32</v>
      </c>
      <c r="F637" s="233" t="s">
        <v>153</v>
      </c>
      <c r="G637" s="233" t="s">
        <v>457</v>
      </c>
    </row>
    <row r="638" spans="1:7" ht="12.75" customHeight="1" x14ac:dyDescent="0.2">
      <c r="A638" s="505"/>
      <c r="E638" s="233" t="s">
        <v>36</v>
      </c>
      <c r="F638" s="233" t="s">
        <v>153</v>
      </c>
      <c r="G638" s="233" t="s">
        <v>457</v>
      </c>
    </row>
    <row r="639" spans="1:7" ht="12.75" customHeight="1" x14ac:dyDescent="0.2">
      <c r="A639" s="505"/>
      <c r="B639" s="233" t="s">
        <v>2233</v>
      </c>
      <c r="C639" s="233" t="s">
        <v>1083</v>
      </c>
      <c r="D639" s="233" t="s">
        <v>1435</v>
      </c>
      <c r="E639" s="233" t="s">
        <v>70</v>
      </c>
      <c r="F639" s="233" t="s">
        <v>68</v>
      </c>
      <c r="G639" s="233" t="s">
        <v>475</v>
      </c>
    </row>
    <row r="640" spans="1:7" ht="12.75" customHeight="1" x14ac:dyDescent="0.2">
      <c r="A640" s="505"/>
      <c r="E640" s="233" t="s">
        <v>32</v>
      </c>
      <c r="F640" s="233" t="s">
        <v>68</v>
      </c>
      <c r="G640" s="233" t="s">
        <v>475</v>
      </c>
    </row>
    <row r="641" spans="1:7" ht="12.75" customHeight="1" x14ac:dyDescent="0.2">
      <c r="A641" s="505"/>
      <c r="E641" s="233" t="s">
        <v>36</v>
      </c>
      <c r="F641" s="233" t="s">
        <v>68</v>
      </c>
      <c r="G641" s="233" t="s">
        <v>475</v>
      </c>
    </row>
    <row r="642" spans="1:7" ht="12.75" customHeight="1" x14ac:dyDescent="0.2">
      <c r="A642" s="505"/>
      <c r="E642" s="233" t="s">
        <v>83</v>
      </c>
      <c r="F642" s="233" t="s">
        <v>1807</v>
      </c>
      <c r="G642" s="233" t="s">
        <v>479</v>
      </c>
    </row>
    <row r="643" spans="1:7" ht="12.75" customHeight="1" x14ac:dyDescent="0.2">
      <c r="A643" s="504" t="s">
        <v>1413</v>
      </c>
      <c r="B643" s="233" t="s">
        <v>2250</v>
      </c>
      <c r="C643" s="233" t="s">
        <v>1083</v>
      </c>
      <c r="D643" s="233" t="s">
        <v>1435</v>
      </c>
      <c r="E643" s="233" t="s">
        <v>32</v>
      </c>
      <c r="F643" s="233" t="s">
        <v>191</v>
      </c>
      <c r="G643" s="233" t="s">
        <v>190</v>
      </c>
    </row>
    <row r="644" spans="1:7" ht="12.75" customHeight="1" x14ac:dyDescent="0.2">
      <c r="A644" s="505"/>
      <c r="B644" s="233" t="s">
        <v>2235</v>
      </c>
      <c r="C644" s="233" t="s">
        <v>1437</v>
      </c>
      <c r="D644" s="233" t="s">
        <v>1443</v>
      </c>
      <c r="E644" s="233" t="s">
        <v>30</v>
      </c>
      <c r="F644" s="233" t="s">
        <v>66</v>
      </c>
      <c r="G644" s="233" t="s">
        <v>955</v>
      </c>
    </row>
    <row r="645" spans="1:7" ht="12.75" customHeight="1" x14ac:dyDescent="0.2">
      <c r="A645" s="505"/>
      <c r="E645" s="233" t="s">
        <v>70</v>
      </c>
      <c r="F645" s="233" t="s">
        <v>66</v>
      </c>
      <c r="G645" s="233" t="s">
        <v>955</v>
      </c>
    </row>
    <row r="646" spans="1:7" ht="12.75" customHeight="1" x14ac:dyDescent="0.2">
      <c r="A646" s="505"/>
      <c r="E646" s="233" t="s">
        <v>32</v>
      </c>
      <c r="F646" s="233" t="s">
        <v>66</v>
      </c>
      <c r="G646" s="233" t="s">
        <v>384</v>
      </c>
    </row>
    <row r="647" spans="1:7" ht="12.75" customHeight="1" x14ac:dyDescent="0.2">
      <c r="A647" s="505"/>
      <c r="E647" s="233" t="s">
        <v>36</v>
      </c>
      <c r="F647" s="233" t="s">
        <v>66</v>
      </c>
      <c r="G647" s="233" t="s">
        <v>1376</v>
      </c>
    </row>
    <row r="648" spans="1:7" ht="12.75" customHeight="1" x14ac:dyDescent="0.2">
      <c r="A648" s="505"/>
      <c r="B648" s="233" t="s">
        <v>2231</v>
      </c>
      <c r="C648" s="233" t="s">
        <v>1534</v>
      </c>
      <c r="D648" s="233" t="s">
        <v>1435</v>
      </c>
      <c r="E648" s="233" t="s">
        <v>30</v>
      </c>
      <c r="F648" s="233" t="s">
        <v>194</v>
      </c>
      <c r="G648" s="233" t="s">
        <v>193</v>
      </c>
    </row>
    <row r="649" spans="1:7" ht="12.75" customHeight="1" x14ac:dyDescent="0.2">
      <c r="A649" s="505"/>
      <c r="B649" s="233" t="s">
        <v>2245</v>
      </c>
      <c r="C649" s="233" t="s">
        <v>1082</v>
      </c>
      <c r="D649" s="233" t="s">
        <v>1443</v>
      </c>
      <c r="E649" s="233" t="s">
        <v>70</v>
      </c>
      <c r="F649" s="233" t="s">
        <v>68</v>
      </c>
      <c r="G649" s="233" t="s">
        <v>480</v>
      </c>
    </row>
    <row r="650" spans="1:7" ht="12.75" customHeight="1" x14ac:dyDescent="0.2">
      <c r="A650" s="505"/>
      <c r="E650" s="233" t="s">
        <v>32</v>
      </c>
      <c r="F650" s="233" t="s">
        <v>68</v>
      </c>
      <c r="G650" s="233" t="s">
        <v>480</v>
      </c>
    </row>
    <row r="651" spans="1:7" ht="12.75" customHeight="1" x14ac:dyDescent="0.2">
      <c r="A651" s="505"/>
      <c r="E651" s="233" t="s">
        <v>36</v>
      </c>
      <c r="F651" s="233" t="s">
        <v>68</v>
      </c>
      <c r="G651" s="233" t="s">
        <v>480</v>
      </c>
    </row>
    <row r="652" spans="1:7" ht="12.75" customHeight="1" x14ac:dyDescent="0.2">
      <c r="A652" s="505"/>
      <c r="E652" s="233" t="s">
        <v>83</v>
      </c>
      <c r="F652" s="233" t="s">
        <v>68</v>
      </c>
      <c r="G652" s="233" t="s">
        <v>481</v>
      </c>
    </row>
    <row r="653" spans="1:7" ht="12.75" customHeight="1" x14ac:dyDescent="0.2">
      <c r="A653" s="505"/>
      <c r="B653" s="233" t="s">
        <v>2246</v>
      </c>
      <c r="C653" s="233" t="s">
        <v>1083</v>
      </c>
      <c r="D653" s="233" t="s">
        <v>1435</v>
      </c>
      <c r="E653" s="233" t="s">
        <v>32</v>
      </c>
      <c r="F653" s="233" t="s">
        <v>105</v>
      </c>
      <c r="G653" s="233" t="s">
        <v>497</v>
      </c>
    </row>
    <row r="654" spans="1:7" ht="12.75" customHeight="1" x14ac:dyDescent="0.2">
      <c r="A654" s="504" t="s">
        <v>2294</v>
      </c>
      <c r="B654" s="233" t="s">
        <v>2237</v>
      </c>
      <c r="C654" s="233" t="s">
        <v>1081</v>
      </c>
      <c r="D654" s="233" t="s">
        <v>1090</v>
      </c>
      <c r="E654" s="233" t="s">
        <v>30</v>
      </c>
      <c r="F654" s="233" t="s">
        <v>153</v>
      </c>
      <c r="G654" s="233" t="s">
        <v>691</v>
      </c>
    </row>
    <row r="655" spans="1:7" ht="12.75" customHeight="1" x14ac:dyDescent="0.2">
      <c r="A655" s="505"/>
      <c r="E655" s="233" t="s">
        <v>32</v>
      </c>
      <c r="F655" s="233" t="s">
        <v>153</v>
      </c>
      <c r="G655" s="233" t="s">
        <v>691</v>
      </c>
    </row>
    <row r="656" spans="1:7" ht="12.75" customHeight="1" x14ac:dyDescent="0.2">
      <c r="A656" s="504" t="s">
        <v>1137</v>
      </c>
      <c r="B656" s="233" t="s">
        <v>2242</v>
      </c>
      <c r="C656" s="233" t="s">
        <v>1083</v>
      </c>
      <c r="D656" s="233" t="s">
        <v>1435</v>
      </c>
      <c r="E656" s="233" t="s">
        <v>30</v>
      </c>
      <c r="F656" s="233" t="s">
        <v>283</v>
      </c>
      <c r="G656" s="233" t="s">
        <v>284</v>
      </c>
    </row>
    <row r="657" spans="1:7" ht="12.75" customHeight="1" x14ac:dyDescent="0.2">
      <c r="A657" s="505"/>
      <c r="E657" s="233" t="s">
        <v>32</v>
      </c>
      <c r="F657" s="233" t="s">
        <v>283</v>
      </c>
      <c r="G657" s="233" t="s">
        <v>284</v>
      </c>
    </row>
    <row r="658" spans="1:7" ht="12.75" customHeight="1" x14ac:dyDescent="0.2">
      <c r="A658" s="505"/>
      <c r="B658" s="233" t="s">
        <v>2243</v>
      </c>
      <c r="C658" s="233" t="s">
        <v>1082</v>
      </c>
      <c r="D658" s="233" t="s">
        <v>1435</v>
      </c>
      <c r="E658" s="233" t="s">
        <v>30</v>
      </c>
      <c r="F658" s="233" t="s">
        <v>72</v>
      </c>
      <c r="G658" s="233" t="s">
        <v>953</v>
      </c>
    </row>
    <row r="659" spans="1:7" ht="12.75" customHeight="1" x14ac:dyDescent="0.2">
      <c r="A659" s="505"/>
      <c r="E659" s="233" t="s">
        <v>70</v>
      </c>
      <c r="F659" s="233" t="s">
        <v>72</v>
      </c>
      <c r="G659" s="233" t="s">
        <v>953</v>
      </c>
    </row>
    <row r="660" spans="1:7" ht="12.75" customHeight="1" x14ac:dyDescent="0.2">
      <c r="A660" s="504" t="s">
        <v>1829</v>
      </c>
      <c r="B660" s="233" t="s">
        <v>2227</v>
      </c>
      <c r="C660" s="233" t="s">
        <v>1084</v>
      </c>
      <c r="D660" s="233" t="s">
        <v>1435</v>
      </c>
      <c r="E660" s="233" t="s">
        <v>54</v>
      </c>
      <c r="F660" s="233" t="s">
        <v>292</v>
      </c>
      <c r="G660" s="233" t="s">
        <v>582</v>
      </c>
    </row>
    <row r="661" spans="1:7" ht="12.75" customHeight="1" x14ac:dyDescent="0.2">
      <c r="A661" s="505"/>
      <c r="B661" s="233" t="s">
        <v>2235</v>
      </c>
      <c r="C661" s="233" t="s">
        <v>1084</v>
      </c>
      <c r="D661" s="233" t="s">
        <v>1435</v>
      </c>
      <c r="E661" s="233" t="s">
        <v>30</v>
      </c>
      <c r="F661" s="233" t="s">
        <v>287</v>
      </c>
      <c r="G661" s="233" t="s">
        <v>427</v>
      </c>
    </row>
    <row r="662" spans="1:7" ht="12.75" customHeight="1" x14ac:dyDescent="0.2">
      <c r="A662" s="505"/>
      <c r="E662" s="233" t="s">
        <v>70</v>
      </c>
      <c r="F662" s="233" t="s">
        <v>287</v>
      </c>
      <c r="G662" s="233" t="s">
        <v>427</v>
      </c>
    </row>
    <row r="663" spans="1:7" ht="12.75" customHeight="1" x14ac:dyDescent="0.2">
      <c r="A663" s="505"/>
      <c r="E663" s="233" t="s">
        <v>32</v>
      </c>
      <c r="F663" s="233" t="s">
        <v>287</v>
      </c>
      <c r="G663" s="233" t="s">
        <v>427</v>
      </c>
    </row>
    <row r="664" spans="1:7" ht="12.75" customHeight="1" x14ac:dyDescent="0.2">
      <c r="A664" s="505"/>
      <c r="E664" s="233" t="s">
        <v>36</v>
      </c>
      <c r="F664" s="233" t="s">
        <v>287</v>
      </c>
      <c r="G664" s="233" t="s">
        <v>427</v>
      </c>
    </row>
    <row r="665" spans="1:7" ht="12.75" customHeight="1" x14ac:dyDescent="0.2">
      <c r="A665" s="505"/>
      <c r="E665" s="233" t="s">
        <v>83</v>
      </c>
      <c r="F665" s="233" t="s">
        <v>287</v>
      </c>
      <c r="G665" s="233" t="s">
        <v>427</v>
      </c>
    </row>
    <row r="666" spans="1:7" ht="12.75" customHeight="1" x14ac:dyDescent="0.2">
      <c r="A666" s="505"/>
      <c r="B666" s="233" t="s">
        <v>2249</v>
      </c>
      <c r="C666" s="233" t="s">
        <v>1081</v>
      </c>
      <c r="D666" s="233" t="s">
        <v>1090</v>
      </c>
      <c r="E666" s="233" t="s">
        <v>30</v>
      </c>
      <c r="F666" s="233" t="s">
        <v>2329</v>
      </c>
      <c r="G666" s="233" t="s">
        <v>2328</v>
      </c>
    </row>
    <row r="667" spans="1:7" ht="12.75" customHeight="1" x14ac:dyDescent="0.2">
      <c r="A667" s="505"/>
      <c r="E667" s="233" t="s">
        <v>70</v>
      </c>
      <c r="F667" s="233" t="s">
        <v>2329</v>
      </c>
      <c r="G667" s="233" t="s">
        <v>2328</v>
      </c>
    </row>
    <row r="668" spans="1:7" ht="12.75" customHeight="1" x14ac:dyDescent="0.2">
      <c r="A668" s="505"/>
      <c r="E668" s="233" t="s">
        <v>32</v>
      </c>
      <c r="F668" s="233" t="s">
        <v>2329</v>
      </c>
      <c r="G668" s="233" t="s">
        <v>2328</v>
      </c>
    </row>
    <row r="669" spans="1:7" ht="12.75" customHeight="1" x14ac:dyDescent="0.2">
      <c r="A669" s="505"/>
      <c r="E669" s="233" t="s">
        <v>36</v>
      </c>
      <c r="F669" s="233" t="s">
        <v>2329</v>
      </c>
      <c r="G669" s="233" t="s">
        <v>2328</v>
      </c>
    </row>
    <row r="670" spans="1:7" ht="12.75" customHeight="1" x14ac:dyDescent="0.2">
      <c r="A670" s="504" t="s">
        <v>1128</v>
      </c>
      <c r="B670" s="233" t="s">
        <v>2243</v>
      </c>
      <c r="C670" s="233" t="s">
        <v>1083</v>
      </c>
      <c r="D670" s="233" t="s">
        <v>1090</v>
      </c>
      <c r="E670" s="233" t="s">
        <v>30</v>
      </c>
      <c r="F670" s="233" t="s">
        <v>291</v>
      </c>
      <c r="G670" s="233" t="s">
        <v>1456</v>
      </c>
    </row>
    <row r="671" spans="1:7" ht="12.75" customHeight="1" x14ac:dyDescent="0.2">
      <c r="A671" s="505"/>
      <c r="E671" s="233" t="s">
        <v>70</v>
      </c>
      <c r="F671" s="233" t="s">
        <v>291</v>
      </c>
      <c r="G671" s="233" t="s">
        <v>1456</v>
      </c>
    </row>
    <row r="672" spans="1:7" ht="12.75" customHeight="1" x14ac:dyDescent="0.2">
      <c r="A672" s="505"/>
      <c r="B672" s="233" t="s">
        <v>2230</v>
      </c>
      <c r="C672" s="233" t="s">
        <v>1082</v>
      </c>
      <c r="D672" s="233" t="s">
        <v>1435</v>
      </c>
      <c r="E672" s="233" t="s">
        <v>32</v>
      </c>
      <c r="F672" s="233" t="s">
        <v>105</v>
      </c>
      <c r="G672" s="233" t="s">
        <v>639</v>
      </c>
    </row>
    <row r="673" spans="1:7" ht="12.75" customHeight="1" x14ac:dyDescent="0.2">
      <c r="A673" s="505"/>
      <c r="E673" s="233" t="s">
        <v>36</v>
      </c>
      <c r="F673" s="233" t="s">
        <v>105</v>
      </c>
      <c r="G673" s="233" t="s">
        <v>639</v>
      </c>
    </row>
    <row r="674" spans="1:7" ht="12.75" customHeight="1" x14ac:dyDescent="0.2">
      <c r="A674" s="505"/>
      <c r="B674" s="233" t="s">
        <v>2240</v>
      </c>
      <c r="C674" s="233" t="s">
        <v>1083</v>
      </c>
      <c r="D674" s="233" t="s">
        <v>1435</v>
      </c>
      <c r="E674" s="233" t="s">
        <v>30</v>
      </c>
      <c r="F674" s="233" t="s">
        <v>234</v>
      </c>
      <c r="G674" s="233" t="s">
        <v>1591</v>
      </c>
    </row>
    <row r="675" spans="1:7" ht="12.75" customHeight="1" x14ac:dyDescent="0.2">
      <c r="A675" s="505"/>
      <c r="E675" s="233" t="s">
        <v>32</v>
      </c>
      <c r="F675" s="233" t="s">
        <v>234</v>
      </c>
      <c r="G675" s="233" t="s">
        <v>1591</v>
      </c>
    </row>
    <row r="676" spans="1:7" ht="12.75" customHeight="1" x14ac:dyDescent="0.2">
      <c r="A676" s="505"/>
      <c r="B676" s="233" t="s">
        <v>2231</v>
      </c>
      <c r="C676" s="233" t="s">
        <v>1081</v>
      </c>
      <c r="D676" s="233" t="s">
        <v>1435</v>
      </c>
      <c r="E676" s="233" t="s">
        <v>30</v>
      </c>
      <c r="F676" s="233" t="s">
        <v>234</v>
      </c>
      <c r="G676" s="233" t="s">
        <v>1250</v>
      </c>
    </row>
    <row r="677" spans="1:7" ht="12.75" customHeight="1" x14ac:dyDescent="0.2">
      <c r="A677" s="505"/>
      <c r="E677" s="233" t="s">
        <v>70</v>
      </c>
      <c r="F677" s="233" t="s">
        <v>234</v>
      </c>
      <c r="G677" s="233" t="s">
        <v>1250</v>
      </c>
    </row>
    <row r="678" spans="1:7" ht="12.75" customHeight="1" x14ac:dyDescent="0.2">
      <c r="A678" s="505"/>
      <c r="E678" s="233" t="s">
        <v>32</v>
      </c>
      <c r="F678" s="233" t="s">
        <v>234</v>
      </c>
      <c r="G678" s="233" t="s">
        <v>1250</v>
      </c>
    </row>
    <row r="679" spans="1:7" ht="12.75" customHeight="1" x14ac:dyDescent="0.2">
      <c r="A679" s="505"/>
      <c r="E679" s="233" t="s">
        <v>36</v>
      </c>
      <c r="F679" s="233" t="s">
        <v>234</v>
      </c>
      <c r="G679" s="233" t="s">
        <v>1250</v>
      </c>
    </row>
    <row r="680" spans="1:7" ht="12.75" customHeight="1" x14ac:dyDescent="0.2">
      <c r="A680" s="505"/>
      <c r="B680" s="233" t="s">
        <v>2233</v>
      </c>
      <c r="C680" s="233" t="s">
        <v>1083</v>
      </c>
      <c r="D680" s="233" t="s">
        <v>1090</v>
      </c>
      <c r="E680" s="233" t="s">
        <v>30</v>
      </c>
      <c r="F680" s="233" t="s">
        <v>289</v>
      </c>
      <c r="G680" s="233" t="s">
        <v>1466</v>
      </c>
    </row>
    <row r="681" spans="1:7" ht="12.75" customHeight="1" x14ac:dyDescent="0.2">
      <c r="A681" s="505"/>
      <c r="E681" s="233" t="s">
        <v>70</v>
      </c>
      <c r="F681" s="233" t="s">
        <v>289</v>
      </c>
      <c r="G681" s="233" t="s">
        <v>1466</v>
      </c>
    </row>
    <row r="682" spans="1:7" ht="12.75" customHeight="1" x14ac:dyDescent="0.2">
      <c r="A682" s="505"/>
      <c r="E682" s="233" t="s">
        <v>83</v>
      </c>
      <c r="F682" s="233" t="s">
        <v>289</v>
      </c>
      <c r="G682" s="233" t="s">
        <v>1466</v>
      </c>
    </row>
    <row r="683" spans="1:7" ht="12.75" customHeight="1" x14ac:dyDescent="0.2">
      <c r="A683" s="505"/>
      <c r="B683" s="233" t="s">
        <v>2234</v>
      </c>
      <c r="C683" s="233" t="s">
        <v>1083</v>
      </c>
      <c r="D683" s="233" t="s">
        <v>1090</v>
      </c>
      <c r="E683" s="233" t="s">
        <v>30</v>
      </c>
      <c r="F683" s="233" t="s">
        <v>289</v>
      </c>
      <c r="G683" s="233" t="s">
        <v>1463</v>
      </c>
    </row>
    <row r="684" spans="1:7" ht="12.75" customHeight="1" x14ac:dyDescent="0.2">
      <c r="A684" s="505"/>
      <c r="E684" s="233" t="s">
        <v>70</v>
      </c>
      <c r="F684" s="233" t="s">
        <v>289</v>
      </c>
      <c r="G684" s="233" t="s">
        <v>1463</v>
      </c>
    </row>
    <row r="685" spans="1:7" ht="12.75" customHeight="1" x14ac:dyDescent="0.2">
      <c r="A685" s="505"/>
      <c r="E685" s="233" t="s">
        <v>83</v>
      </c>
      <c r="F685" s="233" t="s">
        <v>289</v>
      </c>
      <c r="G685" s="233" t="s">
        <v>1463</v>
      </c>
    </row>
    <row r="686" spans="1:7" ht="12.75" customHeight="1" x14ac:dyDescent="0.2">
      <c r="A686" s="504" t="s">
        <v>1127</v>
      </c>
      <c r="B686" s="233" t="s">
        <v>2239</v>
      </c>
      <c r="C686" s="233" t="s">
        <v>1084</v>
      </c>
      <c r="D686" s="233" t="s">
        <v>1441</v>
      </c>
      <c r="E686" s="233" t="s">
        <v>54</v>
      </c>
      <c r="F686" s="233" t="s">
        <v>2259</v>
      </c>
      <c r="G686" s="233" t="s">
        <v>428</v>
      </c>
    </row>
    <row r="687" spans="1:7" ht="12.75" customHeight="1" x14ac:dyDescent="0.2">
      <c r="A687" s="504" t="s">
        <v>2147</v>
      </c>
      <c r="B687" s="233" t="s">
        <v>2242</v>
      </c>
      <c r="C687" s="233" t="s">
        <v>1362</v>
      </c>
      <c r="D687" s="233" t="s">
        <v>1435</v>
      </c>
      <c r="E687" s="233" t="s">
        <v>30</v>
      </c>
      <c r="F687" s="233" t="s">
        <v>105</v>
      </c>
      <c r="G687" s="233" t="s">
        <v>621</v>
      </c>
    </row>
    <row r="688" spans="1:7" ht="12.75" customHeight="1" x14ac:dyDescent="0.2">
      <c r="A688" s="505"/>
      <c r="E688" s="233" t="s">
        <v>70</v>
      </c>
      <c r="F688" s="233" t="s">
        <v>105</v>
      </c>
      <c r="G688" s="233" t="s">
        <v>621</v>
      </c>
    </row>
    <row r="689" spans="1:7" ht="12.75" customHeight="1" x14ac:dyDescent="0.2">
      <c r="A689" s="505"/>
      <c r="E689" s="233" t="s">
        <v>115</v>
      </c>
      <c r="F689" s="233" t="s">
        <v>669</v>
      </c>
      <c r="G689" s="233" t="s">
        <v>620</v>
      </c>
    </row>
    <row r="690" spans="1:7" ht="12.75" customHeight="1" x14ac:dyDescent="0.2">
      <c r="A690" s="504" t="s">
        <v>2180</v>
      </c>
      <c r="B690" s="233" t="s">
        <v>2235</v>
      </c>
      <c r="C690" s="233" t="s">
        <v>1081</v>
      </c>
      <c r="D690" s="233" t="s">
        <v>1435</v>
      </c>
      <c r="E690" s="233" t="s">
        <v>30</v>
      </c>
      <c r="F690" s="233" t="s">
        <v>1875</v>
      </c>
      <c r="G690" s="233" t="s">
        <v>584</v>
      </c>
    </row>
    <row r="691" spans="1:7" ht="12.75" customHeight="1" x14ac:dyDescent="0.2">
      <c r="A691" s="505"/>
      <c r="E691" s="233" t="s">
        <v>70</v>
      </c>
      <c r="F691" s="233" t="s">
        <v>1875</v>
      </c>
      <c r="G691" s="233" t="s">
        <v>584</v>
      </c>
    </row>
    <row r="692" spans="1:7" ht="12.75" customHeight="1" x14ac:dyDescent="0.2">
      <c r="A692" s="505"/>
      <c r="E692" s="233" t="s">
        <v>32</v>
      </c>
      <c r="F692" s="233" t="s">
        <v>1875</v>
      </c>
      <c r="G692" s="233" t="s">
        <v>584</v>
      </c>
    </row>
    <row r="693" spans="1:7" ht="12.75" customHeight="1" x14ac:dyDescent="0.2">
      <c r="A693" s="505"/>
      <c r="E693" s="233" t="s">
        <v>36</v>
      </c>
      <c r="F693" s="233" t="s">
        <v>1875</v>
      </c>
      <c r="G693" s="233" t="s">
        <v>584</v>
      </c>
    </row>
    <row r="694" spans="1:7" ht="12.75" customHeight="1" x14ac:dyDescent="0.2">
      <c r="A694" s="505"/>
      <c r="E694" s="233" t="s">
        <v>83</v>
      </c>
      <c r="F694" s="233" t="s">
        <v>1875</v>
      </c>
      <c r="G694" s="233" t="s">
        <v>584</v>
      </c>
    </row>
    <row r="695" spans="1:7" ht="12.75" customHeight="1" x14ac:dyDescent="0.2">
      <c r="A695" s="504" t="s">
        <v>1136</v>
      </c>
      <c r="B695" s="233" t="s">
        <v>2238</v>
      </c>
      <c r="C695" s="233" t="s">
        <v>1534</v>
      </c>
      <c r="D695" s="233" t="s">
        <v>1435</v>
      </c>
      <c r="E695" s="233" t="s">
        <v>30</v>
      </c>
      <c r="F695" s="233" t="s">
        <v>31</v>
      </c>
      <c r="G695" s="233" t="s">
        <v>273</v>
      </c>
    </row>
    <row r="696" spans="1:7" ht="12.75" customHeight="1" x14ac:dyDescent="0.2">
      <c r="A696" s="505"/>
      <c r="E696" s="233" t="s">
        <v>70</v>
      </c>
      <c r="F696" s="233" t="s">
        <v>31</v>
      </c>
      <c r="G696" s="233" t="s">
        <v>273</v>
      </c>
    </row>
    <row r="697" spans="1:7" ht="12.75" customHeight="1" x14ac:dyDescent="0.2">
      <c r="A697" s="505"/>
      <c r="E697" s="233" t="s">
        <v>32</v>
      </c>
      <c r="F697" s="233" t="s">
        <v>31</v>
      </c>
      <c r="G697" s="233" t="s">
        <v>273</v>
      </c>
    </row>
    <row r="698" spans="1:7" ht="12.75" customHeight="1" x14ac:dyDescent="0.2">
      <c r="A698" s="505"/>
      <c r="E698" s="233" t="s">
        <v>36</v>
      </c>
      <c r="F698" s="233" t="s">
        <v>31</v>
      </c>
      <c r="G698" s="233" t="s">
        <v>273</v>
      </c>
    </row>
    <row r="699" spans="1:7" ht="12.75" customHeight="1" x14ac:dyDescent="0.2">
      <c r="A699" s="505"/>
      <c r="B699" s="233" t="s">
        <v>2227</v>
      </c>
      <c r="C699" s="233" t="s">
        <v>1513</v>
      </c>
      <c r="D699" s="233" t="s">
        <v>1435</v>
      </c>
      <c r="E699" s="233" t="s">
        <v>54</v>
      </c>
      <c r="F699" s="233" t="s">
        <v>2084</v>
      </c>
      <c r="G699" s="233" t="s">
        <v>1422</v>
      </c>
    </row>
    <row r="700" spans="1:7" ht="12.75" customHeight="1" x14ac:dyDescent="0.2">
      <c r="A700" s="505"/>
      <c r="B700" s="233" t="s">
        <v>2235</v>
      </c>
      <c r="C700" s="233" t="s">
        <v>1081</v>
      </c>
      <c r="D700" s="233" t="s">
        <v>1435</v>
      </c>
      <c r="E700" s="233" t="s">
        <v>30</v>
      </c>
      <c r="F700" s="233" t="s">
        <v>293</v>
      </c>
      <c r="G700" s="233" t="s">
        <v>641</v>
      </c>
    </row>
    <row r="701" spans="1:7" ht="12.75" customHeight="1" x14ac:dyDescent="0.2">
      <c r="A701" s="505"/>
      <c r="E701" s="233" t="s">
        <v>32</v>
      </c>
      <c r="F701" s="233" t="s">
        <v>293</v>
      </c>
      <c r="G701" s="233" t="s">
        <v>641</v>
      </c>
    </row>
    <row r="702" spans="1:7" ht="12.75" customHeight="1" x14ac:dyDescent="0.2">
      <c r="A702" s="505"/>
      <c r="B702" s="233" t="s">
        <v>2237</v>
      </c>
      <c r="C702" s="233" t="s">
        <v>1083</v>
      </c>
      <c r="D702" s="233" t="s">
        <v>1090</v>
      </c>
      <c r="E702" s="233" t="s">
        <v>30</v>
      </c>
      <c r="F702" s="233" t="s">
        <v>291</v>
      </c>
      <c r="G702" s="233" t="s">
        <v>506</v>
      </c>
    </row>
    <row r="703" spans="1:7" ht="12.75" customHeight="1" x14ac:dyDescent="0.2">
      <c r="A703" s="505"/>
      <c r="E703" s="233" t="s">
        <v>70</v>
      </c>
      <c r="F703" s="233" t="s">
        <v>291</v>
      </c>
      <c r="G703" s="233" t="s">
        <v>506</v>
      </c>
    </row>
    <row r="704" spans="1:7" ht="12.75" customHeight="1" x14ac:dyDescent="0.2">
      <c r="A704" s="504" t="s">
        <v>1434</v>
      </c>
      <c r="B704" s="233" t="s">
        <v>2235</v>
      </c>
      <c r="C704" s="233" t="s">
        <v>1083</v>
      </c>
      <c r="D704" s="233" t="s">
        <v>1090</v>
      </c>
      <c r="E704" s="233" t="s">
        <v>30</v>
      </c>
      <c r="F704" s="233" t="s">
        <v>292</v>
      </c>
      <c r="G704" s="233" t="s">
        <v>445</v>
      </c>
    </row>
    <row r="705" spans="1:7" ht="12.75" customHeight="1" x14ac:dyDescent="0.2">
      <c r="A705" s="505"/>
      <c r="E705" s="233" t="s">
        <v>32</v>
      </c>
      <c r="F705" s="233" t="s">
        <v>292</v>
      </c>
      <c r="G705" s="233" t="s">
        <v>445</v>
      </c>
    </row>
    <row r="706" spans="1:7" ht="12.75" customHeight="1" x14ac:dyDescent="0.2">
      <c r="A706" s="505"/>
      <c r="B706" s="233" t="s">
        <v>2236</v>
      </c>
      <c r="C706" s="233" t="s">
        <v>1081</v>
      </c>
      <c r="D706" s="233" t="s">
        <v>1435</v>
      </c>
      <c r="E706" s="233" t="s">
        <v>30</v>
      </c>
      <c r="F706" s="233" t="s">
        <v>72</v>
      </c>
      <c r="G706" s="233" t="s">
        <v>1253</v>
      </c>
    </row>
    <row r="707" spans="1:7" ht="12.75" customHeight="1" x14ac:dyDescent="0.2">
      <c r="A707" s="505"/>
      <c r="E707" s="233" t="s">
        <v>70</v>
      </c>
      <c r="F707" s="233" t="s">
        <v>72</v>
      </c>
      <c r="G707" s="233" t="s">
        <v>1253</v>
      </c>
    </row>
    <row r="708" spans="1:7" ht="12.75" customHeight="1" x14ac:dyDescent="0.2">
      <c r="A708" s="505"/>
      <c r="E708" s="233" t="s">
        <v>32</v>
      </c>
      <c r="F708" s="233" t="s">
        <v>72</v>
      </c>
      <c r="G708" s="233" t="s">
        <v>1253</v>
      </c>
    </row>
    <row r="709" spans="1:7" ht="12.75" customHeight="1" x14ac:dyDescent="0.2">
      <c r="A709" s="505"/>
      <c r="E709" s="233" t="s">
        <v>36</v>
      </c>
      <c r="F709" s="233" t="s">
        <v>72</v>
      </c>
      <c r="G709" s="233" t="s">
        <v>1253</v>
      </c>
    </row>
    <row r="710" spans="1:7" ht="12.75" customHeight="1" x14ac:dyDescent="0.2">
      <c r="A710" s="504" t="s">
        <v>1124</v>
      </c>
      <c r="B710" s="233" t="s">
        <v>2244</v>
      </c>
      <c r="C710" s="233" t="s">
        <v>1081</v>
      </c>
      <c r="D710" s="233" t="s">
        <v>1443</v>
      </c>
      <c r="E710" s="233" t="s">
        <v>32</v>
      </c>
      <c r="F710" s="233" t="s">
        <v>105</v>
      </c>
      <c r="G710" s="233" t="s">
        <v>104</v>
      </c>
    </row>
    <row r="711" spans="1:7" ht="12.75" customHeight="1" x14ac:dyDescent="0.2">
      <c r="A711" s="505"/>
      <c r="E711" s="233" t="s">
        <v>36</v>
      </c>
      <c r="F711" s="233" t="s">
        <v>105</v>
      </c>
      <c r="G711" s="233" t="s">
        <v>104</v>
      </c>
    </row>
    <row r="712" spans="1:7" ht="12.75" customHeight="1" x14ac:dyDescent="0.2">
      <c r="A712" s="505"/>
      <c r="C712" s="233" t="s">
        <v>1083</v>
      </c>
      <c r="D712" s="233" t="s">
        <v>1435</v>
      </c>
      <c r="E712" s="233" t="s">
        <v>30</v>
      </c>
      <c r="F712" s="233" t="s">
        <v>274</v>
      </c>
      <c r="G712" s="233" t="s">
        <v>1454</v>
      </c>
    </row>
    <row r="713" spans="1:7" ht="12.75" customHeight="1" x14ac:dyDescent="0.2">
      <c r="A713" s="505"/>
      <c r="E713" s="233" t="s">
        <v>70</v>
      </c>
      <c r="F713" s="233" t="s">
        <v>274</v>
      </c>
      <c r="G713" s="233" t="s">
        <v>1454</v>
      </c>
    </row>
    <row r="714" spans="1:7" ht="12.75" customHeight="1" x14ac:dyDescent="0.2">
      <c r="A714" s="505"/>
      <c r="B714" s="233" t="s">
        <v>2238</v>
      </c>
      <c r="C714" s="233" t="s">
        <v>1091</v>
      </c>
      <c r="D714" s="233" t="s">
        <v>1590</v>
      </c>
      <c r="E714" s="233" t="s">
        <v>118</v>
      </c>
      <c r="F714" s="233" t="s">
        <v>292</v>
      </c>
      <c r="G714" s="233" t="s">
        <v>636</v>
      </c>
    </row>
    <row r="715" spans="1:7" ht="12.75" customHeight="1" x14ac:dyDescent="0.2">
      <c r="A715" s="505"/>
      <c r="D715" s="233" t="s">
        <v>1090</v>
      </c>
      <c r="E715" s="233" t="s">
        <v>121</v>
      </c>
      <c r="F715" s="233" t="s">
        <v>292</v>
      </c>
      <c r="G715" s="233" t="s">
        <v>636</v>
      </c>
    </row>
    <row r="716" spans="1:7" ht="12.75" customHeight="1" x14ac:dyDescent="0.2">
      <c r="A716" s="505"/>
      <c r="E716" s="233" t="s">
        <v>120</v>
      </c>
      <c r="F716" s="233" t="s">
        <v>292</v>
      </c>
      <c r="G716" s="233" t="s">
        <v>636</v>
      </c>
    </row>
    <row r="717" spans="1:7" ht="12.75" customHeight="1" x14ac:dyDescent="0.2">
      <c r="A717" s="505"/>
      <c r="E717" s="233" t="s">
        <v>30</v>
      </c>
      <c r="F717" s="233" t="s">
        <v>292</v>
      </c>
      <c r="G717" s="233" t="s">
        <v>636</v>
      </c>
    </row>
    <row r="718" spans="1:7" ht="12.75" customHeight="1" x14ac:dyDescent="0.2">
      <c r="A718" s="505"/>
      <c r="E718" s="233" t="s">
        <v>70</v>
      </c>
      <c r="F718" s="233" t="s">
        <v>292</v>
      </c>
      <c r="G718" s="233" t="s">
        <v>636</v>
      </c>
    </row>
    <row r="719" spans="1:7" ht="12.75" customHeight="1" x14ac:dyDescent="0.2">
      <c r="A719" s="505"/>
      <c r="B719" s="233" t="s">
        <v>2227</v>
      </c>
      <c r="C719" s="233" t="s">
        <v>1081</v>
      </c>
      <c r="D719" s="233" t="s">
        <v>1090</v>
      </c>
      <c r="E719" s="233" t="s">
        <v>61</v>
      </c>
      <c r="F719" s="233" t="s">
        <v>991</v>
      </c>
      <c r="G719" s="233" t="s">
        <v>992</v>
      </c>
    </row>
    <row r="720" spans="1:7" ht="12.75" customHeight="1" x14ac:dyDescent="0.2">
      <c r="A720" s="505"/>
      <c r="E720" s="233" t="s">
        <v>832</v>
      </c>
      <c r="F720" s="233" t="s">
        <v>991</v>
      </c>
      <c r="G720" s="233" t="s">
        <v>992</v>
      </c>
    </row>
    <row r="721" spans="1:7" ht="12.75" customHeight="1" x14ac:dyDescent="0.2">
      <c r="A721" s="505"/>
      <c r="B721" s="233" t="s">
        <v>2243</v>
      </c>
      <c r="C721" s="233" t="s">
        <v>1084</v>
      </c>
      <c r="D721" s="233" t="s">
        <v>1435</v>
      </c>
      <c r="E721" s="233" t="s">
        <v>30</v>
      </c>
      <c r="F721" s="233" t="s">
        <v>234</v>
      </c>
      <c r="G721" s="233" t="s">
        <v>1593</v>
      </c>
    </row>
    <row r="722" spans="1:7" ht="12.75" customHeight="1" x14ac:dyDescent="0.2">
      <c r="A722" s="505"/>
      <c r="B722" s="233" t="s">
        <v>2230</v>
      </c>
      <c r="C722" s="233" t="s">
        <v>1083</v>
      </c>
      <c r="D722" s="233" t="s">
        <v>1090</v>
      </c>
      <c r="E722" s="233" t="s">
        <v>30</v>
      </c>
      <c r="F722" s="233" t="s">
        <v>1462</v>
      </c>
      <c r="G722" s="233" t="s">
        <v>1096</v>
      </c>
    </row>
    <row r="723" spans="1:7" ht="12.75" customHeight="1" x14ac:dyDescent="0.2">
      <c r="A723" s="505"/>
      <c r="E723" s="233" t="s">
        <v>70</v>
      </c>
      <c r="F723" s="233" t="s">
        <v>1462</v>
      </c>
      <c r="G723" s="233" t="s">
        <v>1096</v>
      </c>
    </row>
    <row r="724" spans="1:7" ht="12.75" customHeight="1" x14ac:dyDescent="0.2">
      <c r="A724" s="505"/>
      <c r="E724" s="233" t="s">
        <v>83</v>
      </c>
      <c r="F724" s="233" t="s">
        <v>1462</v>
      </c>
      <c r="G724" s="233" t="s">
        <v>585</v>
      </c>
    </row>
    <row r="725" spans="1:7" ht="12.75" customHeight="1" x14ac:dyDescent="0.2">
      <c r="A725" s="505"/>
      <c r="B725" s="233" t="s">
        <v>2245</v>
      </c>
      <c r="C725" s="233" t="s">
        <v>1081</v>
      </c>
      <c r="D725" s="233" t="s">
        <v>1435</v>
      </c>
      <c r="E725" s="233" t="s">
        <v>30</v>
      </c>
      <c r="F725" s="233" t="s">
        <v>1899</v>
      </c>
      <c r="G725" s="233" t="s">
        <v>461</v>
      </c>
    </row>
    <row r="726" spans="1:7" ht="12.75" customHeight="1" x14ac:dyDescent="0.2">
      <c r="A726" s="505"/>
      <c r="E726" s="233" t="s">
        <v>70</v>
      </c>
      <c r="F726" s="233" t="s">
        <v>1899</v>
      </c>
      <c r="G726" s="233" t="s">
        <v>461</v>
      </c>
    </row>
    <row r="727" spans="1:7" ht="12.75" customHeight="1" x14ac:dyDescent="0.2">
      <c r="A727" s="505"/>
      <c r="E727" s="233" t="s">
        <v>32</v>
      </c>
      <c r="F727" s="233" t="s">
        <v>1899</v>
      </c>
      <c r="G727" s="233" t="s">
        <v>461</v>
      </c>
    </row>
    <row r="728" spans="1:7" ht="12.75" customHeight="1" x14ac:dyDescent="0.2">
      <c r="A728" s="505"/>
      <c r="E728" s="233" t="s">
        <v>36</v>
      </c>
      <c r="F728" s="233" t="s">
        <v>1899</v>
      </c>
      <c r="G728" s="233" t="s">
        <v>461</v>
      </c>
    </row>
    <row r="729" spans="1:7" ht="12.75" customHeight="1" x14ac:dyDescent="0.2">
      <c r="A729" s="505"/>
      <c r="B729" s="233" t="s">
        <v>2246</v>
      </c>
      <c r="C729" s="233" t="s">
        <v>1082</v>
      </c>
      <c r="D729" s="233" t="s">
        <v>1090</v>
      </c>
      <c r="E729" s="233" t="s">
        <v>32</v>
      </c>
      <c r="F729" s="233" t="s">
        <v>287</v>
      </c>
      <c r="G729" s="233" t="s">
        <v>964</v>
      </c>
    </row>
    <row r="730" spans="1:7" ht="12.75" customHeight="1" x14ac:dyDescent="0.2">
      <c r="A730" s="505"/>
      <c r="E730" s="233" t="s">
        <v>36</v>
      </c>
      <c r="F730" s="233" t="s">
        <v>287</v>
      </c>
      <c r="G730" s="233" t="s">
        <v>964</v>
      </c>
    </row>
    <row r="731" spans="1:7" ht="12.75" customHeight="1" x14ac:dyDescent="0.2">
      <c r="A731" s="505"/>
      <c r="B731" s="233" t="s">
        <v>2233</v>
      </c>
      <c r="C731" s="233" t="s">
        <v>1437</v>
      </c>
      <c r="D731" s="233" t="s">
        <v>1435</v>
      </c>
      <c r="E731" s="233" t="s">
        <v>32</v>
      </c>
      <c r="F731" s="233" t="s">
        <v>356</v>
      </c>
      <c r="G731" s="233" t="s">
        <v>499</v>
      </c>
    </row>
    <row r="732" spans="1:7" ht="12.75" customHeight="1" x14ac:dyDescent="0.2">
      <c r="A732" s="505"/>
      <c r="E732" s="233" t="s">
        <v>36</v>
      </c>
      <c r="F732" s="233" t="s">
        <v>356</v>
      </c>
      <c r="G732" s="233" t="s">
        <v>499</v>
      </c>
    </row>
    <row r="733" spans="1:7" ht="12.75" customHeight="1" x14ac:dyDescent="0.2">
      <c r="A733" s="505"/>
      <c r="C733" s="233" t="s">
        <v>1442</v>
      </c>
      <c r="D733" s="233" t="s">
        <v>1090</v>
      </c>
      <c r="E733" s="233" t="s">
        <v>30</v>
      </c>
      <c r="F733" s="233" t="s">
        <v>291</v>
      </c>
      <c r="G733" s="233" t="s">
        <v>605</v>
      </c>
    </row>
    <row r="734" spans="1:7" ht="12.75" customHeight="1" x14ac:dyDescent="0.2">
      <c r="A734" s="505"/>
      <c r="E734" s="233" t="s">
        <v>32</v>
      </c>
      <c r="F734" s="233" t="s">
        <v>291</v>
      </c>
      <c r="G734" s="233" t="s">
        <v>605</v>
      </c>
    </row>
    <row r="735" spans="1:7" ht="12.75" customHeight="1" x14ac:dyDescent="0.2">
      <c r="A735" s="504" t="s">
        <v>1375</v>
      </c>
      <c r="B735" s="233" t="s">
        <v>2227</v>
      </c>
      <c r="C735" s="233" t="s">
        <v>1083</v>
      </c>
      <c r="D735" s="233" t="s">
        <v>1090</v>
      </c>
      <c r="E735" s="233" t="s">
        <v>30</v>
      </c>
      <c r="F735" s="233" t="s">
        <v>294</v>
      </c>
      <c r="G735" s="233" t="s">
        <v>541</v>
      </c>
    </row>
    <row r="736" spans="1:7" ht="12.75" customHeight="1" x14ac:dyDescent="0.2">
      <c r="A736" s="505"/>
      <c r="E736" s="233" t="s">
        <v>70</v>
      </c>
      <c r="F736" s="233" t="s">
        <v>294</v>
      </c>
      <c r="G736" s="233" t="s">
        <v>541</v>
      </c>
    </row>
    <row r="737" spans="1:7" ht="12.75" customHeight="1" x14ac:dyDescent="0.2">
      <c r="A737" s="505"/>
      <c r="B737" s="233" t="s">
        <v>2235</v>
      </c>
      <c r="C737" s="233" t="s">
        <v>1081</v>
      </c>
      <c r="D737" s="233" t="s">
        <v>1443</v>
      </c>
      <c r="E737" s="233" t="s">
        <v>30</v>
      </c>
      <c r="F737" s="233" t="s">
        <v>66</v>
      </c>
      <c r="G737" s="233" t="s">
        <v>81</v>
      </c>
    </row>
    <row r="738" spans="1:7" ht="12.75" customHeight="1" x14ac:dyDescent="0.2">
      <c r="A738" s="505"/>
      <c r="E738" s="233" t="s">
        <v>70</v>
      </c>
      <c r="F738" s="233" t="s">
        <v>66</v>
      </c>
      <c r="G738" s="233" t="s">
        <v>81</v>
      </c>
    </row>
    <row r="739" spans="1:7" ht="12.75" customHeight="1" x14ac:dyDescent="0.2">
      <c r="A739" s="505"/>
      <c r="B739" s="233" t="s">
        <v>2233</v>
      </c>
      <c r="C739" s="233" t="s">
        <v>1082</v>
      </c>
      <c r="D739" s="233" t="s">
        <v>1090</v>
      </c>
      <c r="E739" s="233" t="s">
        <v>30</v>
      </c>
      <c r="F739" s="233" t="s">
        <v>2289</v>
      </c>
      <c r="G739" s="233" t="s">
        <v>1254</v>
      </c>
    </row>
    <row r="740" spans="1:7" ht="12.75" customHeight="1" x14ac:dyDescent="0.2">
      <c r="A740" s="505"/>
      <c r="E740" s="233" t="s">
        <v>70</v>
      </c>
      <c r="F740" s="233" t="s">
        <v>2289</v>
      </c>
      <c r="G740" s="233" t="s">
        <v>1254</v>
      </c>
    </row>
    <row r="741" spans="1:7" ht="12.75" customHeight="1" x14ac:dyDescent="0.2">
      <c r="A741" s="505"/>
      <c r="E741" s="233" t="s">
        <v>83</v>
      </c>
      <c r="F741" s="233" t="s">
        <v>2289</v>
      </c>
      <c r="G741" s="233" t="s">
        <v>1254</v>
      </c>
    </row>
    <row r="742" spans="1:7" ht="12.75" customHeight="1" x14ac:dyDescent="0.2">
      <c r="A742" s="505"/>
      <c r="C742" s="233" t="s">
        <v>1442</v>
      </c>
      <c r="D742" s="233" t="s">
        <v>1443</v>
      </c>
      <c r="E742" s="233" t="s">
        <v>30</v>
      </c>
      <c r="F742" s="233" t="s">
        <v>68</v>
      </c>
      <c r="G742" s="233" t="s">
        <v>67</v>
      </c>
    </row>
    <row r="743" spans="1:7" ht="12.75" customHeight="1" x14ac:dyDescent="0.2">
      <c r="A743" s="505"/>
      <c r="E743" s="233" t="s">
        <v>70</v>
      </c>
      <c r="F743" s="233" t="s">
        <v>68</v>
      </c>
      <c r="G743" s="233" t="s">
        <v>67</v>
      </c>
    </row>
    <row r="744" spans="1:7" ht="12.75" customHeight="1" x14ac:dyDescent="0.2">
      <c r="A744" s="504" t="s">
        <v>1140</v>
      </c>
      <c r="B744" s="233" t="s">
        <v>2238</v>
      </c>
      <c r="C744" s="233" t="s">
        <v>1086</v>
      </c>
      <c r="D744" s="233" t="s">
        <v>1090</v>
      </c>
      <c r="E744" s="233" t="s">
        <v>46</v>
      </c>
      <c r="F744" s="233" t="s">
        <v>502</v>
      </c>
      <c r="G744" s="233" t="s">
        <v>676</v>
      </c>
    </row>
    <row r="745" spans="1:7" ht="12.75" customHeight="1" x14ac:dyDescent="0.2">
      <c r="A745" s="505"/>
      <c r="E745" s="233" t="s">
        <v>59</v>
      </c>
      <c r="F745" s="233" t="s">
        <v>502</v>
      </c>
      <c r="G745" s="233" t="s">
        <v>676</v>
      </c>
    </row>
    <row r="746" spans="1:7" ht="12.75" customHeight="1" x14ac:dyDescent="0.2">
      <c r="A746" s="505"/>
      <c r="B746" s="233" t="s">
        <v>2227</v>
      </c>
      <c r="C746" s="233" t="s">
        <v>1083</v>
      </c>
      <c r="D746" s="233" t="s">
        <v>1090</v>
      </c>
      <c r="E746" s="233" t="s">
        <v>46</v>
      </c>
      <c r="F746" s="233" t="s">
        <v>502</v>
      </c>
      <c r="G746" s="233" t="s">
        <v>375</v>
      </c>
    </row>
    <row r="747" spans="1:7" ht="12.75" customHeight="1" x14ac:dyDescent="0.2">
      <c r="A747" s="505"/>
      <c r="E747" s="233" t="s">
        <v>1399</v>
      </c>
      <c r="F747" s="233" t="s">
        <v>502</v>
      </c>
      <c r="G747" s="233" t="s">
        <v>375</v>
      </c>
    </row>
    <row r="748" spans="1:7" ht="12.75" customHeight="1" x14ac:dyDescent="0.2">
      <c r="A748" s="505"/>
      <c r="E748" s="233" t="s">
        <v>59</v>
      </c>
      <c r="F748" s="233" t="s">
        <v>502</v>
      </c>
      <c r="G748" s="233" t="s">
        <v>375</v>
      </c>
    </row>
    <row r="749" spans="1:7" ht="12.75" customHeight="1" x14ac:dyDescent="0.2">
      <c r="A749" s="505"/>
      <c r="B749" s="233" t="s">
        <v>2239</v>
      </c>
      <c r="C749" s="233" t="s">
        <v>1083</v>
      </c>
      <c r="D749" s="233" t="s">
        <v>1435</v>
      </c>
      <c r="E749" s="233" t="s">
        <v>46</v>
      </c>
      <c r="F749" s="233" t="s">
        <v>112</v>
      </c>
      <c r="G749" s="233" t="s">
        <v>111</v>
      </c>
    </row>
    <row r="750" spans="1:7" ht="12.75" customHeight="1" x14ac:dyDescent="0.2">
      <c r="A750" s="505"/>
      <c r="G750" s="233" t="s">
        <v>249</v>
      </c>
    </row>
    <row r="751" spans="1:7" ht="12.75" customHeight="1" x14ac:dyDescent="0.2">
      <c r="A751" s="505"/>
      <c r="E751" s="233" t="s">
        <v>30</v>
      </c>
      <c r="F751" s="233" t="s">
        <v>112</v>
      </c>
      <c r="G751" s="233" t="s">
        <v>111</v>
      </c>
    </row>
    <row r="752" spans="1:7" ht="12.75" customHeight="1" x14ac:dyDescent="0.2">
      <c r="A752" s="505"/>
      <c r="E752" s="233" t="s">
        <v>70</v>
      </c>
      <c r="F752" s="233" t="s">
        <v>112</v>
      </c>
      <c r="G752" s="233" t="s">
        <v>111</v>
      </c>
    </row>
    <row r="753" spans="1:7" ht="12.75" customHeight="1" x14ac:dyDescent="0.2">
      <c r="A753" s="505"/>
      <c r="E753" s="233" t="s">
        <v>32</v>
      </c>
      <c r="F753" s="233" t="s">
        <v>112</v>
      </c>
      <c r="G753" s="233" t="s">
        <v>111</v>
      </c>
    </row>
    <row r="754" spans="1:7" ht="12.75" customHeight="1" x14ac:dyDescent="0.2">
      <c r="A754" s="505"/>
      <c r="E754" s="233" t="s">
        <v>36</v>
      </c>
      <c r="F754" s="233" t="s">
        <v>112</v>
      </c>
      <c r="G754" s="233" t="s">
        <v>111</v>
      </c>
    </row>
    <row r="755" spans="1:7" ht="12.75" customHeight="1" x14ac:dyDescent="0.2">
      <c r="A755" s="505"/>
      <c r="E755" s="233" t="s">
        <v>54</v>
      </c>
      <c r="F755" s="233" t="s">
        <v>112</v>
      </c>
      <c r="G755" s="233" t="s">
        <v>111</v>
      </c>
    </row>
    <row r="756" spans="1:7" ht="12.75" customHeight="1" x14ac:dyDescent="0.2">
      <c r="A756" s="505"/>
      <c r="E756" s="233" t="s">
        <v>59</v>
      </c>
      <c r="F756" s="233" t="s">
        <v>112</v>
      </c>
      <c r="G756" s="233" t="s">
        <v>111</v>
      </c>
    </row>
    <row r="757" spans="1:7" ht="12.75" customHeight="1" x14ac:dyDescent="0.2">
      <c r="A757" s="505"/>
      <c r="B757" s="233" t="s">
        <v>2233</v>
      </c>
      <c r="C757" s="233" t="s">
        <v>1572</v>
      </c>
      <c r="D757" s="233" t="s">
        <v>1435</v>
      </c>
      <c r="E757" s="233" t="s">
        <v>51</v>
      </c>
      <c r="F757" s="233" t="s">
        <v>106</v>
      </c>
      <c r="G757" s="233" t="s">
        <v>695</v>
      </c>
    </row>
    <row r="758" spans="1:7" ht="12.75" customHeight="1" x14ac:dyDescent="0.2">
      <c r="A758" s="505"/>
      <c r="E758" s="233" t="s">
        <v>1416</v>
      </c>
      <c r="F758" s="233" t="s">
        <v>106</v>
      </c>
      <c r="G758" s="233" t="s">
        <v>695</v>
      </c>
    </row>
    <row r="759" spans="1:7" ht="12.75" customHeight="1" x14ac:dyDescent="0.2">
      <c r="A759" s="504" t="s">
        <v>1843</v>
      </c>
      <c r="B759" s="233" t="s">
        <v>2239</v>
      </c>
      <c r="C759" s="233" t="s">
        <v>1083</v>
      </c>
      <c r="D759" s="233" t="s">
        <v>1435</v>
      </c>
      <c r="E759" s="233" t="s">
        <v>51</v>
      </c>
      <c r="F759" s="233" t="s">
        <v>1844</v>
      </c>
      <c r="G759" s="233" t="s">
        <v>237</v>
      </c>
    </row>
    <row r="760" spans="1:7" ht="12.75" customHeight="1" x14ac:dyDescent="0.2">
      <c r="A760" s="505"/>
      <c r="E760" s="233" t="s">
        <v>1416</v>
      </c>
      <c r="F760" s="233" t="s">
        <v>1844</v>
      </c>
      <c r="G760" s="233" t="s">
        <v>237</v>
      </c>
    </row>
    <row r="761" spans="1:7" ht="12.75" customHeight="1" x14ac:dyDescent="0.2">
      <c r="A761" s="505"/>
      <c r="B761" s="233" t="s">
        <v>2249</v>
      </c>
      <c r="C761" s="233" t="s">
        <v>1083</v>
      </c>
      <c r="D761" s="233" t="s">
        <v>1435</v>
      </c>
      <c r="E761" s="233" t="s">
        <v>46</v>
      </c>
      <c r="F761" s="233" t="s">
        <v>208</v>
      </c>
      <c r="G761" s="233" t="s">
        <v>384</v>
      </c>
    </row>
    <row r="762" spans="1:7" ht="12.75" customHeight="1" x14ac:dyDescent="0.2">
      <c r="A762" s="505"/>
      <c r="E762" s="233" t="s">
        <v>56</v>
      </c>
      <c r="F762" s="233" t="s">
        <v>208</v>
      </c>
      <c r="G762" s="233" t="s">
        <v>384</v>
      </c>
    </row>
    <row r="763" spans="1:7" ht="12.75" customHeight="1" x14ac:dyDescent="0.2">
      <c r="A763" s="504" t="s">
        <v>2183</v>
      </c>
      <c r="B763" s="233" t="s">
        <v>2230</v>
      </c>
      <c r="C763" s="233" t="s">
        <v>1086</v>
      </c>
      <c r="D763" s="233" t="s">
        <v>1443</v>
      </c>
      <c r="E763" s="233" t="s">
        <v>46</v>
      </c>
      <c r="F763" s="233" t="s">
        <v>1735</v>
      </c>
      <c r="G763" s="233" t="s">
        <v>309</v>
      </c>
    </row>
    <row r="764" spans="1:7" ht="12.75" customHeight="1" x14ac:dyDescent="0.2">
      <c r="A764" s="505"/>
      <c r="E764" s="233" t="s">
        <v>30</v>
      </c>
      <c r="F764" s="233" t="s">
        <v>1735</v>
      </c>
      <c r="G764" s="233" t="s">
        <v>309</v>
      </c>
    </row>
    <row r="765" spans="1:7" ht="12.75" customHeight="1" x14ac:dyDescent="0.2">
      <c r="A765" s="505"/>
      <c r="E765" s="233" t="s">
        <v>70</v>
      </c>
      <c r="F765" s="233" t="s">
        <v>1735</v>
      </c>
      <c r="G765" s="233" t="s">
        <v>309</v>
      </c>
    </row>
    <row r="766" spans="1:7" ht="12.75" customHeight="1" x14ac:dyDescent="0.2">
      <c r="A766" s="505"/>
      <c r="E766" s="233" t="s">
        <v>54</v>
      </c>
      <c r="F766" s="233" t="s">
        <v>1735</v>
      </c>
      <c r="G766" s="233" t="s">
        <v>309</v>
      </c>
    </row>
    <row r="767" spans="1:7" ht="12.75" customHeight="1" x14ac:dyDescent="0.2">
      <c r="A767" s="505"/>
      <c r="E767" s="233" t="s">
        <v>59</v>
      </c>
      <c r="F767" s="233" t="s">
        <v>1735</v>
      </c>
      <c r="G767" s="233" t="s">
        <v>1309</v>
      </c>
    </row>
    <row r="768" spans="1:7" ht="12.75" customHeight="1" x14ac:dyDescent="0.2">
      <c r="A768" s="505"/>
      <c r="E768" s="233" t="s">
        <v>49</v>
      </c>
      <c r="F768" s="233" t="s">
        <v>1735</v>
      </c>
      <c r="G768" s="233" t="s">
        <v>309</v>
      </c>
    </row>
    <row r="769" spans="1:7" ht="12.75" customHeight="1" x14ac:dyDescent="0.2">
      <c r="A769" s="504" t="s">
        <v>1146</v>
      </c>
      <c r="B769" s="233" t="s">
        <v>2236</v>
      </c>
      <c r="C769" s="233" t="s">
        <v>1437</v>
      </c>
      <c r="D769" s="233" t="s">
        <v>1443</v>
      </c>
      <c r="E769" s="233" t="s">
        <v>49</v>
      </c>
      <c r="F769" s="233" t="s">
        <v>1880</v>
      </c>
      <c r="G769" s="233" t="s">
        <v>690</v>
      </c>
    </row>
    <row r="770" spans="1:7" ht="12.75" customHeight="1" x14ac:dyDescent="0.2">
      <c r="A770" s="505"/>
      <c r="E770" s="233" t="s">
        <v>56</v>
      </c>
      <c r="F770" s="233" t="s">
        <v>1880</v>
      </c>
      <c r="G770" s="233" t="s">
        <v>690</v>
      </c>
    </row>
    <row r="771" spans="1:7" ht="12.75" customHeight="1" x14ac:dyDescent="0.2">
      <c r="A771" s="505"/>
      <c r="C771" s="233" t="s">
        <v>1083</v>
      </c>
      <c r="D771" s="233" t="s">
        <v>1443</v>
      </c>
      <c r="E771" s="233" t="s">
        <v>49</v>
      </c>
      <c r="F771" s="233" t="s">
        <v>1880</v>
      </c>
      <c r="G771" s="233" t="s">
        <v>689</v>
      </c>
    </row>
    <row r="772" spans="1:7" ht="12.75" customHeight="1" x14ac:dyDescent="0.2">
      <c r="A772" s="505"/>
      <c r="E772" s="233" t="s">
        <v>56</v>
      </c>
      <c r="F772" s="233" t="s">
        <v>1880</v>
      </c>
      <c r="G772" s="233" t="s">
        <v>689</v>
      </c>
    </row>
    <row r="773" spans="1:7" ht="12.75" customHeight="1" x14ac:dyDescent="0.2">
      <c r="A773" s="505"/>
      <c r="B773" s="233" t="s">
        <v>2233</v>
      </c>
      <c r="C773" s="233" t="s">
        <v>1084</v>
      </c>
      <c r="D773" s="233" t="s">
        <v>1090</v>
      </c>
      <c r="E773" s="233" t="s">
        <v>46</v>
      </c>
      <c r="F773" s="233" t="s">
        <v>502</v>
      </c>
      <c r="G773" s="233" t="s">
        <v>677</v>
      </c>
    </row>
    <row r="774" spans="1:7" ht="12.75" customHeight="1" x14ac:dyDescent="0.2">
      <c r="A774" s="505"/>
      <c r="B774" s="233" t="s">
        <v>2234</v>
      </c>
      <c r="C774" s="233" t="s">
        <v>1083</v>
      </c>
      <c r="D774" s="233" t="s">
        <v>1435</v>
      </c>
      <c r="E774" s="233" t="s">
        <v>51</v>
      </c>
      <c r="F774" s="233" t="s">
        <v>265</v>
      </c>
      <c r="G774" s="233" t="s">
        <v>1415</v>
      </c>
    </row>
    <row r="775" spans="1:7" ht="12.75" customHeight="1" x14ac:dyDescent="0.2">
      <c r="A775" s="505"/>
      <c r="E775" s="233" t="s">
        <v>1416</v>
      </c>
      <c r="F775" s="233" t="s">
        <v>265</v>
      </c>
      <c r="G775" s="233" t="s">
        <v>1415</v>
      </c>
    </row>
    <row r="776" spans="1:7" ht="12.75" customHeight="1" x14ac:dyDescent="0.2">
      <c r="A776" s="505"/>
      <c r="E776" s="233" t="s">
        <v>54</v>
      </c>
      <c r="F776" s="233" t="s">
        <v>265</v>
      </c>
      <c r="G776" s="233" t="s">
        <v>264</v>
      </c>
    </row>
    <row r="777" spans="1:7" ht="12.75" customHeight="1" x14ac:dyDescent="0.2">
      <c r="A777" s="504" t="s">
        <v>2164</v>
      </c>
      <c r="B777" s="233" t="s">
        <v>2226</v>
      </c>
      <c r="C777" s="233" t="s">
        <v>1082</v>
      </c>
      <c r="D777" s="233" t="s">
        <v>1090</v>
      </c>
      <c r="E777" s="233" t="s">
        <v>46</v>
      </c>
      <c r="F777" s="233" t="s">
        <v>57</v>
      </c>
      <c r="G777" s="233" t="s">
        <v>819</v>
      </c>
    </row>
    <row r="778" spans="1:7" ht="12.75" customHeight="1" x14ac:dyDescent="0.2">
      <c r="A778" s="505"/>
      <c r="E778" s="233" t="s">
        <v>1399</v>
      </c>
      <c r="F778" s="233" t="s">
        <v>57</v>
      </c>
      <c r="G778" s="233" t="s">
        <v>819</v>
      </c>
    </row>
    <row r="779" spans="1:7" ht="12.75" customHeight="1" x14ac:dyDescent="0.2">
      <c r="A779" s="505"/>
      <c r="E779" s="233" t="s">
        <v>32</v>
      </c>
      <c r="F779" s="233" t="s">
        <v>57</v>
      </c>
      <c r="G779" s="233" t="s">
        <v>819</v>
      </c>
    </row>
    <row r="780" spans="1:7" ht="12.75" customHeight="1" x14ac:dyDescent="0.2">
      <c r="A780" s="505"/>
      <c r="E780" s="233" t="s">
        <v>36</v>
      </c>
      <c r="F780" s="233" t="s">
        <v>57</v>
      </c>
      <c r="G780" s="233" t="s">
        <v>819</v>
      </c>
    </row>
    <row r="781" spans="1:7" ht="12.75" customHeight="1" x14ac:dyDescent="0.2">
      <c r="A781" s="505"/>
      <c r="E781" s="233" t="s">
        <v>56</v>
      </c>
      <c r="F781" s="233" t="s">
        <v>57</v>
      </c>
      <c r="G781" s="233" t="s">
        <v>819</v>
      </c>
    </row>
    <row r="782" spans="1:7" ht="12.75" customHeight="1" x14ac:dyDescent="0.2">
      <c r="A782" s="504" t="s">
        <v>1125</v>
      </c>
      <c r="B782" s="233" t="s">
        <v>2244</v>
      </c>
      <c r="C782" s="233" t="s">
        <v>1086</v>
      </c>
      <c r="D782" s="233" t="s">
        <v>1435</v>
      </c>
      <c r="E782" s="233" t="s">
        <v>54</v>
      </c>
      <c r="F782" s="233" t="s">
        <v>31</v>
      </c>
      <c r="G782" s="233" t="s">
        <v>270</v>
      </c>
    </row>
    <row r="783" spans="1:7" ht="12.75" customHeight="1" x14ac:dyDescent="0.2">
      <c r="A783" s="505"/>
      <c r="B783" s="233" t="s">
        <v>2227</v>
      </c>
      <c r="C783" s="233" t="s">
        <v>1570</v>
      </c>
      <c r="D783" s="233" t="s">
        <v>1435</v>
      </c>
      <c r="E783" s="233" t="s">
        <v>46</v>
      </c>
      <c r="F783" s="233" t="s">
        <v>517</v>
      </c>
      <c r="G783" s="233" t="s">
        <v>637</v>
      </c>
    </row>
    <row r="784" spans="1:7" ht="12.75" customHeight="1" x14ac:dyDescent="0.2">
      <c r="A784" s="505"/>
      <c r="B784" s="233" t="s">
        <v>2239</v>
      </c>
      <c r="C784" s="233" t="s">
        <v>1083</v>
      </c>
      <c r="D784" s="233" t="s">
        <v>1435</v>
      </c>
      <c r="E784" s="233" t="s">
        <v>51</v>
      </c>
      <c r="F784" s="233" t="s">
        <v>155</v>
      </c>
      <c r="G784" s="233" t="s">
        <v>727</v>
      </c>
    </row>
    <row r="785" spans="1:7" ht="12.75" customHeight="1" x14ac:dyDescent="0.2">
      <c r="A785" s="504" t="s">
        <v>2187</v>
      </c>
      <c r="B785" s="233" t="s">
        <v>2246</v>
      </c>
      <c r="C785" s="233" t="s">
        <v>1081</v>
      </c>
      <c r="D785" s="233" t="s">
        <v>1435</v>
      </c>
      <c r="E785" s="233" t="s">
        <v>2191</v>
      </c>
      <c r="F785" s="233" t="s">
        <v>52</v>
      </c>
      <c r="G785" s="233" t="s">
        <v>857</v>
      </c>
    </row>
    <row r="786" spans="1:7" ht="12.75" customHeight="1" x14ac:dyDescent="0.2">
      <c r="A786" s="505"/>
      <c r="E786" s="233" t="s">
        <v>46</v>
      </c>
      <c r="F786" s="233" t="s">
        <v>52</v>
      </c>
      <c r="G786" s="233" t="s">
        <v>857</v>
      </c>
    </row>
    <row r="787" spans="1:7" ht="12.75" customHeight="1" x14ac:dyDescent="0.2">
      <c r="A787" s="505"/>
      <c r="E787" s="233" t="s">
        <v>51</v>
      </c>
      <c r="F787" s="233" t="s">
        <v>52</v>
      </c>
      <c r="G787" s="233" t="s">
        <v>857</v>
      </c>
    </row>
    <row r="788" spans="1:7" ht="12.75" customHeight="1" x14ac:dyDescent="0.2">
      <c r="A788" s="505"/>
      <c r="E788" s="233" t="s">
        <v>1416</v>
      </c>
      <c r="F788" s="233" t="s">
        <v>52</v>
      </c>
      <c r="G788" s="233" t="s">
        <v>857</v>
      </c>
    </row>
    <row r="789" spans="1:7" ht="12.75" customHeight="1" x14ac:dyDescent="0.2">
      <c r="A789" s="505"/>
      <c r="E789" s="233" t="s">
        <v>32</v>
      </c>
      <c r="F789" s="233" t="s">
        <v>52</v>
      </c>
      <c r="G789" s="233" t="s">
        <v>857</v>
      </c>
    </row>
    <row r="790" spans="1:7" ht="12.75" customHeight="1" x14ac:dyDescent="0.2">
      <c r="A790" s="505"/>
      <c r="E790" s="233" t="s">
        <v>36</v>
      </c>
      <c r="F790" s="233" t="s">
        <v>52</v>
      </c>
      <c r="G790" s="233" t="s">
        <v>857</v>
      </c>
    </row>
    <row r="791" spans="1:7" ht="12.75" customHeight="1" x14ac:dyDescent="0.2">
      <c r="A791" s="504" t="s">
        <v>2156</v>
      </c>
      <c r="B791" s="233" t="s">
        <v>2234</v>
      </c>
      <c r="C791" s="233" t="s">
        <v>1437</v>
      </c>
      <c r="D791" s="233" t="s">
        <v>1435</v>
      </c>
      <c r="E791" s="233" t="s">
        <v>32</v>
      </c>
      <c r="F791" s="233" t="s">
        <v>34</v>
      </c>
      <c r="G791" s="233" t="s">
        <v>824</v>
      </c>
    </row>
    <row r="792" spans="1:7" ht="12.75" customHeight="1" x14ac:dyDescent="0.2">
      <c r="A792" s="505"/>
      <c r="E792" s="233" t="s">
        <v>36</v>
      </c>
      <c r="F792" s="233" t="s">
        <v>34</v>
      </c>
      <c r="G792" s="233" t="s">
        <v>824</v>
      </c>
    </row>
    <row r="793" spans="1:7" ht="12.75" customHeight="1" x14ac:dyDescent="0.2">
      <c r="A793" s="504" t="s">
        <v>2186</v>
      </c>
      <c r="B793" s="233" t="s">
        <v>2246</v>
      </c>
      <c r="C793" s="233" t="s">
        <v>1083</v>
      </c>
      <c r="D793" s="233" t="s">
        <v>1435</v>
      </c>
      <c r="E793" s="233" t="s">
        <v>46</v>
      </c>
      <c r="F793" s="233" t="s">
        <v>222</v>
      </c>
      <c r="G793" s="233" t="s">
        <v>480</v>
      </c>
    </row>
    <row r="794" spans="1:7" ht="12.75" customHeight="1" x14ac:dyDescent="0.2">
      <c r="A794" s="505"/>
      <c r="E794" s="233" t="s">
        <v>56</v>
      </c>
      <c r="F794" s="233" t="s">
        <v>222</v>
      </c>
      <c r="G794" s="233" t="s">
        <v>480</v>
      </c>
    </row>
    <row r="795" spans="1:7" ht="12.75" customHeight="1" x14ac:dyDescent="0.2">
      <c r="A795" s="504" t="s">
        <v>1129</v>
      </c>
      <c r="B795" s="233" t="s">
        <v>2238</v>
      </c>
      <c r="C795" s="233" t="s">
        <v>1083</v>
      </c>
      <c r="D795" s="233" t="s">
        <v>1090</v>
      </c>
      <c r="E795" s="233" t="s">
        <v>46</v>
      </c>
      <c r="F795" s="233" t="s">
        <v>34</v>
      </c>
      <c r="G795" s="233" t="s">
        <v>44</v>
      </c>
    </row>
    <row r="796" spans="1:7" ht="12.75" customHeight="1" x14ac:dyDescent="0.2">
      <c r="A796" s="505"/>
      <c r="E796" s="233" t="s">
        <v>32</v>
      </c>
      <c r="F796" s="233" t="s">
        <v>34</v>
      </c>
      <c r="G796" s="233" t="s">
        <v>44</v>
      </c>
    </row>
    <row r="797" spans="1:7" ht="12.75" customHeight="1" x14ac:dyDescent="0.2">
      <c r="A797" s="505"/>
      <c r="B797" s="233" t="s">
        <v>2226</v>
      </c>
      <c r="C797" s="233" t="s">
        <v>1084</v>
      </c>
      <c r="D797" s="233" t="s">
        <v>1435</v>
      </c>
      <c r="E797" s="233" t="s">
        <v>61</v>
      </c>
      <c r="F797" s="233" t="s">
        <v>215</v>
      </c>
      <c r="G797" s="233" t="s">
        <v>526</v>
      </c>
    </row>
    <row r="798" spans="1:7" ht="12.75" customHeight="1" x14ac:dyDescent="0.2">
      <c r="A798" s="505"/>
      <c r="B798" s="233" t="s">
        <v>2242</v>
      </c>
      <c r="C798" s="233" t="s">
        <v>1082</v>
      </c>
      <c r="D798" s="233" t="s">
        <v>1090</v>
      </c>
      <c r="E798" s="233" t="s">
        <v>51</v>
      </c>
      <c r="F798" s="233" t="s">
        <v>2118</v>
      </c>
      <c r="G798" s="233" t="s">
        <v>422</v>
      </c>
    </row>
    <row r="799" spans="1:7" ht="12.75" customHeight="1" x14ac:dyDescent="0.2">
      <c r="A799" s="505"/>
      <c r="E799" s="233" t="s">
        <v>1416</v>
      </c>
      <c r="F799" s="233" t="s">
        <v>2118</v>
      </c>
      <c r="G799" s="233" t="s">
        <v>422</v>
      </c>
    </row>
    <row r="800" spans="1:7" ht="12.75" customHeight="1" x14ac:dyDescent="0.2">
      <c r="A800" s="505"/>
      <c r="E800" s="233" t="s">
        <v>49</v>
      </c>
      <c r="F800" s="233" t="s">
        <v>2118</v>
      </c>
      <c r="G800" s="233" t="s">
        <v>422</v>
      </c>
    </row>
    <row r="801" spans="1:7" ht="12.75" customHeight="1" x14ac:dyDescent="0.2">
      <c r="A801" s="505"/>
      <c r="B801" s="233" t="s">
        <v>2235</v>
      </c>
      <c r="C801" s="233" t="s">
        <v>1534</v>
      </c>
      <c r="D801" s="233" t="s">
        <v>1435</v>
      </c>
      <c r="E801" s="233" t="s">
        <v>51</v>
      </c>
      <c r="F801" s="233" t="s">
        <v>345</v>
      </c>
      <c r="G801" s="233" t="s">
        <v>644</v>
      </c>
    </row>
    <row r="802" spans="1:7" ht="12.75" customHeight="1" x14ac:dyDescent="0.2">
      <c r="A802" s="505"/>
      <c r="E802" s="233" t="s">
        <v>1416</v>
      </c>
      <c r="F802" s="233" t="s">
        <v>345</v>
      </c>
      <c r="G802" s="233" t="s">
        <v>644</v>
      </c>
    </row>
    <row r="803" spans="1:7" ht="12.75" customHeight="1" x14ac:dyDescent="0.2">
      <c r="A803" s="505"/>
      <c r="E803" s="233" t="s">
        <v>49</v>
      </c>
      <c r="F803" s="233" t="s">
        <v>345</v>
      </c>
      <c r="G803" s="233" t="s">
        <v>496</v>
      </c>
    </row>
    <row r="804" spans="1:7" ht="12.75" customHeight="1" x14ac:dyDescent="0.2">
      <c r="A804" s="505"/>
      <c r="E804" s="233" t="s">
        <v>56</v>
      </c>
      <c r="F804" s="233" t="s">
        <v>345</v>
      </c>
      <c r="G804" s="233" t="s">
        <v>496</v>
      </c>
    </row>
    <row r="805" spans="1:7" ht="12.75" customHeight="1" x14ac:dyDescent="0.2">
      <c r="A805" s="505"/>
      <c r="B805" s="233" t="s">
        <v>2243</v>
      </c>
      <c r="C805" s="233" t="s">
        <v>1084</v>
      </c>
      <c r="D805" s="233" t="s">
        <v>1090</v>
      </c>
      <c r="E805" s="233" t="s">
        <v>46</v>
      </c>
      <c r="F805" s="233" t="s">
        <v>222</v>
      </c>
      <c r="G805" s="233" t="s">
        <v>1594</v>
      </c>
    </row>
    <row r="806" spans="1:7" ht="12.75" customHeight="1" x14ac:dyDescent="0.2">
      <c r="A806" s="505"/>
      <c r="E806" s="233" t="s">
        <v>59</v>
      </c>
      <c r="F806" s="233" t="s">
        <v>222</v>
      </c>
      <c r="G806" s="233" t="s">
        <v>1594</v>
      </c>
    </row>
    <row r="807" spans="1:7" ht="12.75" customHeight="1" x14ac:dyDescent="0.2">
      <c r="A807" s="504" t="s">
        <v>2178</v>
      </c>
      <c r="B807" s="233" t="s">
        <v>2235</v>
      </c>
      <c r="C807" s="233" t="s">
        <v>1084</v>
      </c>
      <c r="D807" s="233" t="s">
        <v>1090</v>
      </c>
      <c r="E807" s="233" t="s">
        <v>32</v>
      </c>
      <c r="F807" s="233" t="s">
        <v>345</v>
      </c>
      <c r="G807" s="233" t="s">
        <v>381</v>
      </c>
    </row>
    <row r="808" spans="1:7" ht="12.75" customHeight="1" x14ac:dyDescent="0.2">
      <c r="A808" s="505"/>
      <c r="E808" s="233" t="s">
        <v>54</v>
      </c>
      <c r="F808" s="233" t="s">
        <v>345</v>
      </c>
      <c r="G808" s="233" t="s">
        <v>343</v>
      </c>
    </row>
    <row r="809" spans="1:7" ht="12.75" customHeight="1" x14ac:dyDescent="0.2">
      <c r="A809" s="504" t="s">
        <v>1126</v>
      </c>
      <c r="B809" s="233" t="s">
        <v>2238</v>
      </c>
      <c r="C809" s="233" t="s">
        <v>1082</v>
      </c>
      <c r="D809" s="233" t="s">
        <v>1441</v>
      </c>
      <c r="E809" s="233" t="s">
        <v>32</v>
      </c>
      <c r="F809" s="233" t="s">
        <v>1111</v>
      </c>
      <c r="G809" s="233" t="s">
        <v>1474</v>
      </c>
    </row>
    <row r="810" spans="1:7" ht="12.75" customHeight="1" x14ac:dyDescent="0.2">
      <c r="A810" s="505"/>
      <c r="E810" s="233" t="s">
        <v>36</v>
      </c>
      <c r="F810" s="233" t="s">
        <v>1111</v>
      </c>
      <c r="G810" s="233" t="s">
        <v>1474</v>
      </c>
    </row>
    <row r="811" spans="1:7" ht="12.75" customHeight="1" x14ac:dyDescent="0.2">
      <c r="A811" s="505"/>
      <c r="B811" s="233" t="s">
        <v>2235</v>
      </c>
      <c r="C811" s="233" t="s">
        <v>1534</v>
      </c>
      <c r="D811" s="233" t="s">
        <v>1090</v>
      </c>
      <c r="E811" s="233" t="s">
        <v>46</v>
      </c>
      <c r="F811" s="233" t="s">
        <v>57</v>
      </c>
      <c r="G811" s="233" t="s">
        <v>254</v>
      </c>
    </row>
    <row r="812" spans="1:7" ht="12.75" customHeight="1" x14ac:dyDescent="0.2">
      <c r="A812" s="505"/>
      <c r="E812" s="233" t="s">
        <v>1399</v>
      </c>
      <c r="F812" s="233" t="s">
        <v>57</v>
      </c>
      <c r="G812" s="233" t="s">
        <v>254</v>
      </c>
    </row>
    <row r="813" spans="1:7" ht="12.75" customHeight="1" x14ac:dyDescent="0.2">
      <c r="A813" s="505"/>
      <c r="C813" s="233" t="s">
        <v>1083</v>
      </c>
      <c r="D813" s="233" t="s">
        <v>1435</v>
      </c>
      <c r="E813" s="233" t="s">
        <v>46</v>
      </c>
      <c r="F813" s="233" t="s">
        <v>225</v>
      </c>
      <c r="G813" s="233" t="s">
        <v>247</v>
      </c>
    </row>
    <row r="814" spans="1:7" ht="12.75" customHeight="1" x14ac:dyDescent="0.2">
      <c r="A814" s="505"/>
      <c r="G814" s="233" t="s">
        <v>917</v>
      </c>
    </row>
    <row r="815" spans="1:7" ht="12.75" customHeight="1" x14ac:dyDescent="0.2">
      <c r="A815" s="505"/>
      <c r="D815" s="233" t="s">
        <v>1443</v>
      </c>
      <c r="E815" s="233" t="s">
        <v>32</v>
      </c>
      <c r="F815" s="233" t="s">
        <v>225</v>
      </c>
      <c r="G815" s="233" t="s">
        <v>917</v>
      </c>
    </row>
    <row r="816" spans="1:7" ht="12.75" customHeight="1" x14ac:dyDescent="0.2">
      <c r="A816" s="505"/>
      <c r="B816" s="233" t="s">
        <v>2240</v>
      </c>
      <c r="C816" s="233" t="s">
        <v>1086</v>
      </c>
      <c r="D816" s="233" t="s">
        <v>1090</v>
      </c>
      <c r="E816" s="233" t="s">
        <v>46</v>
      </c>
      <c r="F816" s="233" t="s">
        <v>851</v>
      </c>
      <c r="G816" s="233" t="s">
        <v>2296</v>
      </c>
    </row>
    <row r="817" spans="1:7" ht="12.75" customHeight="1" x14ac:dyDescent="0.2">
      <c r="A817" s="505"/>
      <c r="E817" s="233" t="s">
        <v>51</v>
      </c>
      <c r="F817" s="233" t="s">
        <v>851</v>
      </c>
      <c r="G817" s="233" t="s">
        <v>2296</v>
      </c>
    </row>
    <row r="818" spans="1:7" ht="12.75" customHeight="1" x14ac:dyDescent="0.2">
      <c r="A818" s="505"/>
      <c r="E818" s="233" t="s">
        <v>1416</v>
      </c>
      <c r="F818" s="233" t="s">
        <v>851</v>
      </c>
      <c r="G818" s="233" t="s">
        <v>2296</v>
      </c>
    </row>
    <row r="819" spans="1:7" ht="12.75" customHeight="1" x14ac:dyDescent="0.2">
      <c r="A819" s="505"/>
      <c r="E819" s="233" t="s">
        <v>49</v>
      </c>
      <c r="F819" s="233" t="s">
        <v>851</v>
      </c>
      <c r="G819" s="233" t="s">
        <v>2296</v>
      </c>
    </row>
    <row r="820" spans="1:7" ht="12.75" customHeight="1" x14ac:dyDescent="0.2">
      <c r="A820" s="505"/>
      <c r="B820" s="233" t="s">
        <v>2231</v>
      </c>
      <c r="C820" s="233" t="s">
        <v>1081</v>
      </c>
      <c r="D820" s="233" t="s">
        <v>1435</v>
      </c>
      <c r="E820" s="233" t="s">
        <v>46</v>
      </c>
      <c r="F820" s="233" t="s">
        <v>52</v>
      </c>
      <c r="G820" s="233" t="s">
        <v>970</v>
      </c>
    </row>
    <row r="821" spans="1:7" ht="12.75" customHeight="1" x14ac:dyDescent="0.2">
      <c r="A821" s="505"/>
      <c r="E821" s="233" t="s">
        <v>1399</v>
      </c>
      <c r="F821" s="233" t="s">
        <v>52</v>
      </c>
      <c r="G821" s="233" t="s">
        <v>970</v>
      </c>
    </row>
    <row r="822" spans="1:7" ht="12.75" customHeight="1" x14ac:dyDescent="0.2">
      <c r="A822" s="505"/>
      <c r="E822" s="233" t="s">
        <v>51</v>
      </c>
      <c r="F822" s="233" t="s">
        <v>52</v>
      </c>
      <c r="G822" s="233" t="s">
        <v>970</v>
      </c>
    </row>
    <row r="823" spans="1:7" ht="12.75" customHeight="1" x14ac:dyDescent="0.2">
      <c r="A823" s="505"/>
      <c r="E823" s="233" t="s">
        <v>1416</v>
      </c>
      <c r="F823" s="233" t="s">
        <v>52</v>
      </c>
      <c r="G823" s="233" t="s">
        <v>970</v>
      </c>
    </row>
    <row r="824" spans="1:7" ht="12.75" customHeight="1" x14ac:dyDescent="0.2">
      <c r="A824" s="505"/>
      <c r="E824" s="233" t="s">
        <v>32</v>
      </c>
      <c r="F824" s="233" t="s">
        <v>52</v>
      </c>
      <c r="G824" s="233" t="s">
        <v>970</v>
      </c>
    </row>
    <row r="825" spans="1:7" ht="12.75" customHeight="1" x14ac:dyDescent="0.2">
      <c r="A825" s="505"/>
      <c r="E825" s="233" t="s">
        <v>36</v>
      </c>
      <c r="F825" s="233" t="s">
        <v>52</v>
      </c>
      <c r="G825" s="233" t="s">
        <v>970</v>
      </c>
    </row>
    <row r="826" spans="1:7" ht="12.75" customHeight="1" x14ac:dyDescent="0.2">
      <c r="A826" s="505"/>
      <c r="C826" s="233" t="s">
        <v>1083</v>
      </c>
      <c r="D826" s="233" t="s">
        <v>1435</v>
      </c>
      <c r="E826" s="233" t="s">
        <v>54</v>
      </c>
      <c r="F826" s="233" t="s">
        <v>250</v>
      </c>
      <c r="G826" s="233" t="s">
        <v>33</v>
      </c>
    </row>
    <row r="827" spans="1:7" ht="12.75" customHeight="1" x14ac:dyDescent="0.2">
      <c r="A827" s="505"/>
      <c r="B827" s="233" t="s">
        <v>2246</v>
      </c>
      <c r="C827" s="233" t="s">
        <v>1513</v>
      </c>
      <c r="D827" s="233" t="s">
        <v>1435</v>
      </c>
      <c r="E827" s="233" t="s">
        <v>51</v>
      </c>
      <c r="F827" s="233" t="s">
        <v>155</v>
      </c>
      <c r="G827" s="233" t="s">
        <v>718</v>
      </c>
    </row>
    <row r="828" spans="1:7" ht="12.75" customHeight="1" x14ac:dyDescent="0.2">
      <c r="A828" s="505"/>
      <c r="B828" s="233" t="s">
        <v>2232</v>
      </c>
      <c r="C828" s="233" t="s">
        <v>1082</v>
      </c>
      <c r="D828" s="233" t="s">
        <v>1443</v>
      </c>
      <c r="E828" s="233" t="s">
        <v>54</v>
      </c>
      <c r="F828" s="233" t="s">
        <v>215</v>
      </c>
      <c r="G828" s="233" t="s">
        <v>1155</v>
      </c>
    </row>
    <row r="829" spans="1:7" ht="12.75" customHeight="1" x14ac:dyDescent="0.2">
      <c r="A829" s="505"/>
      <c r="B829" s="233" t="s">
        <v>2237</v>
      </c>
      <c r="C829" s="233" t="s">
        <v>1083</v>
      </c>
      <c r="D829" s="233" t="s">
        <v>1090</v>
      </c>
      <c r="E829" s="233" t="s">
        <v>1695</v>
      </c>
      <c r="F829" s="233" t="s">
        <v>1611</v>
      </c>
      <c r="G829" s="233" t="s">
        <v>307</v>
      </c>
    </row>
    <row r="830" spans="1:7" ht="12.75" customHeight="1" x14ac:dyDescent="0.2">
      <c r="A830" s="504" t="s">
        <v>1142</v>
      </c>
      <c r="B830" s="233" t="s">
        <v>2226</v>
      </c>
      <c r="C830" s="233" t="s">
        <v>1083</v>
      </c>
      <c r="D830" s="233" t="s">
        <v>1443</v>
      </c>
      <c r="E830" s="233" t="s">
        <v>51</v>
      </c>
      <c r="F830" s="233" t="s">
        <v>430</v>
      </c>
      <c r="G830" s="233" t="s">
        <v>2031</v>
      </c>
    </row>
    <row r="831" spans="1:7" ht="12.75" customHeight="1" x14ac:dyDescent="0.2">
      <c r="A831" s="505"/>
      <c r="E831" s="233" t="s">
        <v>54</v>
      </c>
      <c r="F831" s="233" t="s">
        <v>430</v>
      </c>
      <c r="G831" s="233" t="s">
        <v>2031</v>
      </c>
    </row>
    <row r="832" spans="1:7" ht="12.75" customHeight="1" x14ac:dyDescent="0.2">
      <c r="A832" s="505"/>
      <c r="E832" s="233" t="s">
        <v>49</v>
      </c>
      <c r="F832" s="233" t="s">
        <v>430</v>
      </c>
      <c r="G832" s="233" t="s">
        <v>2031</v>
      </c>
    </row>
    <row r="833" spans="1:7" ht="12.75" customHeight="1" x14ac:dyDescent="0.2">
      <c r="A833" s="505"/>
      <c r="E833" s="233" t="s">
        <v>56</v>
      </c>
      <c r="F833" s="233" t="s">
        <v>430</v>
      </c>
      <c r="G833" s="233" t="s">
        <v>2031</v>
      </c>
    </row>
    <row r="834" spans="1:7" ht="12.75" customHeight="1" x14ac:dyDescent="0.2">
      <c r="A834" s="505"/>
      <c r="B834" s="233" t="s">
        <v>2242</v>
      </c>
      <c r="C834" s="233" t="s">
        <v>1083</v>
      </c>
      <c r="D834" s="233" t="s">
        <v>1435</v>
      </c>
      <c r="E834" s="233" t="s">
        <v>51</v>
      </c>
      <c r="F834" s="233" t="s">
        <v>2256</v>
      </c>
      <c r="G834" s="233" t="s">
        <v>599</v>
      </c>
    </row>
    <row r="835" spans="1:7" ht="12.75" customHeight="1" x14ac:dyDescent="0.2">
      <c r="A835" s="505"/>
      <c r="E835" s="233" t="s">
        <v>1416</v>
      </c>
      <c r="F835" s="233" t="s">
        <v>2256</v>
      </c>
      <c r="G835" s="233" t="s">
        <v>599</v>
      </c>
    </row>
    <row r="836" spans="1:7" ht="12.75" customHeight="1" x14ac:dyDescent="0.2">
      <c r="A836" s="505"/>
      <c r="B836" s="233" t="s">
        <v>2232</v>
      </c>
      <c r="C836" s="233" t="s">
        <v>1083</v>
      </c>
      <c r="D836" s="233" t="s">
        <v>1090</v>
      </c>
      <c r="E836" s="233" t="s">
        <v>32</v>
      </c>
      <c r="F836" s="233" t="s">
        <v>623</v>
      </c>
      <c r="G836" s="233" t="s">
        <v>1589</v>
      </c>
    </row>
    <row r="837" spans="1:7" ht="12.75" customHeight="1" x14ac:dyDescent="0.2">
      <c r="A837" s="505"/>
      <c r="B837" s="233" t="s">
        <v>2241</v>
      </c>
      <c r="C837" s="233" t="s">
        <v>1362</v>
      </c>
      <c r="D837" s="233" t="s">
        <v>1435</v>
      </c>
      <c r="E837" s="233" t="s">
        <v>51</v>
      </c>
      <c r="F837" s="233" t="s">
        <v>50</v>
      </c>
      <c r="G837" s="233" t="s">
        <v>976</v>
      </c>
    </row>
    <row r="838" spans="1:7" ht="12.75" customHeight="1" x14ac:dyDescent="0.2">
      <c r="A838" s="505"/>
      <c r="E838" s="233" t="s">
        <v>1416</v>
      </c>
      <c r="F838" s="233" t="s">
        <v>50</v>
      </c>
      <c r="G838" s="233" t="s">
        <v>976</v>
      </c>
    </row>
    <row r="839" spans="1:7" ht="12.75" customHeight="1" x14ac:dyDescent="0.2">
      <c r="A839" s="504" t="s">
        <v>1135</v>
      </c>
      <c r="B839" s="233" t="s">
        <v>2233</v>
      </c>
      <c r="C839" s="233" t="s">
        <v>1083</v>
      </c>
      <c r="D839" s="233" t="s">
        <v>1435</v>
      </c>
      <c r="E839" s="233" t="s">
        <v>46</v>
      </c>
      <c r="F839" s="233" t="s">
        <v>604</v>
      </c>
      <c r="G839" s="233" t="s">
        <v>603</v>
      </c>
    </row>
    <row r="840" spans="1:7" ht="12.75" customHeight="1" x14ac:dyDescent="0.2">
      <c r="A840" s="505"/>
      <c r="E840" s="233" t="s">
        <v>1399</v>
      </c>
      <c r="F840" s="233" t="s">
        <v>604</v>
      </c>
      <c r="G840" s="233" t="s">
        <v>603</v>
      </c>
    </row>
    <row r="841" spans="1:7" ht="12.75" customHeight="1" x14ac:dyDescent="0.2">
      <c r="A841" s="505"/>
      <c r="E841" s="233" t="s">
        <v>32</v>
      </c>
      <c r="F841" s="233" t="s">
        <v>604</v>
      </c>
      <c r="G841" s="233" t="s">
        <v>603</v>
      </c>
    </row>
    <row r="842" spans="1:7" ht="12.75" customHeight="1" x14ac:dyDescent="0.2">
      <c r="A842" s="505"/>
      <c r="E842" s="233" t="s">
        <v>36</v>
      </c>
      <c r="F842" s="233" t="s">
        <v>604</v>
      </c>
      <c r="G842" s="233" t="s">
        <v>603</v>
      </c>
    </row>
    <row r="843" spans="1:7" ht="12.75" customHeight="1" x14ac:dyDescent="0.2">
      <c r="A843" s="504" t="s">
        <v>2218</v>
      </c>
      <c r="B843" s="233" t="s">
        <v>2243</v>
      </c>
      <c r="C843" s="233" t="s">
        <v>1362</v>
      </c>
      <c r="D843" s="233" t="s">
        <v>1090</v>
      </c>
      <c r="E843" s="233" t="s">
        <v>46</v>
      </c>
      <c r="F843" s="233" t="s">
        <v>502</v>
      </c>
      <c r="G843" s="233" t="s">
        <v>818</v>
      </c>
    </row>
    <row r="844" spans="1:7" ht="12.75" customHeight="1" x14ac:dyDescent="0.2">
      <c r="A844" s="505"/>
      <c r="E844" s="233" t="s">
        <v>32</v>
      </c>
      <c r="F844" s="233" t="s">
        <v>2120</v>
      </c>
      <c r="G844" s="233" t="s">
        <v>621</v>
      </c>
    </row>
    <row r="845" spans="1:7" ht="12.75" customHeight="1" x14ac:dyDescent="0.2">
      <c r="A845" s="505"/>
      <c r="E845" s="233" t="s">
        <v>36</v>
      </c>
      <c r="F845" s="233" t="s">
        <v>2120</v>
      </c>
      <c r="G845" s="233" t="s">
        <v>621</v>
      </c>
    </row>
    <row r="846" spans="1:7" ht="12.75" customHeight="1" x14ac:dyDescent="0.2">
      <c r="A846" s="505"/>
      <c r="E846" s="233" t="s">
        <v>1695</v>
      </c>
      <c r="F846" s="233" t="s">
        <v>502</v>
      </c>
      <c r="G846" s="233" t="s">
        <v>621</v>
      </c>
    </row>
    <row r="847" spans="1:7" ht="12.75" customHeight="1" x14ac:dyDescent="0.2">
      <c r="A847" s="505"/>
      <c r="E847" s="233" t="s">
        <v>59</v>
      </c>
      <c r="F847" s="233" t="s">
        <v>502</v>
      </c>
      <c r="G847" s="233" t="s">
        <v>818</v>
      </c>
    </row>
    <row r="848" spans="1:7" ht="12.75" customHeight="1" x14ac:dyDescent="0.2">
      <c r="A848" s="504" t="s">
        <v>2153</v>
      </c>
      <c r="B848" s="233" t="s">
        <v>2238</v>
      </c>
      <c r="C848" s="233" t="s">
        <v>1091</v>
      </c>
      <c r="D848" s="233" t="s">
        <v>1443</v>
      </c>
      <c r="E848" s="233" t="s">
        <v>46</v>
      </c>
      <c r="F848" s="233" t="s">
        <v>248</v>
      </c>
      <c r="G848" s="233" t="s">
        <v>359</v>
      </c>
    </row>
    <row r="849" spans="1:7" ht="12.75" customHeight="1" x14ac:dyDescent="0.2">
      <c r="A849" s="505"/>
      <c r="E849" s="233" t="s">
        <v>32</v>
      </c>
      <c r="F849" s="233" t="s">
        <v>248</v>
      </c>
      <c r="G849" s="233" t="s">
        <v>359</v>
      </c>
    </row>
    <row r="850" spans="1:7" ht="12.75" customHeight="1" x14ac:dyDescent="0.2">
      <c r="A850" s="505"/>
      <c r="C850" s="233" t="s">
        <v>1083</v>
      </c>
      <c r="D850" s="233" t="s">
        <v>1090</v>
      </c>
      <c r="E850" s="233" t="s">
        <v>46</v>
      </c>
      <c r="F850" s="233" t="s">
        <v>248</v>
      </c>
      <c r="G850" s="233" t="s">
        <v>966</v>
      </c>
    </row>
    <row r="851" spans="1:7" ht="12.75" customHeight="1" x14ac:dyDescent="0.2">
      <c r="A851" s="505"/>
      <c r="E851" s="233" t="s">
        <v>30</v>
      </c>
      <c r="F851" s="233" t="s">
        <v>248</v>
      </c>
      <c r="G851" s="233" t="s">
        <v>966</v>
      </c>
    </row>
    <row r="852" spans="1:7" ht="12.75" customHeight="1" x14ac:dyDescent="0.2">
      <c r="A852" s="505"/>
      <c r="E852" s="233" t="s">
        <v>70</v>
      </c>
      <c r="F852" s="233" t="s">
        <v>248</v>
      </c>
      <c r="G852" s="233" t="s">
        <v>966</v>
      </c>
    </row>
    <row r="853" spans="1:7" ht="12.75" customHeight="1" x14ac:dyDescent="0.2">
      <c r="A853" s="505"/>
      <c r="E853" s="233" t="s">
        <v>32</v>
      </c>
      <c r="F853" s="233" t="s">
        <v>248</v>
      </c>
      <c r="G853" s="233" t="s">
        <v>966</v>
      </c>
    </row>
    <row r="854" spans="1:7" ht="12.75" customHeight="1" x14ac:dyDescent="0.2">
      <c r="A854" s="505"/>
      <c r="E854" s="233" t="s">
        <v>36</v>
      </c>
      <c r="F854" s="233" t="s">
        <v>248</v>
      </c>
      <c r="G854" s="233" t="s">
        <v>966</v>
      </c>
    </row>
    <row r="855" spans="1:7" ht="12.75" customHeight="1" x14ac:dyDescent="0.2">
      <c r="A855" s="505"/>
      <c r="E855" s="233" t="s">
        <v>56</v>
      </c>
      <c r="F855" s="233" t="s">
        <v>248</v>
      </c>
      <c r="G855" s="233" t="s">
        <v>966</v>
      </c>
    </row>
    <row r="856" spans="1:7" ht="12.75" customHeight="1" x14ac:dyDescent="0.2">
      <c r="A856" s="505"/>
      <c r="E856" s="233" t="s">
        <v>83</v>
      </c>
      <c r="F856" s="233" t="s">
        <v>248</v>
      </c>
      <c r="G856" s="233" t="s">
        <v>966</v>
      </c>
    </row>
    <row r="857" spans="1:7" ht="12.75" customHeight="1" x14ac:dyDescent="0.2">
      <c r="A857" s="505"/>
      <c r="B857" s="233" t="s">
        <v>2233</v>
      </c>
      <c r="C857" s="233" t="s">
        <v>1083</v>
      </c>
      <c r="D857" s="233" t="s">
        <v>1435</v>
      </c>
      <c r="E857" s="233" t="s">
        <v>51</v>
      </c>
      <c r="F857" s="233" t="s">
        <v>71</v>
      </c>
      <c r="G857" s="233" t="s">
        <v>683</v>
      </c>
    </row>
    <row r="858" spans="1:7" ht="12.75" customHeight="1" x14ac:dyDescent="0.2">
      <c r="A858" s="505"/>
      <c r="E858" s="233" t="s">
        <v>32</v>
      </c>
      <c r="F858" s="233" t="s">
        <v>71</v>
      </c>
      <c r="G858" s="233" t="s">
        <v>683</v>
      </c>
    </row>
    <row r="859" spans="1:7" ht="12.75" customHeight="1" x14ac:dyDescent="0.2">
      <c r="A859" s="504" t="s">
        <v>1840</v>
      </c>
      <c r="B859" s="233" t="s">
        <v>2226</v>
      </c>
      <c r="C859" s="233" t="s">
        <v>1083</v>
      </c>
      <c r="D859" s="233" t="s">
        <v>1435</v>
      </c>
      <c r="E859" s="233" t="s">
        <v>46</v>
      </c>
      <c r="F859" s="233" t="s">
        <v>225</v>
      </c>
      <c r="G859" s="233" t="s">
        <v>226</v>
      </c>
    </row>
    <row r="860" spans="1:7" ht="12.75" customHeight="1" x14ac:dyDescent="0.2">
      <c r="A860" s="505"/>
      <c r="E860" s="233" t="s">
        <v>1399</v>
      </c>
      <c r="F860" s="233" t="s">
        <v>225</v>
      </c>
      <c r="G860" s="233" t="s">
        <v>226</v>
      </c>
    </row>
    <row r="861" spans="1:7" ht="12.75" customHeight="1" x14ac:dyDescent="0.2">
      <c r="A861" s="505"/>
      <c r="B861" s="233" t="s">
        <v>2240</v>
      </c>
      <c r="C861" s="233" t="s">
        <v>1082</v>
      </c>
      <c r="D861" s="233" t="s">
        <v>1435</v>
      </c>
      <c r="E861" s="233" t="s">
        <v>54</v>
      </c>
      <c r="F861" s="233" t="s">
        <v>234</v>
      </c>
      <c r="G861" s="233" t="s">
        <v>1152</v>
      </c>
    </row>
    <row r="862" spans="1:7" ht="12.75" customHeight="1" x14ac:dyDescent="0.2">
      <c r="A862" s="505"/>
      <c r="B862" s="233" t="s">
        <v>2246</v>
      </c>
      <c r="C862" s="233" t="s">
        <v>1083</v>
      </c>
      <c r="D862" s="233" t="s">
        <v>1435</v>
      </c>
      <c r="E862" s="233" t="s">
        <v>54</v>
      </c>
      <c r="F862" s="233" t="s">
        <v>293</v>
      </c>
      <c r="G862" s="233" t="s">
        <v>462</v>
      </c>
    </row>
    <row r="863" spans="1:7" ht="12.75" customHeight="1" x14ac:dyDescent="0.2">
      <c r="A863" s="504" t="s">
        <v>1596</v>
      </c>
      <c r="B863" s="233" t="s">
        <v>2244</v>
      </c>
      <c r="C863" s="233" t="s">
        <v>74</v>
      </c>
      <c r="D863" s="233" t="s">
        <v>1583</v>
      </c>
      <c r="E863" s="233" t="s">
        <v>46</v>
      </c>
      <c r="F863" s="233" t="s">
        <v>63</v>
      </c>
      <c r="G863" s="233" t="s">
        <v>73</v>
      </c>
    </row>
    <row r="864" spans="1:7" ht="12.75" customHeight="1" x14ac:dyDescent="0.2">
      <c r="A864" s="505"/>
      <c r="E864" s="233" t="s">
        <v>61</v>
      </c>
      <c r="F864" s="233" t="s">
        <v>63</v>
      </c>
      <c r="G864" s="233" t="s">
        <v>73</v>
      </c>
    </row>
    <row r="865" spans="1:7" ht="12.75" customHeight="1" x14ac:dyDescent="0.2">
      <c r="A865" s="504" t="s">
        <v>1132</v>
      </c>
      <c r="B865" s="233" t="s">
        <v>2244</v>
      </c>
      <c r="C865" s="233" t="s">
        <v>1442</v>
      </c>
      <c r="D865" s="233" t="s">
        <v>1090</v>
      </c>
      <c r="E865" s="233" t="s">
        <v>46</v>
      </c>
      <c r="F865" s="233" t="s">
        <v>1527</v>
      </c>
      <c r="G865" s="233" t="s">
        <v>1545</v>
      </c>
    </row>
    <row r="866" spans="1:7" ht="12.75" customHeight="1" x14ac:dyDescent="0.2">
      <c r="A866" s="505"/>
      <c r="E866" s="233" t="s">
        <v>1399</v>
      </c>
      <c r="F866" s="233" t="s">
        <v>1527</v>
      </c>
      <c r="G866" s="233" t="s">
        <v>1545</v>
      </c>
    </row>
    <row r="867" spans="1:7" ht="12.75" customHeight="1" x14ac:dyDescent="0.2">
      <c r="A867" s="505"/>
      <c r="B867" s="233" t="s">
        <v>2231</v>
      </c>
      <c r="C867" s="233" t="s">
        <v>1513</v>
      </c>
      <c r="D867" s="233" t="s">
        <v>1090</v>
      </c>
      <c r="E867" s="233" t="s">
        <v>51</v>
      </c>
      <c r="F867" s="233" t="s">
        <v>155</v>
      </c>
      <c r="G867" s="233" t="s">
        <v>979</v>
      </c>
    </row>
    <row r="868" spans="1:7" ht="12.75" customHeight="1" x14ac:dyDescent="0.2">
      <c r="A868" s="505"/>
      <c r="E868" s="233" t="s">
        <v>1416</v>
      </c>
      <c r="F868" s="233" t="s">
        <v>155</v>
      </c>
      <c r="G868" s="233" t="s">
        <v>979</v>
      </c>
    </row>
    <row r="869" spans="1:7" ht="12.75" customHeight="1" x14ac:dyDescent="0.2">
      <c r="A869" s="504" t="s">
        <v>1131</v>
      </c>
      <c r="B869" s="233" t="s">
        <v>2227</v>
      </c>
      <c r="C869" s="233" t="s">
        <v>1083</v>
      </c>
      <c r="D869" s="233" t="s">
        <v>1435</v>
      </c>
      <c r="E869" s="233" t="s">
        <v>51</v>
      </c>
      <c r="F869" s="233" t="s">
        <v>1379</v>
      </c>
      <c r="G869" s="233" t="s">
        <v>490</v>
      </c>
    </row>
    <row r="870" spans="1:7" ht="12.75" customHeight="1" x14ac:dyDescent="0.2">
      <c r="A870" s="505"/>
      <c r="E870" s="233" t="s">
        <v>1416</v>
      </c>
      <c r="F870" s="233" t="s">
        <v>1379</v>
      </c>
      <c r="G870" s="233" t="s">
        <v>474</v>
      </c>
    </row>
    <row r="871" spans="1:7" ht="12.75" customHeight="1" x14ac:dyDescent="0.2">
      <c r="A871" s="505"/>
      <c r="E871" s="233" t="s">
        <v>49</v>
      </c>
      <c r="F871" s="233" t="s">
        <v>1379</v>
      </c>
      <c r="G871" s="233" t="s">
        <v>474</v>
      </c>
    </row>
    <row r="872" spans="1:7" ht="12.75" customHeight="1" x14ac:dyDescent="0.2">
      <c r="A872" s="505"/>
      <c r="B872" s="233" t="s">
        <v>2235</v>
      </c>
      <c r="C872" s="233" t="s">
        <v>1362</v>
      </c>
      <c r="D872" s="233" t="s">
        <v>1435</v>
      </c>
      <c r="E872" s="233" t="s">
        <v>46</v>
      </c>
      <c r="F872" s="233" t="s">
        <v>112</v>
      </c>
      <c r="G872" s="233" t="s">
        <v>563</v>
      </c>
    </row>
    <row r="873" spans="1:7" ht="12.75" customHeight="1" x14ac:dyDescent="0.2">
      <c r="A873" s="505"/>
      <c r="E873" s="233" t="s">
        <v>56</v>
      </c>
      <c r="F873" s="233" t="s">
        <v>112</v>
      </c>
      <c r="G873" s="233" t="s">
        <v>563</v>
      </c>
    </row>
    <row r="874" spans="1:7" ht="12.75" customHeight="1" x14ac:dyDescent="0.2">
      <c r="A874" s="505"/>
      <c r="B874" s="233" t="s">
        <v>2236</v>
      </c>
      <c r="C874" s="233" t="s">
        <v>1081</v>
      </c>
      <c r="D874" s="233" t="s">
        <v>1435</v>
      </c>
      <c r="E874" s="233" t="s">
        <v>46</v>
      </c>
      <c r="F874" s="233" t="s">
        <v>222</v>
      </c>
      <c r="G874" s="233" t="s">
        <v>515</v>
      </c>
    </row>
    <row r="875" spans="1:7" ht="12.75" customHeight="1" x14ac:dyDescent="0.2">
      <c r="A875" s="505"/>
      <c r="E875" s="233" t="s">
        <v>1399</v>
      </c>
      <c r="F875" s="233" t="s">
        <v>222</v>
      </c>
      <c r="G875" s="233" t="s">
        <v>515</v>
      </c>
    </row>
    <row r="876" spans="1:7" ht="12.75" customHeight="1" x14ac:dyDescent="0.2">
      <c r="A876" s="505"/>
      <c r="E876" s="233" t="s">
        <v>56</v>
      </c>
      <c r="F876" s="233" t="s">
        <v>222</v>
      </c>
      <c r="G876" s="233" t="s">
        <v>515</v>
      </c>
    </row>
    <row r="877" spans="1:7" ht="12.75" customHeight="1" x14ac:dyDescent="0.2">
      <c r="A877" s="505"/>
      <c r="B877" s="233" t="s">
        <v>2232</v>
      </c>
      <c r="C877" s="233" t="s">
        <v>1081</v>
      </c>
      <c r="D877" s="233" t="s">
        <v>1090</v>
      </c>
      <c r="E877" s="233" t="s">
        <v>46</v>
      </c>
      <c r="F877" s="233" t="s">
        <v>2306</v>
      </c>
      <c r="G877" s="233" t="s">
        <v>820</v>
      </c>
    </row>
    <row r="878" spans="1:7" ht="12.75" customHeight="1" x14ac:dyDescent="0.2">
      <c r="A878" s="505"/>
      <c r="E878" s="233" t="s">
        <v>1399</v>
      </c>
      <c r="F878" s="233" t="s">
        <v>2307</v>
      </c>
      <c r="G878" s="233" t="s">
        <v>820</v>
      </c>
    </row>
    <row r="879" spans="1:7" ht="12.75" customHeight="1" x14ac:dyDescent="0.2">
      <c r="A879" s="505"/>
      <c r="E879" s="233" t="s">
        <v>32</v>
      </c>
      <c r="F879" s="233" t="s">
        <v>2307</v>
      </c>
      <c r="G879" s="233" t="s">
        <v>820</v>
      </c>
    </row>
    <row r="880" spans="1:7" ht="12.75" customHeight="1" x14ac:dyDescent="0.2">
      <c r="A880" s="505"/>
      <c r="E880" s="233" t="s">
        <v>36</v>
      </c>
      <c r="F880" s="233" t="s">
        <v>2307</v>
      </c>
      <c r="G880" s="233" t="s">
        <v>820</v>
      </c>
    </row>
    <row r="881" spans="1:7" ht="12.75" customHeight="1" x14ac:dyDescent="0.2">
      <c r="A881" s="505"/>
      <c r="E881" s="233" t="s">
        <v>56</v>
      </c>
      <c r="F881" s="233" t="s">
        <v>2307</v>
      </c>
      <c r="G881" s="233" t="s">
        <v>820</v>
      </c>
    </row>
    <row r="882" spans="1:7" ht="12.75" customHeight="1" x14ac:dyDescent="0.2">
      <c r="A882" s="504" t="s">
        <v>2162</v>
      </c>
      <c r="B882" s="233" t="s">
        <v>2238</v>
      </c>
      <c r="C882" s="233" t="s">
        <v>1081</v>
      </c>
      <c r="D882" s="233" t="s">
        <v>1090</v>
      </c>
      <c r="E882" s="233" t="s">
        <v>46</v>
      </c>
      <c r="F882" s="233" t="s">
        <v>1527</v>
      </c>
      <c r="G882" s="233" t="s">
        <v>514</v>
      </c>
    </row>
    <row r="883" spans="1:7" ht="12.75" customHeight="1" x14ac:dyDescent="0.2">
      <c r="A883" s="505"/>
      <c r="E883" s="233" t="s">
        <v>1399</v>
      </c>
      <c r="F883" s="233" t="s">
        <v>1527</v>
      </c>
      <c r="G883" s="233" t="s">
        <v>514</v>
      </c>
    </row>
    <row r="884" spans="1:7" ht="12.75" customHeight="1" x14ac:dyDescent="0.2">
      <c r="A884" s="505"/>
      <c r="E884" s="233" t="s">
        <v>1695</v>
      </c>
      <c r="F884" s="233" t="s">
        <v>1527</v>
      </c>
      <c r="G884" s="233" t="s">
        <v>514</v>
      </c>
    </row>
    <row r="885" spans="1:7" ht="12.75" customHeight="1" x14ac:dyDescent="0.2">
      <c r="A885" s="505"/>
      <c r="E885" s="233" t="s">
        <v>56</v>
      </c>
      <c r="F885" s="233" t="s">
        <v>1527</v>
      </c>
      <c r="G885" s="233" t="s">
        <v>514</v>
      </c>
    </row>
    <row r="886" spans="1:7" ht="12.75" customHeight="1" x14ac:dyDescent="0.2">
      <c r="A886" s="505"/>
      <c r="C886" s="233" t="s">
        <v>1083</v>
      </c>
      <c r="D886" s="233" t="s">
        <v>1090</v>
      </c>
      <c r="E886" s="233" t="s">
        <v>30</v>
      </c>
      <c r="F886" s="233" t="s">
        <v>293</v>
      </c>
      <c r="G886" s="233" t="s">
        <v>204</v>
      </c>
    </row>
    <row r="887" spans="1:7" ht="12.75" customHeight="1" x14ac:dyDescent="0.2">
      <c r="A887" s="505"/>
      <c r="E887" s="233" t="s">
        <v>70</v>
      </c>
      <c r="F887" s="233" t="s">
        <v>293</v>
      </c>
      <c r="G887" s="233" t="s">
        <v>204</v>
      </c>
    </row>
    <row r="888" spans="1:7" ht="12.75" customHeight="1" x14ac:dyDescent="0.2">
      <c r="A888" s="505"/>
      <c r="E888" s="233" t="s">
        <v>32</v>
      </c>
      <c r="F888" s="233" t="s">
        <v>293</v>
      </c>
      <c r="G888" s="233" t="s">
        <v>204</v>
      </c>
    </row>
    <row r="889" spans="1:7" ht="12.75" customHeight="1" x14ac:dyDescent="0.2">
      <c r="A889" s="505"/>
      <c r="E889" s="233" t="s">
        <v>36</v>
      </c>
      <c r="F889" s="233" t="s">
        <v>293</v>
      </c>
      <c r="G889" s="233" t="s">
        <v>204</v>
      </c>
    </row>
    <row r="890" spans="1:7" ht="12.75" customHeight="1" x14ac:dyDescent="0.2">
      <c r="A890" s="504" t="s">
        <v>2263</v>
      </c>
      <c r="B890" s="233" t="s">
        <v>2226</v>
      </c>
      <c r="C890" s="233" t="s">
        <v>779</v>
      </c>
      <c r="D890" s="233" t="s">
        <v>2262</v>
      </c>
      <c r="E890" s="233" t="s">
        <v>46</v>
      </c>
      <c r="F890" s="233" t="s">
        <v>43</v>
      </c>
      <c r="G890" s="233" t="s">
        <v>235</v>
      </c>
    </row>
    <row r="891" spans="1:7" ht="12.75" customHeight="1" x14ac:dyDescent="0.2">
      <c r="A891" s="505"/>
      <c r="E891" s="233" t="s">
        <v>1399</v>
      </c>
      <c r="F891" s="233" t="s">
        <v>43</v>
      </c>
      <c r="G891" s="233" t="s">
        <v>235</v>
      </c>
    </row>
    <row r="892" spans="1:7" ht="12.75" customHeight="1" x14ac:dyDescent="0.2">
      <c r="A892" s="505"/>
      <c r="E892" s="233" t="s">
        <v>32</v>
      </c>
      <c r="F892" s="233" t="s">
        <v>43</v>
      </c>
      <c r="G892" s="233" t="s">
        <v>235</v>
      </c>
    </row>
    <row r="893" spans="1:7" ht="12.75" customHeight="1" x14ac:dyDescent="0.2">
      <c r="A893" s="505"/>
      <c r="E893" s="233" t="s">
        <v>36</v>
      </c>
      <c r="F893" s="233" t="s">
        <v>43</v>
      </c>
      <c r="G893" s="233" t="s">
        <v>235</v>
      </c>
    </row>
    <row r="894" spans="1:7" ht="12.75" customHeight="1" x14ac:dyDescent="0.2">
      <c r="A894" s="505"/>
      <c r="E894" s="233" t="s">
        <v>59</v>
      </c>
      <c r="F894" s="233" t="s">
        <v>43</v>
      </c>
      <c r="G894" s="233" t="s">
        <v>235</v>
      </c>
    </row>
    <row r="895" spans="1:7" ht="12.75" customHeight="1" x14ac:dyDescent="0.2">
      <c r="A895" s="505"/>
      <c r="B895" s="233" t="s">
        <v>2242</v>
      </c>
      <c r="C895" s="233" t="s">
        <v>779</v>
      </c>
      <c r="D895" s="233" t="s">
        <v>2262</v>
      </c>
      <c r="E895" s="233" t="s">
        <v>46</v>
      </c>
      <c r="F895" s="233" t="s">
        <v>43</v>
      </c>
      <c r="G895" s="233" t="s">
        <v>817</v>
      </c>
    </row>
    <row r="896" spans="1:7" ht="12.75" customHeight="1" x14ac:dyDescent="0.2">
      <c r="A896" s="505"/>
      <c r="E896" s="233" t="s">
        <v>1399</v>
      </c>
      <c r="F896" s="233" t="s">
        <v>43</v>
      </c>
      <c r="G896" s="233" t="s">
        <v>817</v>
      </c>
    </row>
    <row r="897" spans="1:7" ht="12.75" customHeight="1" x14ac:dyDescent="0.2">
      <c r="A897" s="505"/>
      <c r="E897" s="233" t="s">
        <v>56</v>
      </c>
      <c r="F897" s="233" t="s">
        <v>43</v>
      </c>
      <c r="G897" s="233" t="s">
        <v>817</v>
      </c>
    </row>
    <row r="898" spans="1:7" ht="12.75" customHeight="1" x14ac:dyDescent="0.2">
      <c r="A898" s="505"/>
      <c r="B898" s="233" t="s">
        <v>2231</v>
      </c>
      <c r="C898" s="233" t="s">
        <v>779</v>
      </c>
      <c r="D898" s="233" t="s">
        <v>2262</v>
      </c>
      <c r="E898" s="233" t="s">
        <v>46</v>
      </c>
      <c r="F898" s="233" t="s">
        <v>43</v>
      </c>
      <c r="G898" s="233" t="s">
        <v>75</v>
      </c>
    </row>
    <row r="899" spans="1:7" ht="12.75" customHeight="1" x14ac:dyDescent="0.2">
      <c r="A899" s="505"/>
      <c r="E899" s="233" t="s">
        <v>1399</v>
      </c>
      <c r="F899" s="233" t="s">
        <v>43</v>
      </c>
      <c r="G899" s="233" t="s">
        <v>75</v>
      </c>
    </row>
    <row r="900" spans="1:7" ht="12.75" customHeight="1" x14ac:dyDescent="0.2">
      <c r="A900" s="505"/>
      <c r="E900" s="233" t="s">
        <v>59</v>
      </c>
      <c r="F900" s="233" t="s">
        <v>43</v>
      </c>
      <c r="G900" s="233" t="s">
        <v>75</v>
      </c>
    </row>
    <row r="901" spans="1:7" ht="12.75" customHeight="1" x14ac:dyDescent="0.2">
      <c r="A901" s="505"/>
      <c r="B901" s="233" t="s">
        <v>2246</v>
      </c>
      <c r="C901" s="233" t="s">
        <v>779</v>
      </c>
      <c r="D901" s="233" t="s">
        <v>2262</v>
      </c>
      <c r="E901" s="233" t="s">
        <v>46</v>
      </c>
      <c r="F901" s="233" t="s">
        <v>43</v>
      </c>
      <c r="G901" s="233" t="s">
        <v>258</v>
      </c>
    </row>
    <row r="902" spans="1:7" ht="12.75" customHeight="1" x14ac:dyDescent="0.2">
      <c r="A902" s="505"/>
      <c r="E902" s="233" t="s">
        <v>56</v>
      </c>
      <c r="F902" s="233" t="s">
        <v>43</v>
      </c>
      <c r="G902" s="233" t="s">
        <v>258</v>
      </c>
    </row>
    <row r="903" spans="1:7" ht="12.75" customHeight="1" x14ac:dyDescent="0.2">
      <c r="A903" s="505"/>
      <c r="B903" s="233" t="s">
        <v>2241</v>
      </c>
      <c r="C903" s="233" t="s">
        <v>779</v>
      </c>
      <c r="D903" s="233" t="s">
        <v>2262</v>
      </c>
      <c r="E903" s="233" t="s">
        <v>46</v>
      </c>
      <c r="F903" s="233" t="s">
        <v>43</v>
      </c>
      <c r="G903" s="233" t="s">
        <v>260</v>
      </c>
    </row>
    <row r="904" spans="1:7" ht="12.75" customHeight="1" x14ac:dyDescent="0.2">
      <c r="A904" s="505"/>
      <c r="E904" s="233" t="s">
        <v>56</v>
      </c>
      <c r="F904" s="233" t="s">
        <v>43</v>
      </c>
      <c r="G904" s="233" t="s">
        <v>260</v>
      </c>
    </row>
    <row r="905" spans="1:7" ht="12.75" customHeight="1" x14ac:dyDescent="0.2">
      <c r="A905" s="504" t="s">
        <v>1597</v>
      </c>
      <c r="B905" s="233" t="s">
        <v>779</v>
      </c>
      <c r="C905" s="233" t="s">
        <v>779</v>
      </c>
      <c r="D905" s="233" t="s">
        <v>779</v>
      </c>
      <c r="E905" s="233" t="s">
        <v>77</v>
      </c>
      <c r="F905" s="233" t="s">
        <v>1759</v>
      </c>
      <c r="G905" s="233" t="s">
        <v>329</v>
      </c>
    </row>
    <row r="906" spans="1:7" ht="12.75" customHeight="1" x14ac:dyDescent="0.2">
      <c r="A906" s="505"/>
      <c r="G906" s="233" t="s">
        <v>330</v>
      </c>
    </row>
    <row r="907" spans="1:7" ht="12.75" customHeight="1" x14ac:dyDescent="0.2">
      <c r="A907" s="505"/>
      <c r="G907" s="233" t="s">
        <v>331</v>
      </c>
    </row>
    <row r="908" spans="1:7" ht="12.75" customHeight="1" x14ac:dyDescent="0.2">
      <c r="A908" s="505"/>
      <c r="F908" s="233" t="s">
        <v>1642</v>
      </c>
      <c r="G908" s="233" t="s">
        <v>329</v>
      </c>
    </row>
    <row r="909" spans="1:7" ht="12.75" customHeight="1" x14ac:dyDescent="0.2">
      <c r="A909" s="505"/>
      <c r="G909" s="233" t="s">
        <v>330</v>
      </c>
    </row>
    <row r="910" spans="1:7" ht="12.75" customHeight="1" x14ac:dyDescent="0.2">
      <c r="A910" s="505"/>
      <c r="G910" s="233" t="s">
        <v>331</v>
      </c>
    </row>
    <row r="911" spans="1:7" ht="12.75" customHeight="1" x14ac:dyDescent="0.2">
      <c r="A911" s="505"/>
      <c r="E911" s="233" t="s">
        <v>80</v>
      </c>
      <c r="F911" s="233" t="s">
        <v>1642</v>
      </c>
      <c r="G911" s="233" t="s">
        <v>329</v>
      </c>
    </row>
    <row r="912" spans="1:7" ht="12.75" customHeight="1" x14ac:dyDescent="0.2">
      <c r="A912" s="505"/>
      <c r="G912" s="233" t="s">
        <v>330</v>
      </c>
    </row>
    <row r="913" spans="1:7" ht="12.75" customHeight="1" x14ac:dyDescent="0.2">
      <c r="A913" s="505"/>
      <c r="G913" s="233" t="s">
        <v>331</v>
      </c>
    </row>
    <row r="914" spans="1:7" ht="12.75" customHeight="1" x14ac:dyDescent="0.2">
      <c r="A914" s="504" t="s">
        <v>935</v>
      </c>
      <c r="B914" s="233" t="s">
        <v>779</v>
      </c>
      <c r="C914" s="233" t="s">
        <v>779</v>
      </c>
      <c r="D914" s="233" t="s">
        <v>779</v>
      </c>
      <c r="E914" s="233" t="s">
        <v>121</v>
      </c>
      <c r="F914" s="233" t="s">
        <v>130</v>
      </c>
      <c r="G914" s="233" t="s">
        <v>1042</v>
      </c>
    </row>
    <row r="915" spans="1:7" ht="12.75" customHeight="1" x14ac:dyDescent="0.2">
      <c r="A915" s="505"/>
      <c r="F915" s="233" t="s">
        <v>117</v>
      </c>
      <c r="G915" s="233" t="s">
        <v>867</v>
      </c>
    </row>
    <row r="916" spans="1:7" ht="12.75" customHeight="1" x14ac:dyDescent="0.2">
      <c r="A916" s="505"/>
      <c r="E916" s="233" t="s">
        <v>120</v>
      </c>
      <c r="F916" s="233" t="s">
        <v>130</v>
      </c>
      <c r="G916" s="233" t="s">
        <v>1042</v>
      </c>
    </row>
    <row r="917" spans="1:7" ht="12.75" customHeight="1" x14ac:dyDescent="0.2">
      <c r="A917" s="505"/>
      <c r="F917" s="233" t="s">
        <v>117</v>
      </c>
      <c r="G917" s="233" t="s">
        <v>867</v>
      </c>
    </row>
    <row r="918" spans="1:7" ht="12.75" customHeight="1" x14ac:dyDescent="0.2">
      <c r="A918" s="505"/>
      <c r="E918" s="233" t="s">
        <v>95</v>
      </c>
      <c r="F918" s="233" t="s">
        <v>130</v>
      </c>
      <c r="G918" s="233" t="s">
        <v>700</v>
      </c>
    </row>
    <row r="919" spans="1:7" ht="12.75" customHeight="1" x14ac:dyDescent="0.2">
      <c r="A919" s="505"/>
      <c r="F919" s="233" t="s">
        <v>1336</v>
      </c>
      <c r="G919" s="233" t="s">
        <v>878</v>
      </c>
    </row>
    <row r="920" spans="1:7" ht="12.75" customHeight="1" x14ac:dyDescent="0.2">
      <c r="A920" s="505"/>
      <c r="E920" s="233" t="s">
        <v>118</v>
      </c>
      <c r="F920" s="233" t="s">
        <v>130</v>
      </c>
      <c r="G920" s="233" t="s">
        <v>1042</v>
      </c>
    </row>
    <row r="921" spans="1:7" ht="12.75" customHeight="1" x14ac:dyDescent="0.2">
      <c r="A921" s="505"/>
      <c r="E921" s="233" t="s">
        <v>86</v>
      </c>
      <c r="F921" s="233" t="s">
        <v>1336</v>
      </c>
      <c r="G921" s="233" t="s">
        <v>875</v>
      </c>
    </row>
    <row r="922" spans="1:7" ht="12.75" customHeight="1" x14ac:dyDescent="0.2">
      <c r="A922" s="505"/>
      <c r="E922" s="233" t="s">
        <v>115</v>
      </c>
      <c r="F922" s="233" t="s">
        <v>117</v>
      </c>
      <c r="G922" s="233" t="s">
        <v>867</v>
      </c>
    </row>
    <row r="923" spans="1:7" ht="12.75" customHeight="1" x14ac:dyDescent="0.2">
      <c r="A923" s="505"/>
      <c r="E923" s="233" t="s">
        <v>102</v>
      </c>
      <c r="F923" s="233" t="s">
        <v>130</v>
      </c>
      <c r="G923" s="233" t="s">
        <v>1042</v>
      </c>
    </row>
    <row r="924" spans="1:7" ht="12.75" customHeight="1" x14ac:dyDescent="0.2">
      <c r="A924" s="504" t="s">
        <v>1566</v>
      </c>
      <c r="B924" s="233" t="s">
        <v>2244</v>
      </c>
      <c r="C924" s="233" t="s">
        <v>1083</v>
      </c>
      <c r="D924" s="233" t="s">
        <v>1090</v>
      </c>
      <c r="E924" s="233" t="s">
        <v>115</v>
      </c>
      <c r="F924" s="233" t="s">
        <v>720</v>
      </c>
      <c r="G924" s="233" t="s">
        <v>804</v>
      </c>
    </row>
    <row r="925" spans="1:7" ht="12.75" customHeight="1" x14ac:dyDescent="0.2">
      <c r="A925" s="505"/>
      <c r="B925" s="233" t="s">
        <v>2227</v>
      </c>
      <c r="C925" s="233" t="s">
        <v>1573</v>
      </c>
      <c r="D925" s="233" t="s">
        <v>1443</v>
      </c>
      <c r="E925" s="233" t="s">
        <v>121</v>
      </c>
      <c r="F925" s="233" t="s">
        <v>465</v>
      </c>
      <c r="G925" s="233" t="s">
        <v>1113</v>
      </c>
    </row>
    <row r="926" spans="1:7" ht="12.75" customHeight="1" x14ac:dyDescent="0.2">
      <c r="A926" s="505"/>
      <c r="E926" s="233" t="s">
        <v>120</v>
      </c>
      <c r="F926" s="233" t="s">
        <v>465</v>
      </c>
      <c r="G926" s="233" t="s">
        <v>1113</v>
      </c>
    </row>
    <row r="927" spans="1:7" ht="12.75" customHeight="1" x14ac:dyDescent="0.2">
      <c r="A927" s="505"/>
      <c r="E927" s="233" t="s">
        <v>118</v>
      </c>
      <c r="F927" s="233" t="s">
        <v>465</v>
      </c>
      <c r="G927" s="233" t="s">
        <v>1113</v>
      </c>
    </row>
    <row r="928" spans="1:7" ht="12.75" customHeight="1" x14ac:dyDescent="0.2">
      <c r="A928" s="504" t="s">
        <v>1359</v>
      </c>
      <c r="B928" s="233" t="s">
        <v>2244</v>
      </c>
      <c r="C928" s="233" t="s">
        <v>1572</v>
      </c>
      <c r="D928" s="233" t="s">
        <v>1435</v>
      </c>
      <c r="E928" s="233" t="s">
        <v>54</v>
      </c>
      <c r="F928" s="233" t="s">
        <v>162</v>
      </c>
      <c r="G928" s="233" t="s">
        <v>324</v>
      </c>
    </row>
    <row r="929" spans="1:7" ht="12.75" customHeight="1" x14ac:dyDescent="0.2">
      <c r="A929" s="505"/>
      <c r="D929" s="233" t="s">
        <v>1439</v>
      </c>
      <c r="E929" s="233" t="s">
        <v>121</v>
      </c>
      <c r="F929" s="233" t="s">
        <v>162</v>
      </c>
      <c r="G929" s="233" t="s">
        <v>324</v>
      </c>
    </row>
    <row r="930" spans="1:7" ht="12.75" customHeight="1" x14ac:dyDescent="0.2">
      <c r="A930" s="505"/>
      <c r="E930" s="233" t="s">
        <v>120</v>
      </c>
      <c r="F930" s="233" t="s">
        <v>162</v>
      </c>
      <c r="G930" s="233" t="s">
        <v>324</v>
      </c>
    </row>
    <row r="931" spans="1:7" ht="12.75" customHeight="1" x14ac:dyDescent="0.2">
      <c r="A931" s="505"/>
      <c r="E931" s="233" t="s">
        <v>118</v>
      </c>
      <c r="F931" s="233" t="s">
        <v>162</v>
      </c>
      <c r="G931" s="233" t="s">
        <v>324</v>
      </c>
    </row>
    <row r="932" spans="1:7" ht="12.75" customHeight="1" x14ac:dyDescent="0.2">
      <c r="A932" s="505"/>
      <c r="E932" s="233" t="s">
        <v>54</v>
      </c>
      <c r="F932" s="233" t="s">
        <v>162</v>
      </c>
      <c r="G932" s="233" t="s">
        <v>324</v>
      </c>
    </row>
    <row r="933" spans="1:7" ht="12.75" customHeight="1" x14ac:dyDescent="0.2">
      <c r="A933" s="505"/>
      <c r="E933" s="233" t="s">
        <v>115</v>
      </c>
      <c r="F933" s="233" t="s">
        <v>162</v>
      </c>
      <c r="G933" s="233" t="s">
        <v>324</v>
      </c>
    </row>
    <row r="934" spans="1:7" ht="12.75" customHeight="1" x14ac:dyDescent="0.2">
      <c r="A934" s="505"/>
      <c r="C934" s="233" t="s">
        <v>1083</v>
      </c>
      <c r="D934" s="233" t="s">
        <v>1435</v>
      </c>
      <c r="E934" s="233" t="s">
        <v>121</v>
      </c>
      <c r="F934" s="233" t="s">
        <v>361</v>
      </c>
      <c r="G934" s="233" t="s">
        <v>724</v>
      </c>
    </row>
    <row r="935" spans="1:7" ht="12.75" customHeight="1" x14ac:dyDescent="0.2">
      <c r="A935" s="505"/>
      <c r="E935" s="233" t="s">
        <v>120</v>
      </c>
      <c r="F935" s="233" t="s">
        <v>361</v>
      </c>
      <c r="G935" s="233" t="s">
        <v>724</v>
      </c>
    </row>
    <row r="936" spans="1:7" ht="12.75" customHeight="1" x14ac:dyDescent="0.2">
      <c r="A936" s="505"/>
      <c r="E936" s="233" t="s">
        <v>118</v>
      </c>
      <c r="F936" s="233" t="s">
        <v>361</v>
      </c>
      <c r="G936" s="233" t="s">
        <v>724</v>
      </c>
    </row>
    <row r="937" spans="1:7" ht="12.75" customHeight="1" x14ac:dyDescent="0.2">
      <c r="A937" s="505"/>
      <c r="E937" s="233" t="s">
        <v>54</v>
      </c>
      <c r="F937" s="233" t="s">
        <v>720</v>
      </c>
      <c r="G937" s="233" t="s">
        <v>724</v>
      </c>
    </row>
    <row r="938" spans="1:7" ht="12.75" customHeight="1" x14ac:dyDescent="0.2">
      <c r="A938" s="505"/>
      <c r="E938" s="233" t="s">
        <v>115</v>
      </c>
      <c r="F938" s="233" t="s">
        <v>361</v>
      </c>
      <c r="G938" s="233" t="s">
        <v>724</v>
      </c>
    </row>
    <row r="939" spans="1:7" ht="12.75" customHeight="1" x14ac:dyDescent="0.2">
      <c r="A939" s="505"/>
      <c r="B939" s="233" t="s">
        <v>2235</v>
      </c>
      <c r="C939" s="233" t="s">
        <v>1083</v>
      </c>
      <c r="D939" s="233" t="s">
        <v>1090</v>
      </c>
      <c r="E939" s="233" t="s">
        <v>121</v>
      </c>
      <c r="F939" s="233" t="s">
        <v>1804</v>
      </c>
      <c r="G939" s="233" t="s">
        <v>869</v>
      </c>
    </row>
    <row r="940" spans="1:7" ht="12.75" customHeight="1" x14ac:dyDescent="0.2">
      <c r="A940" s="505"/>
      <c r="E940" s="233" t="s">
        <v>120</v>
      </c>
      <c r="F940" s="233" t="s">
        <v>1804</v>
      </c>
      <c r="G940" s="233" t="s">
        <v>869</v>
      </c>
    </row>
    <row r="941" spans="1:7" ht="12.75" customHeight="1" x14ac:dyDescent="0.2">
      <c r="A941" s="505"/>
      <c r="E941" s="233" t="s">
        <v>118</v>
      </c>
      <c r="F941" s="233" t="s">
        <v>1804</v>
      </c>
      <c r="G941" s="233" t="s">
        <v>869</v>
      </c>
    </row>
    <row r="942" spans="1:7" ht="12.75" customHeight="1" x14ac:dyDescent="0.2">
      <c r="A942" s="505"/>
      <c r="E942" s="233" t="s">
        <v>30</v>
      </c>
      <c r="F942" s="233" t="s">
        <v>1804</v>
      </c>
      <c r="G942" s="233" t="s">
        <v>869</v>
      </c>
    </row>
    <row r="943" spans="1:7" ht="12.75" customHeight="1" x14ac:dyDescent="0.2">
      <c r="A943" s="505"/>
      <c r="E943" s="233" t="s">
        <v>70</v>
      </c>
      <c r="F943" s="233" t="s">
        <v>1804</v>
      </c>
      <c r="G943" s="233" t="s">
        <v>869</v>
      </c>
    </row>
    <row r="944" spans="1:7" ht="12.75" customHeight="1" x14ac:dyDescent="0.2">
      <c r="A944" s="505"/>
      <c r="E944" s="233" t="s">
        <v>54</v>
      </c>
      <c r="F944" s="233" t="s">
        <v>1804</v>
      </c>
      <c r="G944" s="233" t="s">
        <v>2048</v>
      </c>
    </row>
    <row r="945" spans="1:7" ht="12.75" customHeight="1" x14ac:dyDescent="0.2">
      <c r="A945" s="505"/>
      <c r="F945" s="233" t="s">
        <v>1036</v>
      </c>
      <c r="G945" s="233" t="s">
        <v>436</v>
      </c>
    </row>
    <row r="946" spans="1:7" ht="12.75" customHeight="1" x14ac:dyDescent="0.2">
      <c r="A946" s="505"/>
      <c r="E946" s="233" t="s">
        <v>115</v>
      </c>
      <c r="F946" s="233" t="s">
        <v>1804</v>
      </c>
      <c r="G946" s="233" t="s">
        <v>869</v>
      </c>
    </row>
    <row r="947" spans="1:7" ht="12.75" customHeight="1" x14ac:dyDescent="0.2">
      <c r="A947" s="505"/>
      <c r="B947" s="233" t="s">
        <v>2231</v>
      </c>
      <c r="C947" s="233" t="s">
        <v>1081</v>
      </c>
      <c r="D947" s="233" t="s">
        <v>1090</v>
      </c>
      <c r="E947" s="233" t="s">
        <v>95</v>
      </c>
      <c r="F947" s="233" t="s">
        <v>471</v>
      </c>
      <c r="G947" s="233" t="s">
        <v>485</v>
      </c>
    </row>
    <row r="948" spans="1:7" ht="12.75" customHeight="1" x14ac:dyDescent="0.2">
      <c r="A948" s="505"/>
      <c r="E948" s="233" t="s">
        <v>86</v>
      </c>
      <c r="F948" s="233" t="s">
        <v>470</v>
      </c>
      <c r="G948" s="233" t="s">
        <v>485</v>
      </c>
    </row>
    <row r="949" spans="1:7" ht="12.75" customHeight="1" x14ac:dyDescent="0.2">
      <c r="A949" s="505"/>
      <c r="B949" s="233" t="s">
        <v>2232</v>
      </c>
      <c r="C949" s="233" t="s">
        <v>1082</v>
      </c>
      <c r="D949" s="233" t="s">
        <v>1090</v>
      </c>
      <c r="E949" s="233" t="s">
        <v>95</v>
      </c>
      <c r="F949" s="233" t="s">
        <v>162</v>
      </c>
      <c r="G949" s="233" t="s">
        <v>707</v>
      </c>
    </row>
    <row r="950" spans="1:7" ht="12.75" customHeight="1" x14ac:dyDescent="0.2">
      <c r="A950" s="505"/>
      <c r="E950" s="233" t="s">
        <v>86</v>
      </c>
      <c r="F950" s="233" t="s">
        <v>162</v>
      </c>
      <c r="G950" s="233" t="s">
        <v>707</v>
      </c>
    </row>
    <row r="951" spans="1:7" ht="12.75" customHeight="1" x14ac:dyDescent="0.2">
      <c r="A951" s="505"/>
      <c r="B951" s="233" t="s">
        <v>2237</v>
      </c>
      <c r="C951" s="233" t="s">
        <v>1083</v>
      </c>
      <c r="D951" s="233" t="s">
        <v>1435</v>
      </c>
      <c r="E951" s="233" t="s">
        <v>121</v>
      </c>
      <c r="F951" s="233" t="s">
        <v>361</v>
      </c>
      <c r="G951" s="233" t="s">
        <v>655</v>
      </c>
    </row>
    <row r="952" spans="1:7" ht="12.75" customHeight="1" x14ac:dyDescent="0.2">
      <c r="A952" s="505"/>
      <c r="E952" s="233" t="s">
        <v>120</v>
      </c>
      <c r="F952" s="233" t="s">
        <v>361</v>
      </c>
      <c r="G952" s="233" t="s">
        <v>655</v>
      </c>
    </row>
    <row r="953" spans="1:7" ht="12.75" customHeight="1" x14ac:dyDescent="0.2">
      <c r="A953" s="505"/>
      <c r="E953" s="233" t="s">
        <v>118</v>
      </c>
      <c r="F953" s="233" t="s">
        <v>361</v>
      </c>
      <c r="G953" s="233" t="s">
        <v>1691</v>
      </c>
    </row>
    <row r="954" spans="1:7" ht="12.75" customHeight="1" x14ac:dyDescent="0.2">
      <c r="A954" s="504" t="s">
        <v>2155</v>
      </c>
      <c r="B954" s="233" t="s">
        <v>2244</v>
      </c>
      <c r="C954" s="233" t="s">
        <v>1084</v>
      </c>
      <c r="D954" s="233" t="s">
        <v>1090</v>
      </c>
      <c r="E954" s="233" t="s">
        <v>95</v>
      </c>
      <c r="F954" s="233" t="s">
        <v>130</v>
      </c>
      <c r="G954" s="233" t="s">
        <v>699</v>
      </c>
    </row>
    <row r="955" spans="1:7" ht="12.75" customHeight="1" x14ac:dyDescent="0.2">
      <c r="A955" s="505"/>
      <c r="B955" s="233" t="s">
        <v>2234</v>
      </c>
      <c r="C955" s="233" t="s">
        <v>1437</v>
      </c>
      <c r="D955" s="233" t="s">
        <v>1435</v>
      </c>
      <c r="E955" s="233" t="s">
        <v>95</v>
      </c>
      <c r="F955" s="233" t="s">
        <v>88</v>
      </c>
      <c r="G955" s="233" t="s">
        <v>489</v>
      </c>
    </row>
    <row r="956" spans="1:7" ht="12.75" customHeight="1" x14ac:dyDescent="0.2">
      <c r="A956" s="505"/>
      <c r="E956" s="233" t="s">
        <v>86</v>
      </c>
      <c r="F956" s="233" t="s">
        <v>88</v>
      </c>
      <c r="G956" s="233" t="s">
        <v>489</v>
      </c>
    </row>
    <row r="957" spans="1:7" ht="12.75" customHeight="1" x14ac:dyDescent="0.2">
      <c r="A957" s="505"/>
      <c r="C957" s="233" t="s">
        <v>1442</v>
      </c>
      <c r="D957" s="233" t="s">
        <v>1435</v>
      </c>
      <c r="E957" s="233" t="s">
        <v>121</v>
      </c>
      <c r="F957" s="233" t="s">
        <v>361</v>
      </c>
      <c r="G957" s="233" t="s">
        <v>390</v>
      </c>
    </row>
    <row r="958" spans="1:7" ht="12.75" customHeight="1" x14ac:dyDescent="0.2">
      <c r="A958" s="505"/>
      <c r="E958" s="233" t="s">
        <v>120</v>
      </c>
      <c r="F958" s="233" t="s">
        <v>361</v>
      </c>
      <c r="G958" s="233" t="s">
        <v>390</v>
      </c>
    </row>
    <row r="959" spans="1:7" ht="12.75" customHeight="1" x14ac:dyDescent="0.2">
      <c r="A959" s="505"/>
      <c r="E959" s="233" t="s">
        <v>118</v>
      </c>
      <c r="F959" s="233" t="s">
        <v>361</v>
      </c>
      <c r="G959" s="233" t="s">
        <v>390</v>
      </c>
    </row>
    <row r="960" spans="1:7" ht="12.75" customHeight="1" x14ac:dyDescent="0.2">
      <c r="A960" s="505"/>
      <c r="E960" s="233" t="s">
        <v>54</v>
      </c>
      <c r="F960" s="233" t="s">
        <v>361</v>
      </c>
      <c r="G960" s="233" t="s">
        <v>390</v>
      </c>
    </row>
    <row r="961" spans="1:7" ht="12.75" customHeight="1" x14ac:dyDescent="0.2">
      <c r="A961" s="505"/>
      <c r="D961" s="233" t="s">
        <v>1090</v>
      </c>
      <c r="E961" s="233" t="s">
        <v>115</v>
      </c>
      <c r="F961" s="233" t="s">
        <v>361</v>
      </c>
      <c r="G961" s="233" t="s">
        <v>390</v>
      </c>
    </row>
    <row r="962" spans="1:7" ht="12.75" customHeight="1" x14ac:dyDescent="0.2">
      <c r="A962" s="504" t="s">
        <v>1562</v>
      </c>
      <c r="B962" s="233" t="s">
        <v>2241</v>
      </c>
      <c r="C962" s="233" t="s">
        <v>1083</v>
      </c>
      <c r="D962" s="233" t="s">
        <v>1090</v>
      </c>
      <c r="E962" s="233" t="s">
        <v>95</v>
      </c>
      <c r="F962" s="233" t="s">
        <v>122</v>
      </c>
      <c r="G962" s="233" t="s">
        <v>434</v>
      </c>
    </row>
    <row r="963" spans="1:7" ht="12.75" customHeight="1" x14ac:dyDescent="0.2">
      <c r="A963" s="505"/>
      <c r="B963" s="233" t="s">
        <v>2234</v>
      </c>
      <c r="C963" s="233" t="s">
        <v>1083</v>
      </c>
      <c r="D963" s="233" t="s">
        <v>1090</v>
      </c>
      <c r="E963" s="233" t="s">
        <v>95</v>
      </c>
      <c r="F963" s="233" t="s">
        <v>122</v>
      </c>
      <c r="G963" s="233" t="s">
        <v>660</v>
      </c>
    </row>
    <row r="964" spans="1:7" ht="12.75" customHeight="1" x14ac:dyDescent="0.2">
      <c r="A964" s="504" t="s">
        <v>2185</v>
      </c>
      <c r="B964" s="233" t="s">
        <v>2231</v>
      </c>
      <c r="C964" s="233" t="s">
        <v>1086</v>
      </c>
      <c r="D964" s="233" t="s">
        <v>1090</v>
      </c>
      <c r="E964" s="233" t="s">
        <v>95</v>
      </c>
      <c r="F964" s="233" t="s">
        <v>122</v>
      </c>
      <c r="G964" s="233" t="s">
        <v>659</v>
      </c>
    </row>
    <row r="965" spans="1:7" ht="12.75" customHeight="1" x14ac:dyDescent="0.2">
      <c r="A965" s="504" t="s">
        <v>2157</v>
      </c>
      <c r="B965" s="233" t="s">
        <v>2234</v>
      </c>
      <c r="C965" s="233" t="s">
        <v>1362</v>
      </c>
      <c r="D965" s="233" t="s">
        <v>1435</v>
      </c>
      <c r="E965" s="233" t="s">
        <v>121</v>
      </c>
      <c r="F965" s="233" t="s">
        <v>135</v>
      </c>
      <c r="G965" s="233" t="s">
        <v>1600</v>
      </c>
    </row>
    <row r="966" spans="1:7" ht="12.75" customHeight="1" x14ac:dyDescent="0.2">
      <c r="A966" s="505"/>
      <c r="E966" s="233" t="s">
        <v>120</v>
      </c>
      <c r="F966" s="233" t="s">
        <v>135</v>
      </c>
      <c r="G966" s="233" t="s">
        <v>1600</v>
      </c>
    </row>
    <row r="967" spans="1:7" ht="12.75" customHeight="1" x14ac:dyDescent="0.2">
      <c r="A967" s="505"/>
      <c r="E967" s="233" t="s">
        <v>102</v>
      </c>
      <c r="F967" s="233" t="s">
        <v>135</v>
      </c>
      <c r="G967" s="233" t="s">
        <v>1600</v>
      </c>
    </row>
    <row r="968" spans="1:7" ht="12.75" customHeight="1" x14ac:dyDescent="0.2">
      <c r="A968" s="504" t="s">
        <v>1360</v>
      </c>
      <c r="B968" s="233" t="s">
        <v>2226</v>
      </c>
      <c r="C968" s="233" t="s">
        <v>1086</v>
      </c>
      <c r="D968" s="233" t="s">
        <v>1435</v>
      </c>
      <c r="E968" s="233" t="s">
        <v>121</v>
      </c>
      <c r="F968" s="233" t="s">
        <v>361</v>
      </c>
      <c r="G968" s="233" t="s">
        <v>682</v>
      </c>
    </row>
    <row r="969" spans="1:7" ht="12.75" customHeight="1" x14ac:dyDescent="0.2">
      <c r="A969" s="505"/>
      <c r="E969" s="233" t="s">
        <v>120</v>
      </c>
      <c r="F969" s="233" t="s">
        <v>361</v>
      </c>
      <c r="G969" s="233" t="s">
        <v>682</v>
      </c>
    </row>
    <row r="970" spans="1:7" ht="12.75" customHeight="1" x14ac:dyDescent="0.2">
      <c r="A970" s="505"/>
      <c r="E970" s="233" t="s">
        <v>118</v>
      </c>
      <c r="F970" s="233" t="s">
        <v>361</v>
      </c>
      <c r="G970" s="233" t="s">
        <v>682</v>
      </c>
    </row>
    <row r="971" spans="1:7" ht="12.75" customHeight="1" x14ac:dyDescent="0.2">
      <c r="A971" s="505"/>
      <c r="E971" s="233" t="s">
        <v>54</v>
      </c>
      <c r="F971" s="233" t="s">
        <v>361</v>
      </c>
      <c r="G971" s="233" t="s">
        <v>682</v>
      </c>
    </row>
    <row r="972" spans="1:7" ht="12.75" customHeight="1" x14ac:dyDescent="0.2">
      <c r="A972" s="505"/>
      <c r="E972" s="233" t="s">
        <v>115</v>
      </c>
      <c r="F972" s="233" t="s">
        <v>361</v>
      </c>
      <c r="G972" s="233" t="s">
        <v>682</v>
      </c>
    </row>
    <row r="973" spans="1:7" ht="12.75" customHeight="1" x14ac:dyDescent="0.2">
      <c r="A973" s="505"/>
      <c r="B973" s="233" t="s">
        <v>2227</v>
      </c>
      <c r="C973" s="233" t="s">
        <v>1362</v>
      </c>
      <c r="D973" s="233" t="s">
        <v>1435</v>
      </c>
      <c r="E973" s="233" t="s">
        <v>121</v>
      </c>
      <c r="F973" s="233" t="s">
        <v>135</v>
      </c>
      <c r="G973" s="233" t="s">
        <v>598</v>
      </c>
    </row>
    <row r="974" spans="1:7" ht="12.75" customHeight="1" x14ac:dyDescent="0.2">
      <c r="A974" s="505"/>
      <c r="E974" s="233" t="s">
        <v>120</v>
      </c>
      <c r="F974" s="233" t="s">
        <v>135</v>
      </c>
      <c r="G974" s="233" t="s">
        <v>598</v>
      </c>
    </row>
    <row r="975" spans="1:7" ht="12.75" customHeight="1" x14ac:dyDescent="0.2">
      <c r="A975" s="505"/>
      <c r="E975" s="233" t="s">
        <v>118</v>
      </c>
      <c r="F975" s="233" t="s">
        <v>135</v>
      </c>
      <c r="G975" s="233" t="s">
        <v>598</v>
      </c>
    </row>
    <row r="976" spans="1:7" ht="12.75" customHeight="1" x14ac:dyDescent="0.2">
      <c r="A976" s="505"/>
      <c r="E976" s="233" t="s">
        <v>102</v>
      </c>
      <c r="F976" s="233" t="s">
        <v>135</v>
      </c>
      <c r="G976" s="233" t="s">
        <v>1598</v>
      </c>
    </row>
    <row r="977" spans="1:7" ht="12.75" customHeight="1" x14ac:dyDescent="0.2">
      <c r="A977" s="505"/>
      <c r="B977" s="233" t="s">
        <v>2242</v>
      </c>
      <c r="C977" s="233" t="s">
        <v>1084</v>
      </c>
      <c r="D977" s="233" t="s">
        <v>1435</v>
      </c>
      <c r="E977" s="233" t="s">
        <v>1695</v>
      </c>
      <c r="F977" s="233" t="s">
        <v>88</v>
      </c>
      <c r="G977" s="233" t="s">
        <v>533</v>
      </c>
    </row>
    <row r="978" spans="1:7" ht="12.75" customHeight="1" x14ac:dyDescent="0.2">
      <c r="A978" s="505"/>
      <c r="E978" s="233" t="s">
        <v>115</v>
      </c>
      <c r="F978" s="233" t="s">
        <v>88</v>
      </c>
      <c r="G978" s="233" t="s">
        <v>533</v>
      </c>
    </row>
    <row r="979" spans="1:7" ht="12.75" customHeight="1" x14ac:dyDescent="0.2">
      <c r="A979" s="505"/>
      <c r="B979" s="233" t="s">
        <v>2249</v>
      </c>
      <c r="C979" s="233" t="s">
        <v>1086</v>
      </c>
      <c r="D979" s="233" t="s">
        <v>1090</v>
      </c>
      <c r="E979" s="233" t="s">
        <v>121</v>
      </c>
      <c r="F979" s="233" t="s">
        <v>145</v>
      </c>
      <c r="G979" s="233" t="s">
        <v>774</v>
      </c>
    </row>
    <row r="980" spans="1:7" ht="12.75" customHeight="1" x14ac:dyDescent="0.2">
      <c r="A980" s="505"/>
      <c r="E980" s="233" t="s">
        <v>120</v>
      </c>
      <c r="F980" s="233" t="s">
        <v>145</v>
      </c>
      <c r="G980" s="233" t="s">
        <v>774</v>
      </c>
    </row>
    <row r="981" spans="1:7" ht="12.75" customHeight="1" x14ac:dyDescent="0.2">
      <c r="A981" s="505"/>
      <c r="E981" s="233" t="s">
        <v>118</v>
      </c>
      <c r="F981" s="233" t="s">
        <v>145</v>
      </c>
      <c r="G981" s="233" t="s">
        <v>774</v>
      </c>
    </row>
    <row r="982" spans="1:7" ht="12.75" customHeight="1" x14ac:dyDescent="0.2">
      <c r="A982" s="505"/>
      <c r="B982" s="233" t="s">
        <v>2240</v>
      </c>
      <c r="C982" s="233" t="s">
        <v>1082</v>
      </c>
      <c r="D982" s="233" t="s">
        <v>1090</v>
      </c>
      <c r="E982" s="233" t="s">
        <v>115</v>
      </c>
      <c r="F982" s="233" t="s">
        <v>1334</v>
      </c>
      <c r="G982" s="233" t="s">
        <v>358</v>
      </c>
    </row>
    <row r="983" spans="1:7" ht="12.75" customHeight="1" x14ac:dyDescent="0.2">
      <c r="A983" s="505"/>
      <c r="B983" s="233" t="s">
        <v>2245</v>
      </c>
      <c r="C983" s="233" t="s">
        <v>1081</v>
      </c>
      <c r="D983" s="233" t="s">
        <v>1090</v>
      </c>
      <c r="E983" s="233" t="s">
        <v>121</v>
      </c>
      <c r="F983" s="233" t="s">
        <v>130</v>
      </c>
      <c r="G983" s="233" t="s">
        <v>495</v>
      </c>
    </row>
    <row r="984" spans="1:7" ht="12.75" customHeight="1" x14ac:dyDescent="0.2">
      <c r="A984" s="505"/>
      <c r="E984" s="233" t="s">
        <v>120</v>
      </c>
      <c r="F984" s="233" t="s">
        <v>130</v>
      </c>
      <c r="G984" s="233" t="s">
        <v>495</v>
      </c>
    </row>
    <row r="985" spans="1:7" ht="12.75" customHeight="1" x14ac:dyDescent="0.2">
      <c r="A985" s="505"/>
      <c r="E985" s="233" t="s">
        <v>118</v>
      </c>
      <c r="F985" s="233" t="s">
        <v>130</v>
      </c>
      <c r="G985" s="233" t="s">
        <v>495</v>
      </c>
    </row>
    <row r="986" spans="1:7" ht="12.75" customHeight="1" x14ac:dyDescent="0.2">
      <c r="A986" s="505"/>
      <c r="B986" s="233" t="s">
        <v>2237</v>
      </c>
      <c r="C986" s="233" t="s">
        <v>1082</v>
      </c>
      <c r="D986" s="233" t="s">
        <v>1090</v>
      </c>
      <c r="E986" s="233" t="s">
        <v>121</v>
      </c>
      <c r="F986" s="233" t="s">
        <v>1122</v>
      </c>
      <c r="G986" s="233" t="s">
        <v>868</v>
      </c>
    </row>
    <row r="987" spans="1:7" ht="12.75" customHeight="1" x14ac:dyDescent="0.2">
      <c r="A987" s="505"/>
      <c r="E987" s="233" t="s">
        <v>120</v>
      </c>
      <c r="F987" s="233" t="s">
        <v>1122</v>
      </c>
      <c r="G987" s="233" t="s">
        <v>868</v>
      </c>
    </row>
    <row r="988" spans="1:7" ht="12.75" customHeight="1" x14ac:dyDescent="0.2">
      <c r="A988" s="505"/>
      <c r="E988" s="233" t="s">
        <v>115</v>
      </c>
      <c r="F988" s="233" t="s">
        <v>1122</v>
      </c>
      <c r="G988" s="233" t="s">
        <v>868</v>
      </c>
    </row>
    <row r="989" spans="1:7" ht="12.75" customHeight="1" x14ac:dyDescent="0.2">
      <c r="A989" s="504" t="s">
        <v>1363</v>
      </c>
      <c r="B989" s="233" t="s">
        <v>2245</v>
      </c>
      <c r="C989" s="233" t="s">
        <v>1086</v>
      </c>
      <c r="D989" s="233" t="s">
        <v>1090</v>
      </c>
      <c r="E989" s="233" t="s">
        <v>95</v>
      </c>
      <c r="F989" s="233" t="s">
        <v>470</v>
      </c>
      <c r="G989" s="233" t="s">
        <v>341</v>
      </c>
    </row>
    <row r="990" spans="1:7" ht="12.75" customHeight="1" x14ac:dyDescent="0.2">
      <c r="A990" s="505"/>
      <c r="E990" s="233" t="s">
        <v>1230</v>
      </c>
      <c r="F990" s="233" t="s">
        <v>470</v>
      </c>
      <c r="G990" s="233" t="s">
        <v>341</v>
      </c>
    </row>
    <row r="991" spans="1:7" ht="12.75" customHeight="1" x14ac:dyDescent="0.2">
      <c r="A991" s="505"/>
      <c r="E991" s="233" t="s">
        <v>92</v>
      </c>
      <c r="F991" s="233" t="s">
        <v>470</v>
      </c>
      <c r="G991" s="233" t="s">
        <v>341</v>
      </c>
    </row>
    <row r="992" spans="1:7" ht="12.75" customHeight="1" x14ac:dyDescent="0.2">
      <c r="A992" s="505"/>
      <c r="B992" s="233" t="s">
        <v>2234</v>
      </c>
      <c r="C992" s="233" t="s">
        <v>1083</v>
      </c>
      <c r="D992" s="233" t="s">
        <v>1443</v>
      </c>
      <c r="E992" s="233" t="s">
        <v>121</v>
      </c>
      <c r="F992" s="233" t="s">
        <v>394</v>
      </c>
      <c r="G992" s="233" t="s">
        <v>805</v>
      </c>
    </row>
    <row r="993" spans="1:7" ht="12.75" customHeight="1" x14ac:dyDescent="0.2">
      <c r="A993" s="505"/>
      <c r="E993" s="233" t="s">
        <v>120</v>
      </c>
      <c r="F993" s="233" t="s">
        <v>440</v>
      </c>
      <c r="G993" s="233" t="s">
        <v>805</v>
      </c>
    </row>
    <row r="994" spans="1:7" ht="12.75" customHeight="1" x14ac:dyDescent="0.2">
      <c r="A994" s="505"/>
      <c r="E994" s="233" t="s">
        <v>118</v>
      </c>
      <c r="F994" s="233" t="s">
        <v>394</v>
      </c>
      <c r="G994" s="233" t="s">
        <v>805</v>
      </c>
    </row>
    <row r="995" spans="1:7" ht="12.75" customHeight="1" x14ac:dyDescent="0.2">
      <c r="A995" s="505"/>
      <c r="E995" s="233" t="s">
        <v>54</v>
      </c>
      <c r="F995" s="233" t="s">
        <v>394</v>
      </c>
      <c r="G995" s="233" t="s">
        <v>805</v>
      </c>
    </row>
    <row r="996" spans="1:7" ht="12.75" customHeight="1" x14ac:dyDescent="0.2">
      <c r="A996" s="505"/>
      <c r="E996" s="233" t="s">
        <v>115</v>
      </c>
      <c r="F996" s="233" t="s">
        <v>394</v>
      </c>
      <c r="G996" s="233" t="s">
        <v>805</v>
      </c>
    </row>
    <row r="997" spans="1:7" ht="12.75" customHeight="1" x14ac:dyDescent="0.2">
      <c r="A997" s="504" t="s">
        <v>1358</v>
      </c>
      <c r="B997" s="233" t="s">
        <v>779</v>
      </c>
      <c r="C997" s="233" t="s">
        <v>779</v>
      </c>
      <c r="D997" s="233" t="s">
        <v>1090</v>
      </c>
      <c r="E997" s="233" t="s">
        <v>120</v>
      </c>
      <c r="F997" s="233" t="s">
        <v>1511</v>
      </c>
      <c r="G997" s="233" t="s">
        <v>787</v>
      </c>
    </row>
    <row r="998" spans="1:7" ht="12.75" customHeight="1" x14ac:dyDescent="0.2">
      <c r="A998" s="505"/>
      <c r="E998" s="233" t="s">
        <v>118</v>
      </c>
      <c r="F998" s="233" t="s">
        <v>1511</v>
      </c>
      <c r="G998" s="233" t="s">
        <v>787</v>
      </c>
    </row>
    <row r="999" spans="1:7" ht="12.75" customHeight="1" x14ac:dyDescent="0.2">
      <c r="A999" s="505"/>
      <c r="E999" s="233" t="s">
        <v>115</v>
      </c>
      <c r="F999" s="233" t="s">
        <v>1511</v>
      </c>
      <c r="G999" s="233" t="s">
        <v>787</v>
      </c>
    </row>
    <row r="1000" spans="1:7" ht="12.75" customHeight="1" x14ac:dyDescent="0.2">
      <c r="A1000" s="505"/>
      <c r="B1000" s="233" t="s">
        <v>2227</v>
      </c>
      <c r="C1000" s="233" t="s">
        <v>1082</v>
      </c>
      <c r="D1000" s="233" t="s">
        <v>1090</v>
      </c>
      <c r="E1000" s="233" t="s">
        <v>121</v>
      </c>
      <c r="F1000" s="233" t="s">
        <v>465</v>
      </c>
      <c r="G1000" s="233" t="s">
        <v>468</v>
      </c>
    </row>
    <row r="1001" spans="1:7" ht="12.75" customHeight="1" x14ac:dyDescent="0.2">
      <c r="A1001" s="505"/>
      <c r="E1001" s="233" t="s">
        <v>120</v>
      </c>
      <c r="F1001" s="233" t="s">
        <v>465</v>
      </c>
      <c r="G1001" s="233" t="s">
        <v>468</v>
      </c>
    </row>
    <row r="1002" spans="1:7" ht="12.75" customHeight="1" x14ac:dyDescent="0.2">
      <c r="A1002" s="505"/>
      <c r="E1002" s="233" t="s">
        <v>118</v>
      </c>
      <c r="F1002" s="233" t="s">
        <v>465</v>
      </c>
      <c r="G1002" s="233" t="s">
        <v>468</v>
      </c>
    </row>
    <row r="1003" spans="1:7" ht="12.75" customHeight="1" x14ac:dyDescent="0.2">
      <c r="A1003" s="505"/>
      <c r="C1003" s="233" t="s">
        <v>1573</v>
      </c>
      <c r="D1003" s="233" t="s">
        <v>1090</v>
      </c>
      <c r="E1003" s="233" t="s">
        <v>121</v>
      </c>
      <c r="F1003" s="233" t="s">
        <v>117</v>
      </c>
      <c r="G1003" s="233" t="s">
        <v>710</v>
      </c>
    </row>
    <row r="1004" spans="1:7" ht="12.75" customHeight="1" x14ac:dyDescent="0.2">
      <c r="A1004" s="505"/>
      <c r="E1004" s="233" t="s">
        <v>120</v>
      </c>
      <c r="F1004" s="233" t="s">
        <v>117</v>
      </c>
      <c r="G1004" s="233" t="s">
        <v>710</v>
      </c>
    </row>
    <row r="1005" spans="1:7" ht="12.75" customHeight="1" x14ac:dyDescent="0.2">
      <c r="A1005" s="505"/>
      <c r="E1005" s="233" t="s">
        <v>115</v>
      </c>
      <c r="F1005" s="233" t="s">
        <v>117</v>
      </c>
      <c r="G1005" s="233" t="s">
        <v>710</v>
      </c>
    </row>
    <row r="1006" spans="1:7" ht="12.75" customHeight="1" x14ac:dyDescent="0.2">
      <c r="A1006" s="505"/>
      <c r="B1006" s="233" t="s">
        <v>2235</v>
      </c>
      <c r="C1006" s="233" t="s">
        <v>1362</v>
      </c>
      <c r="D1006" s="233" t="s">
        <v>1090</v>
      </c>
      <c r="E1006" s="233" t="s">
        <v>121</v>
      </c>
      <c r="F1006" s="233" t="s">
        <v>1511</v>
      </c>
      <c r="G1006" s="233" t="s">
        <v>315</v>
      </c>
    </row>
    <row r="1007" spans="1:7" ht="12.75" customHeight="1" x14ac:dyDescent="0.2">
      <c r="A1007" s="505"/>
      <c r="E1007" s="233" t="s">
        <v>120</v>
      </c>
      <c r="F1007" s="233" t="s">
        <v>1511</v>
      </c>
      <c r="G1007" s="233" t="s">
        <v>315</v>
      </c>
    </row>
    <row r="1008" spans="1:7" ht="12.75" customHeight="1" x14ac:dyDescent="0.2">
      <c r="A1008" s="505"/>
      <c r="E1008" s="233" t="s">
        <v>118</v>
      </c>
      <c r="F1008" s="233" t="s">
        <v>1511</v>
      </c>
      <c r="G1008" s="233" t="s">
        <v>315</v>
      </c>
    </row>
    <row r="1009" spans="1:7" ht="12.75" customHeight="1" x14ac:dyDescent="0.2">
      <c r="A1009" s="505"/>
      <c r="E1009" s="233" t="s">
        <v>54</v>
      </c>
      <c r="F1009" s="233" t="s">
        <v>1874</v>
      </c>
      <c r="G1009" s="233" t="s">
        <v>315</v>
      </c>
    </row>
    <row r="1010" spans="1:7" ht="12.75" customHeight="1" x14ac:dyDescent="0.2">
      <c r="A1010" s="505"/>
      <c r="E1010" s="233" t="s">
        <v>115</v>
      </c>
      <c r="F1010" s="233" t="s">
        <v>1511</v>
      </c>
      <c r="G1010" s="233" t="s">
        <v>315</v>
      </c>
    </row>
    <row r="1011" spans="1:7" ht="12.75" customHeight="1" x14ac:dyDescent="0.2">
      <c r="A1011" s="505"/>
      <c r="E1011" s="233" t="s">
        <v>102</v>
      </c>
      <c r="F1011" s="233" t="s">
        <v>1874</v>
      </c>
      <c r="G1011" s="233" t="s">
        <v>315</v>
      </c>
    </row>
    <row r="1012" spans="1:7" ht="12.75" customHeight="1" x14ac:dyDescent="0.2">
      <c r="A1012" s="505"/>
      <c r="C1012" s="233" t="s">
        <v>1083</v>
      </c>
      <c r="D1012" s="233" t="s">
        <v>1090</v>
      </c>
      <c r="E1012" s="233" t="s">
        <v>121</v>
      </c>
      <c r="F1012" s="233" t="s">
        <v>1511</v>
      </c>
      <c r="G1012" s="233" t="s">
        <v>787</v>
      </c>
    </row>
    <row r="1013" spans="1:7" ht="12.75" customHeight="1" x14ac:dyDescent="0.2">
      <c r="A1013" s="505"/>
      <c r="E1013" s="233" t="s">
        <v>54</v>
      </c>
      <c r="F1013" s="233" t="s">
        <v>1511</v>
      </c>
      <c r="G1013" s="233" t="s">
        <v>787</v>
      </c>
    </row>
    <row r="1014" spans="1:7" ht="12.75" customHeight="1" x14ac:dyDescent="0.2">
      <c r="A1014" s="505"/>
      <c r="G1014" s="233" t="s">
        <v>856</v>
      </c>
    </row>
    <row r="1015" spans="1:7" ht="12.75" customHeight="1" x14ac:dyDescent="0.2">
      <c r="A1015" s="505"/>
      <c r="B1015" s="233" t="s">
        <v>2243</v>
      </c>
      <c r="C1015" s="233" t="s">
        <v>1081</v>
      </c>
      <c r="D1015" s="233" t="s">
        <v>1090</v>
      </c>
      <c r="E1015" s="233" t="s">
        <v>121</v>
      </c>
      <c r="F1015" s="233" t="s">
        <v>165</v>
      </c>
      <c r="G1015" s="233" t="s">
        <v>839</v>
      </c>
    </row>
    <row r="1016" spans="1:7" ht="12.75" customHeight="1" x14ac:dyDescent="0.2">
      <c r="A1016" s="505"/>
      <c r="E1016" s="233" t="s">
        <v>120</v>
      </c>
      <c r="F1016" s="233" t="s">
        <v>165</v>
      </c>
      <c r="G1016" s="233" t="s">
        <v>839</v>
      </c>
    </row>
    <row r="1017" spans="1:7" ht="12.75" customHeight="1" x14ac:dyDescent="0.2">
      <c r="A1017" s="505"/>
      <c r="E1017" s="233" t="s">
        <v>115</v>
      </c>
      <c r="F1017" s="233" t="s">
        <v>165</v>
      </c>
      <c r="G1017" s="233" t="s">
        <v>839</v>
      </c>
    </row>
    <row r="1018" spans="1:7" ht="12.75" customHeight="1" x14ac:dyDescent="0.2">
      <c r="A1018" s="505"/>
      <c r="B1018" s="233" t="s">
        <v>2249</v>
      </c>
      <c r="C1018" s="233" t="s">
        <v>1086</v>
      </c>
      <c r="D1018" s="233" t="s">
        <v>1443</v>
      </c>
      <c r="E1018" s="233" t="s">
        <v>86</v>
      </c>
      <c r="F1018" s="233" t="s">
        <v>1038</v>
      </c>
      <c r="G1018" s="233" t="s">
        <v>230</v>
      </c>
    </row>
    <row r="1019" spans="1:7" ht="12.75" customHeight="1" x14ac:dyDescent="0.2">
      <c r="A1019" s="505"/>
      <c r="B1019" s="233" t="s">
        <v>2240</v>
      </c>
      <c r="C1019" s="233" t="s">
        <v>1534</v>
      </c>
      <c r="D1019" s="233" t="s">
        <v>1090</v>
      </c>
      <c r="E1019" s="233" t="s">
        <v>95</v>
      </c>
      <c r="F1019" s="233" t="s">
        <v>151</v>
      </c>
      <c r="G1019" s="233" t="s">
        <v>648</v>
      </c>
    </row>
    <row r="1020" spans="1:7" ht="12.75" customHeight="1" x14ac:dyDescent="0.2">
      <c r="A1020" s="505"/>
      <c r="B1020" s="233" t="s">
        <v>2233</v>
      </c>
      <c r="C1020" s="233" t="s">
        <v>1083</v>
      </c>
      <c r="D1020" s="233" t="s">
        <v>1090</v>
      </c>
      <c r="E1020" s="233" t="s">
        <v>121</v>
      </c>
      <c r="F1020" s="233" t="s">
        <v>93</v>
      </c>
      <c r="G1020" s="233" t="s">
        <v>566</v>
      </c>
    </row>
    <row r="1021" spans="1:7" ht="12.75" customHeight="1" x14ac:dyDescent="0.2">
      <c r="A1021" s="505"/>
      <c r="E1021" s="233" t="s">
        <v>120</v>
      </c>
      <c r="F1021" s="233" t="s">
        <v>93</v>
      </c>
      <c r="G1021" s="233" t="s">
        <v>566</v>
      </c>
    </row>
    <row r="1022" spans="1:7" ht="12.75" customHeight="1" x14ac:dyDescent="0.2">
      <c r="A1022" s="505"/>
      <c r="E1022" s="233" t="s">
        <v>118</v>
      </c>
      <c r="F1022" s="233" t="s">
        <v>93</v>
      </c>
      <c r="G1022" s="233" t="s">
        <v>566</v>
      </c>
    </row>
    <row r="1023" spans="1:7" ht="12.75" customHeight="1" x14ac:dyDescent="0.2">
      <c r="A1023" s="505"/>
      <c r="E1023" s="233" t="s">
        <v>54</v>
      </c>
      <c r="F1023" s="233" t="s">
        <v>93</v>
      </c>
      <c r="G1023" s="233" t="s">
        <v>566</v>
      </c>
    </row>
    <row r="1024" spans="1:7" ht="12.75" customHeight="1" x14ac:dyDescent="0.2">
      <c r="A1024" s="505"/>
      <c r="E1024" s="233" t="s">
        <v>115</v>
      </c>
      <c r="F1024" s="233" t="s">
        <v>93</v>
      </c>
      <c r="G1024" s="233" t="s">
        <v>566</v>
      </c>
    </row>
    <row r="1025" spans="1:7" ht="12.75" customHeight="1" x14ac:dyDescent="0.2">
      <c r="A1025" s="504" t="s">
        <v>2150</v>
      </c>
      <c r="B1025" s="233" t="s">
        <v>2233</v>
      </c>
      <c r="C1025" s="233" t="s">
        <v>1082</v>
      </c>
      <c r="D1025" s="233" t="s">
        <v>1435</v>
      </c>
      <c r="E1025" s="233" t="s">
        <v>121</v>
      </c>
      <c r="F1025" s="233" t="s">
        <v>2148</v>
      </c>
      <c r="G1025" s="233" t="s">
        <v>160</v>
      </c>
    </row>
    <row r="1026" spans="1:7" ht="12.75" customHeight="1" x14ac:dyDescent="0.2">
      <c r="A1026" s="505"/>
      <c r="E1026" s="233" t="s">
        <v>120</v>
      </c>
      <c r="F1026" s="233" t="s">
        <v>2148</v>
      </c>
      <c r="G1026" s="233" t="s">
        <v>160</v>
      </c>
    </row>
    <row r="1027" spans="1:7" ht="12.75" customHeight="1" x14ac:dyDescent="0.2">
      <c r="A1027" s="505"/>
      <c r="E1027" s="233" t="s">
        <v>118</v>
      </c>
      <c r="F1027" s="233" t="s">
        <v>2148</v>
      </c>
      <c r="G1027" s="233" t="s">
        <v>160</v>
      </c>
    </row>
    <row r="1028" spans="1:7" ht="12.75" customHeight="1" x14ac:dyDescent="0.2">
      <c r="A1028" s="504" t="s">
        <v>2171</v>
      </c>
      <c r="B1028" s="233" t="s">
        <v>2227</v>
      </c>
      <c r="C1028" s="233" t="s">
        <v>1083</v>
      </c>
      <c r="D1028" s="233" t="s">
        <v>1435</v>
      </c>
      <c r="E1028" s="233" t="s">
        <v>121</v>
      </c>
      <c r="F1028" s="233" t="s">
        <v>572</v>
      </c>
      <c r="G1028" s="233" t="s">
        <v>791</v>
      </c>
    </row>
    <row r="1029" spans="1:7" ht="12.75" customHeight="1" x14ac:dyDescent="0.2">
      <c r="A1029" s="505"/>
      <c r="E1029" s="233" t="s">
        <v>120</v>
      </c>
      <c r="F1029" s="233" t="s">
        <v>572</v>
      </c>
      <c r="G1029" s="233" t="s">
        <v>791</v>
      </c>
    </row>
    <row r="1030" spans="1:7" ht="12.75" customHeight="1" x14ac:dyDescent="0.2">
      <c r="A1030" s="505"/>
      <c r="E1030" s="233" t="s">
        <v>118</v>
      </c>
      <c r="F1030" s="233" t="s">
        <v>572</v>
      </c>
      <c r="G1030" s="233" t="s">
        <v>791</v>
      </c>
    </row>
    <row r="1031" spans="1:7" ht="12.75" customHeight="1" x14ac:dyDescent="0.2">
      <c r="A1031" s="505"/>
      <c r="E1031" s="233" t="s">
        <v>102</v>
      </c>
      <c r="F1031" s="233" t="s">
        <v>572</v>
      </c>
      <c r="G1031" s="233" t="s">
        <v>791</v>
      </c>
    </row>
    <row r="1032" spans="1:7" ht="12.75" customHeight="1" x14ac:dyDescent="0.2">
      <c r="A1032" s="504" t="s">
        <v>1557</v>
      </c>
      <c r="B1032" s="233" t="s">
        <v>2226</v>
      </c>
      <c r="C1032" s="233" t="s">
        <v>1534</v>
      </c>
      <c r="D1032" s="233" t="s">
        <v>1090</v>
      </c>
      <c r="E1032" s="233" t="s">
        <v>1695</v>
      </c>
      <c r="F1032" s="233" t="s">
        <v>1511</v>
      </c>
      <c r="G1032" s="233" t="s">
        <v>275</v>
      </c>
    </row>
    <row r="1033" spans="1:7" ht="12.75" customHeight="1" x14ac:dyDescent="0.2">
      <c r="A1033" s="505"/>
      <c r="B1033" s="233" t="s">
        <v>2235</v>
      </c>
      <c r="C1033" s="233" t="s">
        <v>1442</v>
      </c>
      <c r="D1033" s="233" t="s">
        <v>1439</v>
      </c>
      <c r="E1033" s="233" t="s">
        <v>121</v>
      </c>
      <c r="F1033" s="233" t="s">
        <v>135</v>
      </c>
      <c r="G1033" s="233" t="s">
        <v>149</v>
      </c>
    </row>
    <row r="1034" spans="1:7" ht="12.75" customHeight="1" x14ac:dyDescent="0.2">
      <c r="A1034" s="505"/>
      <c r="E1034" s="233" t="s">
        <v>120</v>
      </c>
      <c r="F1034" s="233" t="s">
        <v>135</v>
      </c>
      <c r="G1034" s="233" t="s">
        <v>149</v>
      </c>
    </row>
    <row r="1035" spans="1:7" ht="12.75" customHeight="1" x14ac:dyDescent="0.2">
      <c r="A1035" s="505"/>
      <c r="E1035" s="233" t="s">
        <v>118</v>
      </c>
      <c r="F1035" s="233" t="s">
        <v>135</v>
      </c>
      <c r="G1035" s="233" t="s">
        <v>149</v>
      </c>
    </row>
    <row r="1036" spans="1:7" ht="12.75" customHeight="1" x14ac:dyDescent="0.2">
      <c r="A1036" s="505"/>
      <c r="E1036" s="233" t="s">
        <v>102</v>
      </c>
      <c r="F1036" s="233" t="s">
        <v>135</v>
      </c>
      <c r="G1036" s="233" t="s">
        <v>149</v>
      </c>
    </row>
    <row r="1037" spans="1:7" ht="12.75" customHeight="1" x14ac:dyDescent="0.2">
      <c r="A1037" s="504" t="s">
        <v>167</v>
      </c>
      <c r="B1037" s="233" t="s">
        <v>779</v>
      </c>
      <c r="C1037" s="233" t="s">
        <v>779</v>
      </c>
      <c r="D1037" s="233" t="s">
        <v>779</v>
      </c>
      <c r="E1037" s="233" t="s">
        <v>46</v>
      </c>
      <c r="F1037" s="233" t="s">
        <v>1780</v>
      </c>
      <c r="G1037" s="233" t="s">
        <v>110</v>
      </c>
    </row>
    <row r="1038" spans="1:7" ht="12.75" customHeight="1" x14ac:dyDescent="0.2">
      <c r="A1038" s="505"/>
      <c r="B1038" s="233" t="s">
        <v>2244</v>
      </c>
      <c r="C1038" s="233" t="s">
        <v>1083</v>
      </c>
      <c r="D1038" s="233" t="s">
        <v>1435</v>
      </c>
      <c r="E1038" s="233" t="s">
        <v>51</v>
      </c>
      <c r="F1038" s="233" t="s">
        <v>345</v>
      </c>
      <c r="G1038" s="233" t="s">
        <v>821</v>
      </c>
    </row>
    <row r="1039" spans="1:7" ht="12.75" customHeight="1" x14ac:dyDescent="0.2">
      <c r="A1039" s="505"/>
      <c r="E1039" s="233" t="s">
        <v>1416</v>
      </c>
      <c r="F1039" s="233" t="s">
        <v>345</v>
      </c>
      <c r="G1039" s="233" t="s">
        <v>821</v>
      </c>
    </row>
    <row r="1040" spans="1:7" ht="12.75" customHeight="1" x14ac:dyDescent="0.2">
      <c r="A1040" s="505"/>
      <c r="E1040" s="233" t="s">
        <v>49</v>
      </c>
      <c r="F1040" s="233" t="s">
        <v>345</v>
      </c>
      <c r="G1040" s="233" t="s">
        <v>821</v>
      </c>
    </row>
    <row r="1041" spans="1:7" ht="12.75" customHeight="1" x14ac:dyDescent="0.2">
      <c r="A1041" s="505"/>
      <c r="E1041" s="233" t="s">
        <v>56</v>
      </c>
      <c r="F1041" s="233" t="s">
        <v>345</v>
      </c>
      <c r="G1041" s="233" t="s">
        <v>821</v>
      </c>
    </row>
    <row r="1042" spans="1:7" ht="12.75" customHeight="1" x14ac:dyDescent="0.2">
      <c r="A1042" s="505"/>
      <c r="B1042" s="233" t="s">
        <v>2238</v>
      </c>
      <c r="C1042" s="233" t="s">
        <v>1083</v>
      </c>
      <c r="D1042" s="233" t="s">
        <v>779</v>
      </c>
      <c r="E1042" s="233" t="s">
        <v>1048</v>
      </c>
      <c r="F1042" s="233" t="s">
        <v>452</v>
      </c>
      <c r="G1042" s="233" t="s">
        <v>451</v>
      </c>
    </row>
    <row r="1043" spans="1:7" ht="12.75" customHeight="1" x14ac:dyDescent="0.2">
      <c r="A1043" s="505"/>
      <c r="D1043" s="233" t="s">
        <v>1090</v>
      </c>
      <c r="E1043" s="233" t="s">
        <v>91</v>
      </c>
      <c r="F1043" s="233" t="s">
        <v>452</v>
      </c>
      <c r="G1043" s="233" t="s">
        <v>1156</v>
      </c>
    </row>
    <row r="1044" spans="1:7" ht="12.75" customHeight="1" x14ac:dyDescent="0.2">
      <c r="A1044" s="505"/>
      <c r="F1044" s="233" t="s">
        <v>836</v>
      </c>
      <c r="G1044" s="233" t="s">
        <v>1872</v>
      </c>
    </row>
    <row r="1045" spans="1:7" ht="12.75" customHeight="1" x14ac:dyDescent="0.2">
      <c r="A1045" s="505"/>
      <c r="F1045" s="233" t="s">
        <v>447</v>
      </c>
      <c r="G1045" s="233" t="s">
        <v>1156</v>
      </c>
    </row>
    <row r="1046" spans="1:7" ht="12.75" customHeight="1" x14ac:dyDescent="0.2">
      <c r="A1046" s="505"/>
      <c r="E1046" s="233" t="s">
        <v>1048</v>
      </c>
      <c r="F1046" s="233" t="s">
        <v>452</v>
      </c>
      <c r="G1046" s="233" t="s">
        <v>1156</v>
      </c>
    </row>
    <row r="1047" spans="1:7" ht="12.75" customHeight="1" x14ac:dyDescent="0.2">
      <c r="A1047" s="505"/>
      <c r="F1047" s="233" t="s">
        <v>836</v>
      </c>
      <c r="G1047" s="233" t="s">
        <v>1872</v>
      </c>
    </row>
    <row r="1048" spans="1:7" ht="12.75" customHeight="1" x14ac:dyDescent="0.2">
      <c r="A1048" s="505"/>
      <c r="G1048" s="233" t="s">
        <v>1873</v>
      </c>
    </row>
    <row r="1049" spans="1:7" ht="12.75" customHeight="1" x14ac:dyDescent="0.2">
      <c r="A1049" s="505"/>
      <c r="F1049" s="233" t="s">
        <v>447</v>
      </c>
      <c r="G1049" s="233" t="s">
        <v>1156</v>
      </c>
    </row>
    <row r="1050" spans="1:7" ht="12.75" customHeight="1" x14ac:dyDescent="0.2">
      <c r="A1050" s="505"/>
      <c r="G1050" s="233" t="s">
        <v>451</v>
      </c>
    </row>
    <row r="1051" spans="1:7" ht="12.75" customHeight="1" x14ac:dyDescent="0.2">
      <c r="A1051" s="505"/>
      <c r="E1051" s="233" t="s">
        <v>54</v>
      </c>
      <c r="F1051" s="233" t="s">
        <v>452</v>
      </c>
      <c r="G1051" s="233" t="s">
        <v>1706</v>
      </c>
    </row>
    <row r="1052" spans="1:7" ht="12.75" customHeight="1" x14ac:dyDescent="0.2">
      <c r="A1052" s="505"/>
      <c r="E1052" s="233" t="s">
        <v>49</v>
      </c>
      <c r="F1052" s="233" t="s">
        <v>452</v>
      </c>
      <c r="G1052" s="233" t="s">
        <v>1156</v>
      </c>
    </row>
    <row r="1053" spans="1:7" ht="12.75" customHeight="1" x14ac:dyDescent="0.2">
      <c r="A1053" s="505"/>
      <c r="F1053" s="233" t="s">
        <v>447</v>
      </c>
      <c r="G1053" s="233" t="s">
        <v>1156</v>
      </c>
    </row>
    <row r="1054" spans="1:7" ht="12.75" customHeight="1" x14ac:dyDescent="0.2">
      <c r="A1054" s="505"/>
      <c r="E1054" s="233" t="s">
        <v>56</v>
      </c>
      <c r="F1054" s="233" t="s">
        <v>452</v>
      </c>
      <c r="G1054" s="233" t="s">
        <v>1156</v>
      </c>
    </row>
    <row r="1055" spans="1:7" ht="12.75" customHeight="1" x14ac:dyDescent="0.2">
      <c r="A1055" s="505"/>
      <c r="F1055" s="233" t="s">
        <v>447</v>
      </c>
      <c r="G1055" s="233" t="s">
        <v>1156</v>
      </c>
    </row>
    <row r="1056" spans="1:7" ht="12.75" customHeight="1" x14ac:dyDescent="0.2">
      <c r="A1056" s="505"/>
      <c r="E1056" s="233" t="s">
        <v>83</v>
      </c>
      <c r="F1056" s="233" t="s">
        <v>452</v>
      </c>
      <c r="G1056" s="233" t="s">
        <v>1156</v>
      </c>
    </row>
    <row r="1057" spans="1:7" ht="12.75" customHeight="1" x14ac:dyDescent="0.2">
      <c r="A1057" s="505"/>
      <c r="F1057" s="233" t="s">
        <v>447</v>
      </c>
      <c r="G1057" s="233" t="s">
        <v>1156</v>
      </c>
    </row>
    <row r="1058" spans="1:7" ht="12.75" customHeight="1" x14ac:dyDescent="0.2">
      <c r="A1058" s="505"/>
      <c r="E1058" s="233" t="s">
        <v>102</v>
      </c>
      <c r="F1058" s="233" t="s">
        <v>452</v>
      </c>
      <c r="G1058" s="233" t="s">
        <v>1156</v>
      </c>
    </row>
    <row r="1059" spans="1:7" ht="12.75" customHeight="1" x14ac:dyDescent="0.2">
      <c r="A1059" s="505"/>
      <c r="F1059" s="233" t="s">
        <v>447</v>
      </c>
      <c r="G1059" s="233" t="s">
        <v>1156</v>
      </c>
    </row>
    <row r="1060" spans="1:7" ht="12.75" customHeight="1" x14ac:dyDescent="0.2">
      <c r="A1060" s="505"/>
      <c r="B1060" s="233" t="s">
        <v>2227</v>
      </c>
      <c r="C1060" s="233" t="s">
        <v>1573</v>
      </c>
      <c r="D1060" s="233" t="s">
        <v>1435</v>
      </c>
      <c r="E1060" s="233" t="s">
        <v>30</v>
      </c>
      <c r="F1060" s="233" t="s">
        <v>283</v>
      </c>
      <c r="G1060" s="233" t="s">
        <v>456</v>
      </c>
    </row>
    <row r="1061" spans="1:7" ht="12.75" customHeight="1" x14ac:dyDescent="0.2">
      <c r="A1061" s="505"/>
      <c r="E1061" s="233" t="s">
        <v>70</v>
      </c>
      <c r="F1061" s="233" t="s">
        <v>283</v>
      </c>
      <c r="G1061" s="233" t="s">
        <v>456</v>
      </c>
    </row>
    <row r="1062" spans="1:7" ht="12.75" customHeight="1" x14ac:dyDescent="0.2">
      <c r="A1062" s="505"/>
      <c r="E1062" s="233" t="s">
        <v>32</v>
      </c>
      <c r="F1062" s="233" t="s">
        <v>283</v>
      </c>
      <c r="G1062" s="233" t="s">
        <v>456</v>
      </c>
    </row>
    <row r="1063" spans="1:7" ht="12.75" customHeight="1" x14ac:dyDescent="0.2">
      <c r="A1063" s="505"/>
      <c r="E1063" s="233" t="s">
        <v>36</v>
      </c>
      <c r="F1063" s="233" t="s">
        <v>283</v>
      </c>
      <c r="G1063" s="233" t="s">
        <v>456</v>
      </c>
    </row>
    <row r="1064" spans="1:7" ht="12.75" customHeight="1" x14ac:dyDescent="0.2">
      <c r="A1064" s="505"/>
      <c r="E1064" s="233" t="s">
        <v>83</v>
      </c>
      <c r="F1064" s="233" t="s">
        <v>283</v>
      </c>
      <c r="G1064" s="233" t="s">
        <v>456</v>
      </c>
    </row>
    <row r="1065" spans="1:7" ht="12.75" customHeight="1" x14ac:dyDescent="0.2">
      <c r="A1065" s="505"/>
      <c r="C1065" s="233" t="s">
        <v>1084</v>
      </c>
      <c r="D1065" s="233" t="s">
        <v>1435</v>
      </c>
      <c r="E1065" s="233" t="s">
        <v>77</v>
      </c>
      <c r="F1065" s="233" t="s">
        <v>243</v>
      </c>
      <c r="G1065" s="233" t="s">
        <v>509</v>
      </c>
    </row>
    <row r="1066" spans="1:7" ht="12.75" customHeight="1" x14ac:dyDescent="0.2">
      <c r="A1066" s="505"/>
      <c r="F1066" s="233" t="s">
        <v>1864</v>
      </c>
      <c r="G1066" s="233" t="s">
        <v>1579</v>
      </c>
    </row>
    <row r="1067" spans="1:7" ht="12.75" customHeight="1" x14ac:dyDescent="0.2">
      <c r="A1067" s="505"/>
      <c r="E1067" s="233" t="s">
        <v>80</v>
      </c>
      <c r="F1067" s="233" t="s">
        <v>243</v>
      </c>
      <c r="G1067" s="233" t="s">
        <v>509</v>
      </c>
    </row>
    <row r="1068" spans="1:7" ht="12.75" customHeight="1" x14ac:dyDescent="0.2">
      <c r="A1068" s="505"/>
      <c r="F1068" s="233" t="s">
        <v>1864</v>
      </c>
      <c r="G1068" s="233" t="s">
        <v>1579</v>
      </c>
    </row>
    <row r="1069" spans="1:7" ht="12.75" customHeight="1" x14ac:dyDescent="0.2">
      <c r="A1069" s="505"/>
      <c r="E1069" s="233" t="s">
        <v>169</v>
      </c>
      <c r="F1069" s="233" t="s">
        <v>1864</v>
      </c>
      <c r="G1069" s="233" t="s">
        <v>1579</v>
      </c>
    </row>
    <row r="1070" spans="1:7" ht="12.75" customHeight="1" x14ac:dyDescent="0.2">
      <c r="A1070" s="505"/>
      <c r="E1070" s="233" t="s">
        <v>173</v>
      </c>
      <c r="F1070" s="233" t="s">
        <v>1864</v>
      </c>
      <c r="G1070" s="233" t="s">
        <v>1579</v>
      </c>
    </row>
    <row r="1071" spans="1:7" ht="12.75" customHeight="1" x14ac:dyDescent="0.2">
      <c r="A1071" s="505"/>
      <c r="B1071" s="233" t="s">
        <v>2239</v>
      </c>
      <c r="C1071" s="233" t="s">
        <v>1084</v>
      </c>
      <c r="D1071" s="233" t="s">
        <v>1090</v>
      </c>
      <c r="E1071" s="233" t="s">
        <v>32</v>
      </c>
      <c r="F1071" s="233" t="s">
        <v>292</v>
      </c>
      <c r="G1071" s="233" t="s">
        <v>972</v>
      </c>
    </row>
    <row r="1072" spans="1:7" ht="12.75" customHeight="1" x14ac:dyDescent="0.2">
      <c r="A1072" s="505"/>
      <c r="E1072" s="233" t="s">
        <v>36</v>
      </c>
      <c r="F1072" s="233" t="s">
        <v>292</v>
      </c>
      <c r="G1072" s="233" t="s">
        <v>972</v>
      </c>
    </row>
    <row r="1073" spans="1:7" ht="12.75" customHeight="1" x14ac:dyDescent="0.2">
      <c r="A1073" s="505"/>
      <c r="B1073" s="233" t="s">
        <v>2242</v>
      </c>
      <c r="C1073" s="233" t="s">
        <v>1083</v>
      </c>
      <c r="D1073" s="233" t="s">
        <v>1435</v>
      </c>
      <c r="E1073" s="233" t="s">
        <v>102</v>
      </c>
      <c r="F1073" s="233" t="s">
        <v>1903</v>
      </c>
      <c r="G1073" s="233" t="s">
        <v>456</v>
      </c>
    </row>
    <row r="1074" spans="1:7" ht="12.75" customHeight="1" x14ac:dyDescent="0.2">
      <c r="A1074" s="505"/>
      <c r="D1074" s="233" t="s">
        <v>1443</v>
      </c>
      <c r="E1074" s="233" t="s">
        <v>121</v>
      </c>
      <c r="F1074" s="233" t="s">
        <v>1903</v>
      </c>
      <c r="G1074" s="233" t="s">
        <v>456</v>
      </c>
    </row>
    <row r="1075" spans="1:7" ht="12.75" customHeight="1" x14ac:dyDescent="0.2">
      <c r="A1075" s="505"/>
      <c r="E1075" s="233" t="s">
        <v>120</v>
      </c>
      <c r="F1075" s="233" t="s">
        <v>1903</v>
      </c>
      <c r="G1075" s="233" t="s">
        <v>456</v>
      </c>
    </row>
    <row r="1076" spans="1:7" ht="12.75" customHeight="1" x14ac:dyDescent="0.2">
      <c r="A1076" s="505"/>
      <c r="E1076" s="233" t="s">
        <v>118</v>
      </c>
      <c r="F1076" s="233" t="s">
        <v>1903</v>
      </c>
      <c r="G1076" s="233" t="s">
        <v>456</v>
      </c>
    </row>
    <row r="1077" spans="1:7" ht="12.75" customHeight="1" x14ac:dyDescent="0.2">
      <c r="A1077" s="505"/>
      <c r="E1077" s="233" t="s">
        <v>115</v>
      </c>
      <c r="F1077" s="233" t="s">
        <v>1903</v>
      </c>
      <c r="G1077" s="233" t="s">
        <v>456</v>
      </c>
    </row>
    <row r="1078" spans="1:7" ht="12.75" customHeight="1" x14ac:dyDescent="0.2">
      <c r="A1078" s="505"/>
      <c r="B1078" s="233" t="s">
        <v>2235</v>
      </c>
      <c r="C1078" s="233" t="s">
        <v>1083</v>
      </c>
      <c r="D1078" s="233" t="s">
        <v>1090</v>
      </c>
      <c r="E1078" s="233" t="s">
        <v>54</v>
      </c>
      <c r="F1078" s="233" t="s">
        <v>2095</v>
      </c>
      <c r="G1078" s="233" t="s">
        <v>613</v>
      </c>
    </row>
    <row r="1079" spans="1:7" ht="12.75" customHeight="1" x14ac:dyDescent="0.2">
      <c r="A1079" s="505"/>
      <c r="B1079" s="233" t="s">
        <v>2247</v>
      </c>
      <c r="C1079" s="233" t="s">
        <v>1081</v>
      </c>
      <c r="D1079" s="233" t="s">
        <v>1435</v>
      </c>
      <c r="E1079" s="233" t="s">
        <v>22</v>
      </c>
      <c r="F1079" s="233" t="s">
        <v>2309</v>
      </c>
      <c r="G1079" s="233" t="s">
        <v>1184</v>
      </c>
    </row>
    <row r="1080" spans="1:7" ht="12.75" customHeight="1" x14ac:dyDescent="0.2">
      <c r="A1080" s="505"/>
      <c r="E1080" s="233" t="s">
        <v>20</v>
      </c>
      <c r="F1080" s="233" t="s">
        <v>2309</v>
      </c>
      <c r="G1080" s="233" t="s">
        <v>1184</v>
      </c>
    </row>
    <row r="1081" spans="1:7" ht="12.75" customHeight="1" x14ac:dyDescent="0.2">
      <c r="A1081" s="505"/>
      <c r="C1081" s="233" t="s">
        <v>1442</v>
      </c>
      <c r="D1081" s="233" t="s">
        <v>1583</v>
      </c>
      <c r="E1081" s="233" t="s">
        <v>49</v>
      </c>
      <c r="F1081" s="233" t="s">
        <v>27</v>
      </c>
      <c r="G1081" s="233" t="s">
        <v>347</v>
      </c>
    </row>
    <row r="1082" spans="1:7" ht="12.75" customHeight="1" x14ac:dyDescent="0.2">
      <c r="A1082" s="505"/>
      <c r="E1082" s="233" t="s">
        <v>56</v>
      </c>
      <c r="F1082" s="233" t="s">
        <v>1813</v>
      </c>
      <c r="G1082" s="233" t="s">
        <v>347</v>
      </c>
    </row>
    <row r="1083" spans="1:7" ht="12.75" customHeight="1" x14ac:dyDescent="0.2">
      <c r="A1083" s="505"/>
      <c r="E1083" s="233" t="s">
        <v>83</v>
      </c>
      <c r="F1083" s="233" t="s">
        <v>27</v>
      </c>
      <c r="G1083" s="233" t="s">
        <v>347</v>
      </c>
    </row>
    <row r="1084" spans="1:7" ht="12.75" customHeight="1" x14ac:dyDescent="0.2">
      <c r="A1084" s="505"/>
      <c r="E1084" s="233" t="s">
        <v>102</v>
      </c>
      <c r="F1084" s="233" t="s">
        <v>27</v>
      </c>
      <c r="G1084" s="233" t="s">
        <v>347</v>
      </c>
    </row>
    <row r="1085" spans="1:7" ht="12.75" customHeight="1" x14ac:dyDescent="0.2">
      <c r="A1085" s="505"/>
      <c r="B1085" s="233" t="s">
        <v>2248</v>
      </c>
      <c r="C1085" s="233" t="s">
        <v>1534</v>
      </c>
      <c r="D1085" s="233" t="s">
        <v>1090</v>
      </c>
      <c r="E1085" s="233" t="s">
        <v>91</v>
      </c>
      <c r="F1085" s="233" t="s">
        <v>631</v>
      </c>
      <c r="G1085" s="233" t="s">
        <v>630</v>
      </c>
    </row>
    <row r="1086" spans="1:7" ht="12.75" customHeight="1" x14ac:dyDescent="0.2">
      <c r="A1086" s="505"/>
      <c r="E1086" s="233" t="s">
        <v>1048</v>
      </c>
      <c r="F1086" s="233" t="s">
        <v>631</v>
      </c>
      <c r="G1086" s="233" t="s">
        <v>630</v>
      </c>
    </row>
    <row r="1087" spans="1:7" ht="12.75" customHeight="1" x14ac:dyDescent="0.2">
      <c r="A1087" s="505"/>
      <c r="E1087" s="233" t="s">
        <v>49</v>
      </c>
      <c r="F1087" s="233" t="s">
        <v>631</v>
      </c>
      <c r="G1087" s="233" t="s">
        <v>630</v>
      </c>
    </row>
    <row r="1088" spans="1:7" ht="12.75" customHeight="1" x14ac:dyDescent="0.2">
      <c r="A1088" s="505"/>
      <c r="E1088" s="233" t="s">
        <v>56</v>
      </c>
      <c r="F1088" s="233" t="s">
        <v>631</v>
      </c>
      <c r="G1088" s="233" t="s">
        <v>630</v>
      </c>
    </row>
    <row r="1089" spans="1:7" ht="12.75" customHeight="1" x14ac:dyDescent="0.2">
      <c r="A1089" s="505"/>
      <c r="E1089" s="233" t="s">
        <v>83</v>
      </c>
      <c r="F1089" s="233" t="s">
        <v>631</v>
      </c>
      <c r="G1089" s="233" t="s">
        <v>630</v>
      </c>
    </row>
    <row r="1090" spans="1:7" ht="12.75" customHeight="1" x14ac:dyDescent="0.2">
      <c r="A1090" s="505"/>
      <c r="E1090" s="233" t="s">
        <v>102</v>
      </c>
      <c r="F1090" s="233" t="s">
        <v>631</v>
      </c>
      <c r="G1090" s="233" t="s">
        <v>630</v>
      </c>
    </row>
    <row r="1091" spans="1:7" ht="12.75" customHeight="1" x14ac:dyDescent="0.2">
      <c r="A1091" s="505"/>
      <c r="B1091" s="233" t="s">
        <v>2243</v>
      </c>
      <c r="C1091" s="233" t="s">
        <v>1437</v>
      </c>
      <c r="D1091" s="233" t="s">
        <v>1435</v>
      </c>
      <c r="E1091" s="233" t="s">
        <v>30</v>
      </c>
      <c r="F1091" s="233" t="s">
        <v>1366</v>
      </c>
      <c r="G1091" s="233" t="s">
        <v>1252</v>
      </c>
    </row>
    <row r="1092" spans="1:7" ht="12.75" customHeight="1" x14ac:dyDescent="0.2">
      <c r="A1092" s="505"/>
      <c r="E1092" s="233" t="s">
        <v>70</v>
      </c>
      <c r="F1092" s="233" t="s">
        <v>1366</v>
      </c>
      <c r="G1092" s="233" t="s">
        <v>1252</v>
      </c>
    </row>
    <row r="1093" spans="1:7" ht="12.75" customHeight="1" x14ac:dyDescent="0.2">
      <c r="A1093" s="505"/>
      <c r="E1093" s="233" t="s">
        <v>32</v>
      </c>
      <c r="F1093" s="233" t="s">
        <v>1366</v>
      </c>
      <c r="G1093" s="233" t="s">
        <v>1252</v>
      </c>
    </row>
    <row r="1094" spans="1:7" ht="12.75" customHeight="1" x14ac:dyDescent="0.2">
      <c r="A1094" s="505"/>
      <c r="E1094" s="233" t="s">
        <v>36</v>
      </c>
      <c r="F1094" s="233" t="s">
        <v>1366</v>
      </c>
      <c r="G1094" s="233" t="s">
        <v>1252</v>
      </c>
    </row>
    <row r="1095" spans="1:7" ht="12.75" customHeight="1" x14ac:dyDescent="0.2">
      <c r="A1095" s="505"/>
      <c r="C1095" s="233" t="s">
        <v>1534</v>
      </c>
      <c r="D1095" s="233" t="s">
        <v>1435</v>
      </c>
      <c r="E1095" s="233" t="s">
        <v>46</v>
      </c>
      <c r="F1095" s="233" t="s">
        <v>52</v>
      </c>
      <c r="G1095" s="233" t="s">
        <v>593</v>
      </c>
    </row>
    <row r="1096" spans="1:7" ht="12.75" customHeight="1" x14ac:dyDescent="0.2">
      <c r="A1096" s="505"/>
      <c r="E1096" s="233" t="s">
        <v>1399</v>
      </c>
      <c r="F1096" s="233" t="s">
        <v>52</v>
      </c>
      <c r="G1096" s="233" t="s">
        <v>593</v>
      </c>
    </row>
    <row r="1097" spans="1:7" ht="12.75" customHeight="1" x14ac:dyDescent="0.2">
      <c r="A1097" s="505"/>
      <c r="E1097" s="233" t="s">
        <v>51</v>
      </c>
      <c r="F1097" s="233" t="s">
        <v>52</v>
      </c>
      <c r="G1097" s="233" t="s">
        <v>593</v>
      </c>
    </row>
    <row r="1098" spans="1:7" ht="12.75" customHeight="1" x14ac:dyDescent="0.2">
      <c r="A1098" s="505"/>
      <c r="E1098" s="233" t="s">
        <v>1416</v>
      </c>
      <c r="F1098" s="233" t="s">
        <v>52</v>
      </c>
      <c r="G1098" s="233" t="s">
        <v>593</v>
      </c>
    </row>
    <row r="1099" spans="1:7" ht="12.75" customHeight="1" x14ac:dyDescent="0.2">
      <c r="A1099" s="505"/>
      <c r="E1099" s="233" t="s">
        <v>32</v>
      </c>
      <c r="F1099" s="233" t="s">
        <v>52</v>
      </c>
      <c r="G1099" s="233" t="s">
        <v>593</v>
      </c>
    </row>
    <row r="1100" spans="1:7" ht="12.75" customHeight="1" x14ac:dyDescent="0.2">
      <c r="A1100" s="505"/>
      <c r="E1100" s="233" t="s">
        <v>36</v>
      </c>
      <c r="F1100" s="233" t="s">
        <v>52</v>
      </c>
      <c r="G1100" s="233" t="s">
        <v>593</v>
      </c>
    </row>
    <row r="1101" spans="1:7" ht="12.75" customHeight="1" x14ac:dyDescent="0.2">
      <c r="A1101" s="505"/>
      <c r="E1101" s="233" t="s">
        <v>59</v>
      </c>
      <c r="F1101" s="233" t="s">
        <v>52</v>
      </c>
      <c r="G1101" s="233" t="s">
        <v>593</v>
      </c>
    </row>
    <row r="1102" spans="1:7" ht="12.75" customHeight="1" x14ac:dyDescent="0.2">
      <c r="A1102" s="505"/>
      <c r="E1102" s="233" t="s">
        <v>49</v>
      </c>
      <c r="F1102" s="233" t="s">
        <v>52</v>
      </c>
      <c r="G1102" s="233" t="s">
        <v>593</v>
      </c>
    </row>
    <row r="1103" spans="1:7" ht="12.75" customHeight="1" x14ac:dyDescent="0.2">
      <c r="A1103" s="505"/>
      <c r="E1103" s="233" t="s">
        <v>56</v>
      </c>
      <c r="F1103" s="233" t="s">
        <v>52</v>
      </c>
      <c r="G1103" s="233" t="s">
        <v>593</v>
      </c>
    </row>
    <row r="1104" spans="1:7" ht="12.75" customHeight="1" x14ac:dyDescent="0.2">
      <c r="A1104" s="505"/>
      <c r="B1104" s="233" t="s">
        <v>2251</v>
      </c>
      <c r="C1104" s="233" t="s">
        <v>1362</v>
      </c>
      <c r="D1104" s="233" t="s">
        <v>1090</v>
      </c>
      <c r="E1104" s="233" t="s">
        <v>1048</v>
      </c>
      <c r="F1104" s="233" t="s">
        <v>99</v>
      </c>
      <c r="G1104" s="233" t="s">
        <v>404</v>
      </c>
    </row>
    <row r="1105" spans="1:7" ht="12.75" customHeight="1" x14ac:dyDescent="0.2">
      <c r="A1105" s="505"/>
      <c r="G1105" s="233" t="s">
        <v>1182</v>
      </c>
    </row>
    <row r="1106" spans="1:7" ht="12.75" customHeight="1" x14ac:dyDescent="0.2">
      <c r="A1106" s="505"/>
      <c r="C1106" s="233" t="s">
        <v>1534</v>
      </c>
      <c r="D1106" s="233" t="s">
        <v>1435</v>
      </c>
      <c r="E1106" s="233" t="s">
        <v>91</v>
      </c>
      <c r="F1106" s="233" t="s">
        <v>305</v>
      </c>
      <c r="G1106" s="233" t="s">
        <v>304</v>
      </c>
    </row>
    <row r="1107" spans="1:7" ht="12.75" customHeight="1" x14ac:dyDescent="0.2">
      <c r="A1107" s="505"/>
      <c r="E1107" s="233" t="s">
        <v>1048</v>
      </c>
      <c r="F1107" s="233" t="s">
        <v>305</v>
      </c>
      <c r="G1107" s="233" t="s">
        <v>304</v>
      </c>
    </row>
    <row r="1108" spans="1:7" ht="12.75" customHeight="1" x14ac:dyDescent="0.2">
      <c r="A1108" s="505"/>
      <c r="E1108" s="233" t="s">
        <v>49</v>
      </c>
      <c r="F1108" s="233" t="s">
        <v>305</v>
      </c>
      <c r="G1108" s="233" t="s">
        <v>304</v>
      </c>
    </row>
    <row r="1109" spans="1:7" ht="12.75" customHeight="1" x14ac:dyDescent="0.2">
      <c r="A1109" s="505"/>
      <c r="E1109" s="233" t="s">
        <v>56</v>
      </c>
      <c r="F1109" s="233" t="s">
        <v>305</v>
      </c>
      <c r="G1109" s="233" t="s">
        <v>304</v>
      </c>
    </row>
    <row r="1110" spans="1:7" ht="12.75" customHeight="1" x14ac:dyDescent="0.2">
      <c r="A1110" s="505"/>
      <c r="E1110" s="233" t="s">
        <v>83</v>
      </c>
      <c r="F1110" s="233" t="s">
        <v>305</v>
      </c>
      <c r="G1110" s="233" t="s">
        <v>304</v>
      </c>
    </row>
    <row r="1111" spans="1:7" ht="12.75" customHeight="1" x14ac:dyDescent="0.2">
      <c r="A1111" s="505"/>
      <c r="E1111" s="233" t="s">
        <v>102</v>
      </c>
      <c r="F1111" s="233" t="s">
        <v>305</v>
      </c>
      <c r="G1111" s="233" t="s">
        <v>304</v>
      </c>
    </row>
    <row r="1112" spans="1:7" ht="12.75" customHeight="1" x14ac:dyDescent="0.2">
      <c r="A1112" s="505"/>
      <c r="B1112" s="233" t="s">
        <v>2249</v>
      </c>
      <c r="C1112" s="233" t="s">
        <v>1081</v>
      </c>
      <c r="D1112" s="233" t="s">
        <v>1435</v>
      </c>
      <c r="E1112" s="233" t="s">
        <v>46</v>
      </c>
      <c r="F1112" s="233" t="s">
        <v>1897</v>
      </c>
      <c r="G1112" s="233" t="s">
        <v>546</v>
      </c>
    </row>
    <row r="1113" spans="1:7" ht="12.75" customHeight="1" x14ac:dyDescent="0.2">
      <c r="A1113" s="505"/>
      <c r="E1113" s="233" t="s">
        <v>54</v>
      </c>
      <c r="F1113" s="233" t="s">
        <v>1897</v>
      </c>
      <c r="G1113" s="233" t="s">
        <v>1701</v>
      </c>
    </row>
    <row r="1114" spans="1:7" ht="12.75" customHeight="1" x14ac:dyDescent="0.2">
      <c r="A1114" s="505"/>
      <c r="E1114" s="233" t="s">
        <v>59</v>
      </c>
      <c r="F1114" s="233" t="s">
        <v>1897</v>
      </c>
      <c r="G1114" s="233" t="s">
        <v>546</v>
      </c>
    </row>
    <row r="1115" spans="1:7" ht="12.75" customHeight="1" x14ac:dyDescent="0.2">
      <c r="A1115" s="505"/>
      <c r="C1115" s="233" t="s">
        <v>1513</v>
      </c>
      <c r="D1115" s="233" t="s">
        <v>1435</v>
      </c>
      <c r="E1115" s="233" t="s">
        <v>54</v>
      </c>
      <c r="F1115" s="233" t="s">
        <v>246</v>
      </c>
      <c r="G1115" s="233" t="s">
        <v>565</v>
      </c>
    </row>
    <row r="1116" spans="1:7" ht="12.75" customHeight="1" x14ac:dyDescent="0.2">
      <c r="A1116" s="505"/>
      <c r="B1116" s="233" t="s">
        <v>2230</v>
      </c>
      <c r="C1116" s="233" t="s">
        <v>1083</v>
      </c>
      <c r="D1116" s="233" t="s">
        <v>1090</v>
      </c>
      <c r="E1116" s="233" t="s">
        <v>32</v>
      </c>
      <c r="F1116" s="233" t="s">
        <v>34</v>
      </c>
      <c r="G1116" s="233" t="s">
        <v>33</v>
      </c>
    </row>
    <row r="1117" spans="1:7" ht="12.75" customHeight="1" x14ac:dyDescent="0.2">
      <c r="A1117" s="505"/>
      <c r="E1117" s="233" t="s">
        <v>36</v>
      </c>
      <c r="F1117" s="233" t="s">
        <v>34</v>
      </c>
      <c r="G1117" s="233" t="s">
        <v>33</v>
      </c>
    </row>
    <row r="1118" spans="1:7" ht="12.75" customHeight="1" x14ac:dyDescent="0.2">
      <c r="A1118" s="505"/>
      <c r="B1118" s="233" t="s">
        <v>2240</v>
      </c>
      <c r="C1118" s="233" t="s">
        <v>1082</v>
      </c>
      <c r="D1118" s="233" t="s">
        <v>1435</v>
      </c>
      <c r="E1118" s="233" t="s">
        <v>46</v>
      </c>
      <c r="F1118" s="233" t="s">
        <v>1379</v>
      </c>
      <c r="G1118" s="233" t="s">
        <v>494</v>
      </c>
    </row>
    <row r="1119" spans="1:7" ht="12.75" customHeight="1" x14ac:dyDescent="0.2">
      <c r="A1119" s="505"/>
      <c r="E1119" s="233" t="s">
        <v>30</v>
      </c>
      <c r="F1119" s="233" t="s">
        <v>476</v>
      </c>
      <c r="G1119" s="233" t="s">
        <v>494</v>
      </c>
    </row>
    <row r="1120" spans="1:7" ht="12.75" customHeight="1" x14ac:dyDescent="0.2">
      <c r="A1120" s="505"/>
      <c r="E1120" s="233" t="s">
        <v>32</v>
      </c>
      <c r="F1120" s="233" t="s">
        <v>1379</v>
      </c>
      <c r="G1120" s="233" t="s">
        <v>494</v>
      </c>
    </row>
    <row r="1121" spans="1:7" ht="12.75" customHeight="1" x14ac:dyDescent="0.2">
      <c r="A1121" s="505"/>
      <c r="B1121" s="233" t="s">
        <v>2231</v>
      </c>
      <c r="C1121" s="233" t="s">
        <v>1081</v>
      </c>
      <c r="D1121" s="233" t="s">
        <v>1435</v>
      </c>
      <c r="E1121" s="233" t="s">
        <v>46</v>
      </c>
      <c r="F1121" s="233" t="s">
        <v>155</v>
      </c>
      <c r="G1121" s="233" t="s">
        <v>1595</v>
      </c>
    </row>
    <row r="1122" spans="1:7" ht="12.75" customHeight="1" x14ac:dyDescent="0.2">
      <c r="A1122" s="505"/>
      <c r="D1122" s="233" t="s">
        <v>1090</v>
      </c>
      <c r="E1122" s="233" t="s">
        <v>51</v>
      </c>
      <c r="F1122" s="233" t="s">
        <v>155</v>
      </c>
      <c r="G1122" s="233" t="s">
        <v>1689</v>
      </c>
    </row>
    <row r="1123" spans="1:7" ht="12.75" customHeight="1" x14ac:dyDescent="0.2">
      <c r="A1123" s="505"/>
      <c r="E1123" s="233" t="s">
        <v>1416</v>
      </c>
      <c r="F1123" s="233" t="s">
        <v>155</v>
      </c>
      <c r="G1123" s="233" t="s">
        <v>1689</v>
      </c>
    </row>
    <row r="1124" spans="1:7" ht="12.75" customHeight="1" x14ac:dyDescent="0.2">
      <c r="A1124" s="505"/>
      <c r="E1124" s="233" t="s">
        <v>32</v>
      </c>
      <c r="F1124" s="233" t="s">
        <v>155</v>
      </c>
      <c r="G1124" s="233" t="s">
        <v>1595</v>
      </c>
    </row>
    <row r="1125" spans="1:7" ht="12.75" customHeight="1" x14ac:dyDescent="0.2">
      <c r="A1125" s="505"/>
      <c r="E1125" s="233" t="s">
        <v>36</v>
      </c>
      <c r="F1125" s="233" t="s">
        <v>155</v>
      </c>
      <c r="G1125" s="233" t="s">
        <v>1595</v>
      </c>
    </row>
    <row r="1126" spans="1:7" ht="12.75" customHeight="1" x14ac:dyDescent="0.2">
      <c r="A1126" s="505"/>
      <c r="E1126" s="233" t="s">
        <v>59</v>
      </c>
      <c r="F1126" s="233" t="s">
        <v>155</v>
      </c>
      <c r="G1126" s="233" t="s">
        <v>1595</v>
      </c>
    </row>
    <row r="1127" spans="1:7" ht="12.75" customHeight="1" x14ac:dyDescent="0.2">
      <c r="A1127" s="505"/>
      <c r="E1127" s="233" t="s">
        <v>49</v>
      </c>
      <c r="F1127" s="233" t="s">
        <v>155</v>
      </c>
      <c r="G1127" s="233" t="s">
        <v>1595</v>
      </c>
    </row>
    <row r="1128" spans="1:7" ht="12.75" customHeight="1" x14ac:dyDescent="0.2">
      <c r="A1128" s="505"/>
      <c r="B1128" s="233" t="s">
        <v>2245</v>
      </c>
      <c r="C1128" s="233" t="s">
        <v>1086</v>
      </c>
      <c r="D1128" s="233" t="s">
        <v>1443</v>
      </c>
      <c r="E1128" s="233" t="s">
        <v>30</v>
      </c>
      <c r="F1128" s="233" t="s">
        <v>1848</v>
      </c>
      <c r="G1128" s="233" t="s">
        <v>480</v>
      </c>
    </row>
    <row r="1129" spans="1:7" ht="12.75" customHeight="1" x14ac:dyDescent="0.2">
      <c r="A1129" s="505"/>
      <c r="E1129" s="233" t="s">
        <v>70</v>
      </c>
      <c r="F1129" s="233" t="s">
        <v>1848</v>
      </c>
      <c r="G1129" s="233" t="s">
        <v>480</v>
      </c>
    </row>
    <row r="1130" spans="1:7" ht="12.75" customHeight="1" x14ac:dyDescent="0.2">
      <c r="A1130" s="505"/>
      <c r="E1130" s="233" t="s">
        <v>36</v>
      </c>
      <c r="F1130" s="233" t="s">
        <v>1848</v>
      </c>
      <c r="G1130" s="233" t="s">
        <v>480</v>
      </c>
    </row>
    <row r="1131" spans="1:7" ht="12.75" customHeight="1" x14ac:dyDescent="0.2">
      <c r="A1131" s="505"/>
      <c r="C1131" s="233" t="s">
        <v>1081</v>
      </c>
      <c r="D1131" s="233" t="s">
        <v>1435</v>
      </c>
      <c r="E1131" s="233" t="s">
        <v>51</v>
      </c>
      <c r="F1131" s="233" t="s">
        <v>1880</v>
      </c>
      <c r="G1131" s="233" t="s">
        <v>280</v>
      </c>
    </row>
    <row r="1132" spans="1:7" ht="12.75" customHeight="1" x14ac:dyDescent="0.2">
      <c r="A1132" s="505"/>
      <c r="E1132" s="233" t="s">
        <v>1416</v>
      </c>
      <c r="F1132" s="233" t="s">
        <v>1880</v>
      </c>
      <c r="G1132" s="233" t="s">
        <v>280</v>
      </c>
    </row>
    <row r="1133" spans="1:7" ht="12.75" customHeight="1" x14ac:dyDescent="0.2">
      <c r="A1133" s="505"/>
      <c r="B1133" s="233" t="s">
        <v>2246</v>
      </c>
      <c r="C1133" s="233" t="s">
        <v>1083</v>
      </c>
      <c r="D1133" s="233" t="s">
        <v>1435</v>
      </c>
      <c r="E1133" s="233" t="s">
        <v>77</v>
      </c>
      <c r="F1133" s="233" t="s">
        <v>1352</v>
      </c>
      <c r="G1133" s="233" t="s">
        <v>238</v>
      </c>
    </row>
    <row r="1134" spans="1:7" ht="12.75" customHeight="1" x14ac:dyDescent="0.2">
      <c r="A1134" s="505"/>
      <c r="E1134" s="233" t="s">
        <v>80</v>
      </c>
      <c r="F1134" s="233" t="s">
        <v>1352</v>
      </c>
      <c r="G1134" s="233" t="s">
        <v>238</v>
      </c>
    </row>
    <row r="1135" spans="1:7" ht="12.75" customHeight="1" x14ac:dyDescent="0.2">
      <c r="A1135" s="505"/>
      <c r="E1135" s="233" t="s">
        <v>169</v>
      </c>
      <c r="F1135" s="233" t="s">
        <v>1352</v>
      </c>
      <c r="G1135" s="233" t="s">
        <v>238</v>
      </c>
    </row>
    <row r="1136" spans="1:7" ht="12.75" customHeight="1" x14ac:dyDescent="0.2">
      <c r="A1136" s="505"/>
      <c r="E1136" s="233" t="s">
        <v>173</v>
      </c>
      <c r="F1136" s="233" t="s">
        <v>1352</v>
      </c>
      <c r="G1136" s="233" t="s">
        <v>238</v>
      </c>
    </row>
    <row r="1137" spans="1:7" ht="12.75" customHeight="1" x14ac:dyDescent="0.2">
      <c r="A1137" s="505"/>
      <c r="B1137" s="233" t="s">
        <v>2232</v>
      </c>
      <c r="C1137" s="233" t="s">
        <v>1082</v>
      </c>
      <c r="D1137" s="233" t="s">
        <v>1090</v>
      </c>
      <c r="E1137" s="233" t="s">
        <v>61</v>
      </c>
      <c r="F1137" s="233" t="s">
        <v>1735</v>
      </c>
      <c r="G1137" s="233" t="s">
        <v>988</v>
      </c>
    </row>
    <row r="1138" spans="1:7" ht="12.75" customHeight="1" x14ac:dyDescent="0.2">
      <c r="A1138" s="505"/>
      <c r="C1138" s="233" t="s">
        <v>1084</v>
      </c>
      <c r="D1138" s="233" t="s">
        <v>1435</v>
      </c>
      <c r="E1138" s="233" t="s">
        <v>46</v>
      </c>
      <c r="F1138" s="233" t="s">
        <v>50</v>
      </c>
      <c r="G1138" s="233" t="s">
        <v>813</v>
      </c>
    </row>
    <row r="1139" spans="1:7" ht="12.75" customHeight="1" x14ac:dyDescent="0.2">
      <c r="A1139" s="505"/>
      <c r="E1139" s="233" t="s">
        <v>51</v>
      </c>
      <c r="F1139" s="233" t="s">
        <v>50</v>
      </c>
      <c r="G1139" s="233" t="s">
        <v>813</v>
      </c>
    </row>
    <row r="1140" spans="1:7" ht="12.75" customHeight="1" x14ac:dyDescent="0.2">
      <c r="A1140" s="505"/>
      <c r="E1140" s="233" t="s">
        <v>1416</v>
      </c>
      <c r="F1140" s="233" t="s">
        <v>50</v>
      </c>
      <c r="G1140" s="233" t="s">
        <v>813</v>
      </c>
    </row>
    <row r="1141" spans="1:7" ht="12.75" customHeight="1" x14ac:dyDescent="0.2">
      <c r="A1141" s="505"/>
      <c r="E1141" s="233" t="s">
        <v>32</v>
      </c>
      <c r="F1141" s="233" t="s">
        <v>50</v>
      </c>
      <c r="G1141" s="233" t="s">
        <v>813</v>
      </c>
    </row>
    <row r="1142" spans="1:7" ht="12.75" customHeight="1" x14ac:dyDescent="0.2">
      <c r="A1142" s="505"/>
      <c r="E1142" s="233" t="s">
        <v>36</v>
      </c>
      <c r="F1142" s="233" t="s">
        <v>50</v>
      </c>
      <c r="G1142" s="233" t="s">
        <v>813</v>
      </c>
    </row>
    <row r="1143" spans="1:7" ht="12.75" customHeight="1" x14ac:dyDescent="0.2">
      <c r="A1143" s="505"/>
      <c r="E1143" s="233" t="s">
        <v>59</v>
      </c>
      <c r="F1143" s="233" t="s">
        <v>50</v>
      </c>
      <c r="G1143" s="233" t="s">
        <v>813</v>
      </c>
    </row>
    <row r="1144" spans="1:7" ht="12.75" customHeight="1" x14ac:dyDescent="0.2">
      <c r="A1144" s="505"/>
      <c r="E1144" s="233" t="s">
        <v>49</v>
      </c>
      <c r="F1144" s="233" t="s">
        <v>50</v>
      </c>
      <c r="G1144" s="233" t="s">
        <v>813</v>
      </c>
    </row>
    <row r="1145" spans="1:7" ht="12.75" customHeight="1" x14ac:dyDescent="0.2">
      <c r="A1145" s="505"/>
      <c r="B1145" s="233" t="s">
        <v>2241</v>
      </c>
      <c r="C1145" s="233" t="s">
        <v>1082</v>
      </c>
      <c r="D1145" s="233" t="s">
        <v>1435</v>
      </c>
      <c r="E1145" s="233" t="s">
        <v>77</v>
      </c>
      <c r="F1145" s="233" t="s">
        <v>595</v>
      </c>
      <c r="G1145" s="233" t="s">
        <v>837</v>
      </c>
    </row>
    <row r="1146" spans="1:7" ht="12.75" customHeight="1" x14ac:dyDescent="0.2">
      <c r="A1146" s="505"/>
      <c r="E1146" s="233" t="s">
        <v>169</v>
      </c>
      <c r="F1146" s="233" t="s">
        <v>595</v>
      </c>
      <c r="G1146" s="233" t="s">
        <v>837</v>
      </c>
    </row>
    <row r="1147" spans="1:7" ht="12.75" customHeight="1" x14ac:dyDescent="0.2">
      <c r="A1147" s="505"/>
      <c r="E1147" s="233" t="s">
        <v>173</v>
      </c>
      <c r="F1147" s="233" t="s">
        <v>595</v>
      </c>
      <c r="G1147" s="233" t="s">
        <v>837</v>
      </c>
    </row>
    <row r="1148" spans="1:7" ht="12.75" customHeight="1" x14ac:dyDescent="0.2">
      <c r="A1148" s="505"/>
      <c r="E1148" s="233" t="s">
        <v>54</v>
      </c>
      <c r="F1148" s="233" t="s">
        <v>1708</v>
      </c>
      <c r="G1148" s="233" t="s">
        <v>837</v>
      </c>
    </row>
    <row r="1149" spans="1:7" ht="12.75" customHeight="1" x14ac:dyDescent="0.2">
      <c r="A1149" s="505"/>
      <c r="C1149" s="233" t="s">
        <v>1083</v>
      </c>
      <c r="D1149" s="233" t="s">
        <v>1435</v>
      </c>
      <c r="E1149" s="233" t="s">
        <v>46</v>
      </c>
      <c r="F1149" s="233" t="s">
        <v>52</v>
      </c>
      <c r="G1149" s="233" t="s">
        <v>588</v>
      </c>
    </row>
    <row r="1150" spans="1:7" ht="12.75" customHeight="1" x14ac:dyDescent="0.2">
      <c r="A1150" s="505"/>
      <c r="E1150" s="233" t="s">
        <v>51</v>
      </c>
      <c r="F1150" s="233" t="s">
        <v>52</v>
      </c>
      <c r="G1150" s="233" t="s">
        <v>588</v>
      </c>
    </row>
    <row r="1151" spans="1:7" ht="12.75" customHeight="1" x14ac:dyDescent="0.2">
      <c r="A1151" s="505"/>
      <c r="E1151" s="233" t="s">
        <v>1416</v>
      </c>
      <c r="F1151" s="233" t="s">
        <v>52</v>
      </c>
      <c r="G1151" s="233" t="s">
        <v>588</v>
      </c>
    </row>
    <row r="1152" spans="1:7" ht="12.75" customHeight="1" x14ac:dyDescent="0.2">
      <c r="A1152" s="505"/>
      <c r="E1152" s="233" t="s">
        <v>32</v>
      </c>
      <c r="F1152" s="233" t="s">
        <v>52</v>
      </c>
      <c r="G1152" s="233" t="s">
        <v>588</v>
      </c>
    </row>
    <row r="1153" spans="1:7" ht="12.75" customHeight="1" x14ac:dyDescent="0.2">
      <c r="A1153" s="505"/>
      <c r="E1153" s="233" t="s">
        <v>36</v>
      </c>
      <c r="F1153" s="233" t="s">
        <v>52</v>
      </c>
      <c r="G1153" s="233" t="s">
        <v>588</v>
      </c>
    </row>
    <row r="1154" spans="1:7" ht="12.75" customHeight="1" x14ac:dyDescent="0.2">
      <c r="A1154" s="505"/>
      <c r="E1154" s="233" t="s">
        <v>59</v>
      </c>
      <c r="F1154" s="233" t="s">
        <v>52</v>
      </c>
      <c r="G1154" s="233" t="s">
        <v>588</v>
      </c>
    </row>
    <row r="1155" spans="1:7" ht="12.75" customHeight="1" x14ac:dyDescent="0.2">
      <c r="A1155" s="505"/>
      <c r="B1155" s="233" t="s">
        <v>2233</v>
      </c>
      <c r="C1155" s="233" t="s">
        <v>1083</v>
      </c>
      <c r="D1155" s="233" t="s">
        <v>1435</v>
      </c>
      <c r="E1155" s="233" t="s">
        <v>51</v>
      </c>
      <c r="F1155" s="233" t="s">
        <v>208</v>
      </c>
      <c r="G1155" s="233" t="s">
        <v>209</v>
      </c>
    </row>
    <row r="1156" spans="1:7" ht="12.75" customHeight="1" x14ac:dyDescent="0.2">
      <c r="A1156" s="505"/>
      <c r="E1156" s="233" t="s">
        <v>1416</v>
      </c>
      <c r="F1156" s="233" t="s">
        <v>208</v>
      </c>
      <c r="G1156" s="233" t="s">
        <v>209</v>
      </c>
    </row>
    <row r="1157" spans="1:7" ht="12.75" customHeight="1" x14ac:dyDescent="0.2">
      <c r="A1157" s="505"/>
      <c r="E1157" s="233" t="s">
        <v>49</v>
      </c>
      <c r="F1157" s="233" t="s">
        <v>208</v>
      </c>
      <c r="G1157" s="233" t="s">
        <v>209</v>
      </c>
    </row>
    <row r="1158" spans="1:7" ht="12.75" customHeight="1" x14ac:dyDescent="0.2">
      <c r="A1158" s="505"/>
      <c r="B1158" s="233" t="s">
        <v>2234</v>
      </c>
      <c r="C1158" s="233" t="s">
        <v>1086</v>
      </c>
      <c r="D1158" s="233" t="s">
        <v>1583</v>
      </c>
      <c r="E1158" s="233" t="s">
        <v>49</v>
      </c>
      <c r="F1158" s="233" t="s">
        <v>745</v>
      </c>
      <c r="G1158" s="233" t="s">
        <v>744</v>
      </c>
    </row>
    <row r="1159" spans="1:7" ht="12.75" customHeight="1" x14ac:dyDescent="0.2">
      <c r="A1159" s="505"/>
      <c r="E1159" s="233" t="s">
        <v>56</v>
      </c>
      <c r="F1159" s="233" t="s">
        <v>745</v>
      </c>
      <c r="G1159" s="233" t="s">
        <v>744</v>
      </c>
    </row>
    <row r="1160" spans="1:7" ht="12.75" customHeight="1" x14ac:dyDescent="0.2">
      <c r="A1160" s="505"/>
      <c r="E1160" s="233" t="s">
        <v>83</v>
      </c>
      <c r="F1160" s="233" t="s">
        <v>745</v>
      </c>
      <c r="G1160" s="233" t="s">
        <v>744</v>
      </c>
    </row>
    <row r="1161" spans="1:7" ht="12.75" customHeight="1" x14ac:dyDescent="0.2">
      <c r="A1161" s="505"/>
      <c r="E1161" s="233" t="s">
        <v>102</v>
      </c>
      <c r="F1161" s="233" t="s">
        <v>745</v>
      </c>
      <c r="G1161" s="233" t="s">
        <v>744</v>
      </c>
    </row>
    <row r="1162" spans="1:7" ht="12.75" customHeight="1" x14ac:dyDescent="0.2">
      <c r="A1162" s="505"/>
      <c r="C1162" s="233" t="s">
        <v>1082</v>
      </c>
      <c r="D1162" s="233" t="s">
        <v>1583</v>
      </c>
      <c r="E1162" s="233" t="s">
        <v>49</v>
      </c>
      <c r="F1162" s="233" t="s">
        <v>745</v>
      </c>
      <c r="G1162" s="233" t="s">
        <v>748</v>
      </c>
    </row>
    <row r="1163" spans="1:7" ht="12.75" customHeight="1" x14ac:dyDescent="0.2">
      <c r="A1163" s="505"/>
      <c r="E1163" s="233" t="s">
        <v>56</v>
      </c>
      <c r="F1163" s="233" t="s">
        <v>745</v>
      </c>
      <c r="G1163" s="233" t="s">
        <v>748</v>
      </c>
    </row>
    <row r="1164" spans="1:7" ht="12.75" customHeight="1" x14ac:dyDescent="0.2">
      <c r="A1164" s="505"/>
      <c r="E1164" s="233" t="s">
        <v>83</v>
      </c>
      <c r="F1164" s="233" t="s">
        <v>745</v>
      </c>
      <c r="G1164" s="233" t="s">
        <v>748</v>
      </c>
    </row>
    <row r="1165" spans="1:7" ht="12.75" customHeight="1" x14ac:dyDescent="0.2">
      <c r="A1165" s="505"/>
      <c r="E1165" s="233" t="s">
        <v>102</v>
      </c>
      <c r="F1165" s="233" t="s">
        <v>745</v>
      </c>
      <c r="G1165" s="233" t="s">
        <v>748</v>
      </c>
    </row>
    <row r="1166" spans="1:7" ht="12.75" customHeight="1" x14ac:dyDescent="0.2">
      <c r="A1166" s="505"/>
      <c r="C1166" s="233" t="s">
        <v>1534</v>
      </c>
      <c r="D1166" s="233" t="s">
        <v>1583</v>
      </c>
      <c r="E1166" s="233" t="s">
        <v>1048</v>
      </c>
      <c r="F1166" s="233" t="s">
        <v>746</v>
      </c>
      <c r="G1166" s="233" t="s">
        <v>744</v>
      </c>
    </row>
    <row r="1167" spans="1:7" ht="12.75" customHeight="1" x14ac:dyDescent="0.2">
      <c r="A1167" s="505"/>
      <c r="D1167" s="233" t="s">
        <v>1090</v>
      </c>
      <c r="E1167" s="233" t="s">
        <v>91</v>
      </c>
      <c r="F1167" s="233" t="s">
        <v>746</v>
      </c>
      <c r="G1167" s="233" t="s">
        <v>744</v>
      </c>
    </row>
    <row r="1168" spans="1:7" ht="12.75" customHeight="1" x14ac:dyDescent="0.2">
      <c r="A1168" s="505"/>
      <c r="C1168" s="233" t="s">
        <v>2190</v>
      </c>
      <c r="D1168" s="233" t="s">
        <v>1090</v>
      </c>
      <c r="E1168" s="233" t="s">
        <v>91</v>
      </c>
      <c r="F1168" s="233" t="s">
        <v>746</v>
      </c>
      <c r="G1168" s="233" t="s">
        <v>748</v>
      </c>
    </row>
    <row r="1169" spans="1:7" ht="12.75" customHeight="1" x14ac:dyDescent="0.2">
      <c r="A1169" s="505"/>
      <c r="C1169" s="233" t="s">
        <v>1442</v>
      </c>
      <c r="D1169" s="233" t="s">
        <v>1583</v>
      </c>
      <c r="E1169" s="233" t="s">
        <v>91</v>
      </c>
      <c r="F1169" s="233" t="s">
        <v>738</v>
      </c>
      <c r="G1169" s="233" t="s">
        <v>748</v>
      </c>
    </row>
    <row r="1170" spans="1:7" ht="12.75" customHeight="1" x14ac:dyDescent="0.2">
      <c r="A1170" s="505"/>
      <c r="B1170" s="233" t="s">
        <v>2237</v>
      </c>
      <c r="C1170" s="233" t="s">
        <v>1362</v>
      </c>
      <c r="D1170" s="233" t="s">
        <v>1435</v>
      </c>
      <c r="E1170" s="233" t="s">
        <v>121</v>
      </c>
      <c r="F1170" s="233" t="s">
        <v>1524</v>
      </c>
      <c r="G1170" s="233" t="s">
        <v>802</v>
      </c>
    </row>
    <row r="1171" spans="1:7" ht="12.75" customHeight="1" x14ac:dyDescent="0.2">
      <c r="A1171" s="505"/>
      <c r="E1171" s="233" t="s">
        <v>120</v>
      </c>
      <c r="F1171" s="233" t="s">
        <v>1524</v>
      </c>
      <c r="G1171" s="233" t="s">
        <v>802</v>
      </c>
    </row>
    <row r="1172" spans="1:7" ht="12.75" customHeight="1" x14ac:dyDescent="0.2">
      <c r="A1172" s="505"/>
      <c r="E1172" s="233" t="s">
        <v>118</v>
      </c>
      <c r="F1172" s="233" t="s">
        <v>1524</v>
      </c>
      <c r="G1172" s="233" t="s">
        <v>802</v>
      </c>
    </row>
    <row r="1173" spans="1:7" ht="12.75" customHeight="1" x14ac:dyDescent="0.2">
      <c r="A1173" s="505"/>
      <c r="E1173" s="233" t="s">
        <v>115</v>
      </c>
      <c r="F1173" s="233" t="s">
        <v>1524</v>
      </c>
      <c r="G1173" s="233" t="s">
        <v>802</v>
      </c>
    </row>
    <row r="1174" spans="1:7" ht="12.75" customHeight="1" x14ac:dyDescent="0.2">
      <c r="A1174" s="505"/>
      <c r="D1174" s="233" t="s">
        <v>1090</v>
      </c>
      <c r="E1174" s="233" t="s">
        <v>54</v>
      </c>
      <c r="F1174" s="233" t="s">
        <v>1524</v>
      </c>
      <c r="G1174" s="233" t="s">
        <v>802</v>
      </c>
    </row>
    <row r="1175" spans="1:7" ht="12.75" customHeight="1" x14ac:dyDescent="0.2">
      <c r="A1175" s="505"/>
      <c r="C1175" s="233" t="s">
        <v>1572</v>
      </c>
      <c r="D1175" s="233" t="s">
        <v>1090</v>
      </c>
      <c r="E1175" s="233" t="s">
        <v>30</v>
      </c>
      <c r="F1175" s="233" t="s">
        <v>291</v>
      </c>
      <c r="G1175" s="233" t="s">
        <v>586</v>
      </c>
    </row>
    <row r="1176" spans="1:7" ht="12.75" customHeight="1" x14ac:dyDescent="0.2">
      <c r="A1176" s="505"/>
      <c r="E1176" s="233" t="s">
        <v>70</v>
      </c>
      <c r="F1176" s="233" t="s">
        <v>291</v>
      </c>
      <c r="G1176" s="233" t="s">
        <v>586</v>
      </c>
    </row>
    <row r="1177" spans="1:7" ht="12.75" customHeight="1" x14ac:dyDescent="0.2">
      <c r="A1177" s="505"/>
      <c r="E1177" s="233" t="s">
        <v>83</v>
      </c>
      <c r="F1177" s="233" t="s">
        <v>291</v>
      </c>
      <c r="G1177" s="233" t="s">
        <v>586</v>
      </c>
    </row>
    <row r="1178" spans="1:7" ht="12.75" customHeight="1" x14ac:dyDescent="0.2">
      <c r="A1178" s="505"/>
      <c r="C1178" s="233" t="s">
        <v>1084</v>
      </c>
      <c r="D1178" s="233" t="s">
        <v>1435</v>
      </c>
      <c r="E1178" s="233" t="s">
        <v>51</v>
      </c>
      <c r="F1178" s="233" t="s">
        <v>1527</v>
      </c>
      <c r="G1178" s="233" t="s">
        <v>348</v>
      </c>
    </row>
    <row r="1179" spans="1:7" ht="12.75" customHeight="1" x14ac:dyDescent="0.2">
      <c r="A1179" s="505"/>
      <c r="E1179" s="233" t="s">
        <v>1416</v>
      </c>
      <c r="F1179" s="233" t="s">
        <v>1527</v>
      </c>
      <c r="G1179" s="233" t="s">
        <v>348</v>
      </c>
    </row>
    <row r="1180" spans="1:7" ht="12.75" customHeight="1" x14ac:dyDescent="0.2">
      <c r="A1180" s="505"/>
      <c r="E1180" s="233" t="s">
        <v>54</v>
      </c>
      <c r="F1180" s="233" t="s">
        <v>1527</v>
      </c>
      <c r="G1180" s="233" t="s">
        <v>263</v>
      </c>
    </row>
    <row r="1181" spans="1:7" ht="12.75" customHeight="1" x14ac:dyDescent="0.2">
      <c r="A1181" s="504" t="s">
        <v>2159</v>
      </c>
      <c r="B1181" s="233" t="s">
        <v>2244</v>
      </c>
      <c r="C1181" s="233" t="s">
        <v>1570</v>
      </c>
      <c r="D1181" s="233" t="s">
        <v>1090</v>
      </c>
      <c r="E1181" s="233" t="s">
        <v>1048</v>
      </c>
      <c r="F1181" s="233" t="s">
        <v>892</v>
      </c>
      <c r="G1181" s="233" t="s">
        <v>1445</v>
      </c>
    </row>
    <row r="1182" spans="1:7" ht="12.75" customHeight="1" x14ac:dyDescent="0.2">
      <c r="A1182" s="505"/>
      <c r="F1182" s="233" t="s">
        <v>893</v>
      </c>
      <c r="G1182" s="233" t="s">
        <v>1445</v>
      </c>
    </row>
    <row r="1183" spans="1:7" ht="12.75" customHeight="1" x14ac:dyDescent="0.2">
      <c r="A1183" s="505"/>
      <c r="C1183" s="233" t="s">
        <v>1083</v>
      </c>
      <c r="D1183" s="233" t="s">
        <v>779</v>
      </c>
      <c r="E1183" s="233" t="s">
        <v>83</v>
      </c>
      <c r="F1183" s="233" t="s">
        <v>836</v>
      </c>
      <c r="G1183" s="233" t="s">
        <v>338</v>
      </c>
    </row>
    <row r="1184" spans="1:7" ht="12.75" customHeight="1" x14ac:dyDescent="0.2">
      <c r="A1184" s="505"/>
      <c r="D1184" s="233" t="s">
        <v>1443</v>
      </c>
      <c r="E1184" s="233" t="s">
        <v>91</v>
      </c>
      <c r="F1184" s="233" t="s">
        <v>836</v>
      </c>
      <c r="G1184" s="233" t="s">
        <v>338</v>
      </c>
    </row>
    <row r="1185" spans="1:7" ht="12.75" customHeight="1" x14ac:dyDescent="0.2">
      <c r="A1185" s="505"/>
      <c r="E1185" s="233" t="s">
        <v>49</v>
      </c>
      <c r="F1185" s="233" t="s">
        <v>836</v>
      </c>
      <c r="G1185" s="233" t="s">
        <v>338</v>
      </c>
    </row>
    <row r="1186" spans="1:7" ht="12.75" customHeight="1" x14ac:dyDescent="0.2">
      <c r="A1186" s="505"/>
      <c r="E1186" s="233" t="s">
        <v>56</v>
      </c>
      <c r="F1186" s="233" t="s">
        <v>836</v>
      </c>
      <c r="G1186" s="233" t="s">
        <v>338</v>
      </c>
    </row>
    <row r="1187" spans="1:7" ht="12.75" customHeight="1" x14ac:dyDescent="0.2">
      <c r="A1187" s="505"/>
      <c r="E1187" s="233" t="s">
        <v>83</v>
      </c>
      <c r="F1187" s="233" t="s">
        <v>891</v>
      </c>
      <c r="G1187" s="233" t="s">
        <v>338</v>
      </c>
    </row>
    <row r="1188" spans="1:7" ht="12.75" customHeight="1" x14ac:dyDescent="0.2">
      <c r="A1188" s="505"/>
      <c r="E1188" s="233" t="s">
        <v>102</v>
      </c>
      <c r="F1188" s="233" t="s">
        <v>836</v>
      </c>
      <c r="G1188" s="233" t="s">
        <v>338</v>
      </c>
    </row>
    <row r="1189" spans="1:7" ht="12.75" customHeight="1" x14ac:dyDescent="0.2">
      <c r="A1189" s="505"/>
      <c r="D1189" s="233" t="s">
        <v>1090</v>
      </c>
      <c r="E1189" s="233" t="s">
        <v>91</v>
      </c>
      <c r="F1189" s="233" t="s">
        <v>836</v>
      </c>
      <c r="G1189" s="233" t="s">
        <v>1710</v>
      </c>
    </row>
    <row r="1190" spans="1:7" ht="12.75" customHeight="1" x14ac:dyDescent="0.2">
      <c r="A1190" s="504" t="s">
        <v>2167</v>
      </c>
      <c r="B1190" s="233" t="s">
        <v>2226</v>
      </c>
      <c r="C1190" s="233" t="s">
        <v>2168</v>
      </c>
      <c r="D1190" s="233" t="s">
        <v>1443</v>
      </c>
      <c r="E1190" s="233" t="s">
        <v>91</v>
      </c>
      <c r="F1190" s="233" t="s">
        <v>577</v>
      </c>
      <c r="G1190" s="233" t="s">
        <v>580</v>
      </c>
    </row>
    <row r="1191" spans="1:7" ht="12.75" customHeight="1" x14ac:dyDescent="0.2">
      <c r="A1191" s="505"/>
      <c r="G1191" s="233" t="s">
        <v>581</v>
      </c>
    </row>
    <row r="1192" spans="1:7" ht="12.75" customHeight="1" x14ac:dyDescent="0.2">
      <c r="A1192" s="505"/>
      <c r="F1192" s="233" t="s">
        <v>836</v>
      </c>
      <c r="G1192" s="233" t="s">
        <v>580</v>
      </c>
    </row>
    <row r="1193" spans="1:7" ht="12.75" customHeight="1" x14ac:dyDescent="0.2">
      <c r="A1193" s="505"/>
      <c r="F1193" s="233" t="s">
        <v>851</v>
      </c>
      <c r="G1193" s="233" t="s">
        <v>580</v>
      </c>
    </row>
    <row r="1194" spans="1:7" ht="12.75" customHeight="1" x14ac:dyDescent="0.2">
      <c r="A1194" s="505"/>
      <c r="E1194" s="233" t="s">
        <v>1048</v>
      </c>
      <c r="F1194" s="233" t="s">
        <v>577</v>
      </c>
      <c r="G1194" s="233" t="s">
        <v>580</v>
      </c>
    </row>
    <row r="1195" spans="1:7" ht="12.75" customHeight="1" x14ac:dyDescent="0.2">
      <c r="A1195" s="505"/>
      <c r="G1195" s="233" t="s">
        <v>581</v>
      </c>
    </row>
    <row r="1196" spans="1:7" ht="12.75" customHeight="1" x14ac:dyDescent="0.2">
      <c r="A1196" s="505"/>
      <c r="F1196" s="233" t="s">
        <v>836</v>
      </c>
      <c r="G1196" s="233" t="s">
        <v>580</v>
      </c>
    </row>
    <row r="1197" spans="1:7" ht="12.75" customHeight="1" x14ac:dyDescent="0.2">
      <c r="A1197" s="505"/>
      <c r="F1197" s="233" t="s">
        <v>851</v>
      </c>
      <c r="G1197" s="233" t="s">
        <v>580</v>
      </c>
    </row>
    <row r="1198" spans="1:7" ht="12.75" customHeight="1" x14ac:dyDescent="0.2">
      <c r="A1198" s="505"/>
      <c r="E1198" s="233" t="s">
        <v>49</v>
      </c>
      <c r="F1198" s="233" t="s">
        <v>577</v>
      </c>
      <c r="G1198" s="233" t="s">
        <v>580</v>
      </c>
    </row>
    <row r="1199" spans="1:7" ht="12.75" customHeight="1" x14ac:dyDescent="0.2">
      <c r="A1199" s="505"/>
      <c r="G1199" s="233" t="s">
        <v>581</v>
      </c>
    </row>
    <row r="1200" spans="1:7" ht="12.75" customHeight="1" x14ac:dyDescent="0.2">
      <c r="A1200" s="505"/>
      <c r="F1200" s="233" t="s">
        <v>836</v>
      </c>
      <c r="G1200" s="233" t="s">
        <v>580</v>
      </c>
    </row>
    <row r="1201" spans="1:7" ht="12.75" customHeight="1" x14ac:dyDescent="0.2">
      <c r="A1201" s="505"/>
      <c r="F1201" s="233" t="s">
        <v>851</v>
      </c>
      <c r="G1201" s="233" t="s">
        <v>580</v>
      </c>
    </row>
    <row r="1202" spans="1:7" ht="12.75" customHeight="1" x14ac:dyDescent="0.2">
      <c r="A1202" s="505"/>
      <c r="E1202" s="233" t="s">
        <v>56</v>
      </c>
      <c r="F1202" s="233" t="s">
        <v>577</v>
      </c>
      <c r="G1202" s="233" t="s">
        <v>580</v>
      </c>
    </row>
    <row r="1203" spans="1:7" ht="12.75" customHeight="1" x14ac:dyDescent="0.2">
      <c r="A1203" s="505"/>
      <c r="G1203" s="233" t="s">
        <v>581</v>
      </c>
    </row>
    <row r="1204" spans="1:7" ht="12.75" customHeight="1" x14ac:dyDescent="0.2">
      <c r="A1204" s="505"/>
      <c r="F1204" s="233" t="s">
        <v>836</v>
      </c>
      <c r="G1204" s="233" t="s">
        <v>580</v>
      </c>
    </row>
    <row r="1205" spans="1:7" ht="12.75" customHeight="1" x14ac:dyDescent="0.2">
      <c r="A1205" s="505"/>
      <c r="F1205" s="233" t="s">
        <v>851</v>
      </c>
      <c r="G1205" s="233" t="s">
        <v>580</v>
      </c>
    </row>
    <row r="1206" spans="1:7" ht="12.75" customHeight="1" x14ac:dyDescent="0.2">
      <c r="A1206" s="505"/>
      <c r="E1206" s="233" t="s">
        <v>83</v>
      </c>
      <c r="F1206" s="233" t="s">
        <v>577</v>
      </c>
      <c r="G1206" s="233" t="s">
        <v>580</v>
      </c>
    </row>
    <row r="1207" spans="1:7" ht="12.75" customHeight="1" x14ac:dyDescent="0.2">
      <c r="A1207" s="505"/>
      <c r="G1207" s="233" t="s">
        <v>581</v>
      </c>
    </row>
    <row r="1208" spans="1:7" ht="12.75" customHeight="1" x14ac:dyDescent="0.2">
      <c r="A1208" s="505"/>
      <c r="F1208" s="233" t="s">
        <v>851</v>
      </c>
      <c r="G1208" s="233" t="s">
        <v>580</v>
      </c>
    </row>
    <row r="1209" spans="1:7" ht="12.75" customHeight="1" x14ac:dyDescent="0.2">
      <c r="A1209" s="505"/>
      <c r="E1209" s="233" t="s">
        <v>102</v>
      </c>
      <c r="F1209" s="233" t="s">
        <v>577</v>
      </c>
      <c r="G1209" s="233" t="s">
        <v>580</v>
      </c>
    </row>
    <row r="1210" spans="1:7" ht="12.75" customHeight="1" x14ac:dyDescent="0.2">
      <c r="A1210" s="505"/>
      <c r="G1210" s="233" t="s">
        <v>581</v>
      </c>
    </row>
    <row r="1211" spans="1:7" ht="12.75" customHeight="1" x14ac:dyDescent="0.2">
      <c r="A1211" s="505"/>
      <c r="F1211" s="233" t="s">
        <v>836</v>
      </c>
      <c r="G1211" s="233" t="s">
        <v>580</v>
      </c>
    </row>
    <row r="1212" spans="1:7" ht="12.75" customHeight="1" x14ac:dyDescent="0.2">
      <c r="A1212" s="504" t="s">
        <v>844</v>
      </c>
      <c r="B1212" s="233" t="s">
        <v>779</v>
      </c>
      <c r="C1212" s="233" t="s">
        <v>779</v>
      </c>
      <c r="D1212" s="233" t="s">
        <v>779</v>
      </c>
      <c r="E1212" s="233" t="s">
        <v>22</v>
      </c>
      <c r="F1212" s="233" t="s">
        <v>668</v>
      </c>
      <c r="G1212" s="233" t="s">
        <v>680</v>
      </c>
    </row>
    <row r="1213" spans="1:7" ht="12.75" customHeight="1" x14ac:dyDescent="0.2">
      <c r="A1213" s="505"/>
      <c r="E1213" s="233" t="s">
        <v>20</v>
      </c>
      <c r="F1213" s="233" t="s">
        <v>668</v>
      </c>
      <c r="G1213" s="233" t="s">
        <v>680</v>
      </c>
    </row>
    <row r="1214" spans="1:7" ht="12.75" customHeight="1" x14ac:dyDescent="0.2">
      <c r="A1214" s="505"/>
      <c r="E1214" s="233" t="s">
        <v>77</v>
      </c>
      <c r="F1214" s="233" t="s">
        <v>2286</v>
      </c>
      <c r="G1214" s="233" t="s">
        <v>325</v>
      </c>
    </row>
    <row r="1215" spans="1:7" ht="12.75" customHeight="1" x14ac:dyDescent="0.2">
      <c r="A1215" s="505"/>
      <c r="G1215" s="233" t="s">
        <v>1739</v>
      </c>
    </row>
    <row r="1216" spans="1:7" ht="12.75" customHeight="1" x14ac:dyDescent="0.2">
      <c r="A1216" s="505"/>
      <c r="F1216" s="233" t="s">
        <v>1352</v>
      </c>
      <c r="G1216" s="233" t="s">
        <v>1651</v>
      </c>
    </row>
    <row r="1217" spans="1:7" ht="12.75" customHeight="1" x14ac:dyDescent="0.2">
      <c r="A1217" s="505"/>
      <c r="E1217" s="233" t="s">
        <v>80</v>
      </c>
      <c r="F1217" s="233" t="s">
        <v>2286</v>
      </c>
      <c r="G1217" s="233" t="s">
        <v>325</v>
      </c>
    </row>
    <row r="1218" spans="1:7" ht="12.75" customHeight="1" x14ac:dyDescent="0.2">
      <c r="A1218" s="505"/>
      <c r="G1218" s="233" t="s">
        <v>1739</v>
      </c>
    </row>
    <row r="1219" spans="1:7" ht="12.75" customHeight="1" x14ac:dyDescent="0.2">
      <c r="A1219" s="505"/>
      <c r="F1219" s="233" t="s">
        <v>1352</v>
      </c>
      <c r="G1219" s="233" t="s">
        <v>1651</v>
      </c>
    </row>
    <row r="1220" spans="1:7" ht="12.75" customHeight="1" x14ac:dyDescent="0.2">
      <c r="A1220" s="505"/>
      <c r="E1220" s="233" t="s">
        <v>95</v>
      </c>
      <c r="F1220" s="233" t="s">
        <v>424</v>
      </c>
      <c r="G1220" s="233" t="s">
        <v>523</v>
      </c>
    </row>
    <row r="1221" spans="1:7" ht="12.75" customHeight="1" x14ac:dyDescent="0.2">
      <c r="A1221" s="505"/>
      <c r="E1221" s="233" t="s">
        <v>91</v>
      </c>
      <c r="F1221" s="233" t="s">
        <v>218</v>
      </c>
      <c r="G1221" s="233" t="s">
        <v>673</v>
      </c>
    </row>
    <row r="1222" spans="1:7" ht="12.75" customHeight="1" x14ac:dyDescent="0.2">
      <c r="A1222" s="505"/>
      <c r="F1222" s="233" t="s">
        <v>1054</v>
      </c>
      <c r="G1222" s="233" t="s">
        <v>1106</v>
      </c>
    </row>
    <row r="1223" spans="1:7" ht="12.75" customHeight="1" x14ac:dyDescent="0.2">
      <c r="A1223" s="505"/>
      <c r="F1223" s="233" t="s">
        <v>26</v>
      </c>
      <c r="G1223" s="233" t="s">
        <v>1170</v>
      </c>
    </row>
    <row r="1224" spans="1:7" ht="12.75" customHeight="1" x14ac:dyDescent="0.2">
      <c r="A1224" s="505"/>
      <c r="F1224" s="233" t="s">
        <v>452</v>
      </c>
      <c r="G1224" s="233" t="s">
        <v>1199</v>
      </c>
    </row>
    <row r="1225" spans="1:7" ht="12.75" customHeight="1" x14ac:dyDescent="0.2">
      <c r="A1225" s="505"/>
      <c r="G1225" s="233" t="s">
        <v>453</v>
      </c>
    </row>
    <row r="1226" spans="1:7" ht="12.75" customHeight="1" x14ac:dyDescent="0.2">
      <c r="A1226" s="505"/>
      <c r="F1226" s="233" t="s">
        <v>241</v>
      </c>
      <c r="G1226" s="233" t="s">
        <v>1204</v>
      </c>
    </row>
    <row r="1227" spans="1:7" ht="12.75" customHeight="1" x14ac:dyDescent="0.2">
      <c r="A1227" s="505"/>
      <c r="F1227" s="233" t="s">
        <v>447</v>
      </c>
      <c r="G1227" s="233" t="s">
        <v>1199</v>
      </c>
    </row>
    <row r="1228" spans="1:7" ht="12.75" customHeight="1" x14ac:dyDescent="0.2">
      <c r="A1228" s="505"/>
      <c r="G1228" s="233" t="s">
        <v>453</v>
      </c>
    </row>
    <row r="1229" spans="1:7" ht="12.75" customHeight="1" x14ac:dyDescent="0.2">
      <c r="A1229" s="505"/>
      <c r="E1229" s="233" t="s">
        <v>1230</v>
      </c>
      <c r="F1229" s="233" t="s">
        <v>1353</v>
      </c>
      <c r="G1229" s="233" t="s">
        <v>1228</v>
      </c>
    </row>
    <row r="1230" spans="1:7" ht="12.75" customHeight="1" x14ac:dyDescent="0.2">
      <c r="A1230" s="505"/>
      <c r="F1230" s="233" t="s">
        <v>1352</v>
      </c>
      <c r="G1230" s="233" t="s">
        <v>1224</v>
      </c>
    </row>
    <row r="1231" spans="1:7" ht="12.75" customHeight="1" x14ac:dyDescent="0.2">
      <c r="A1231" s="505"/>
      <c r="F1231" s="233" t="s">
        <v>1633</v>
      </c>
      <c r="G1231" s="233" t="s">
        <v>1348</v>
      </c>
    </row>
    <row r="1232" spans="1:7" ht="12.75" customHeight="1" x14ac:dyDescent="0.2">
      <c r="A1232" s="505"/>
      <c r="G1232" s="233" t="s">
        <v>1349</v>
      </c>
    </row>
    <row r="1233" spans="1:7" ht="12.75" customHeight="1" x14ac:dyDescent="0.2">
      <c r="A1233" s="505"/>
      <c r="E1233" s="233" t="s">
        <v>92</v>
      </c>
      <c r="F1233" s="233" t="s">
        <v>1353</v>
      </c>
      <c r="G1233" s="233" t="s">
        <v>1228</v>
      </c>
    </row>
    <row r="1234" spans="1:7" ht="12.75" customHeight="1" x14ac:dyDescent="0.2">
      <c r="A1234" s="505"/>
      <c r="F1234" s="233" t="s">
        <v>1352</v>
      </c>
      <c r="G1234" s="233" t="s">
        <v>1224</v>
      </c>
    </row>
    <row r="1235" spans="1:7" ht="12.75" customHeight="1" x14ac:dyDescent="0.2">
      <c r="A1235" s="505"/>
      <c r="F1235" s="233" t="s">
        <v>1633</v>
      </c>
      <c r="G1235" s="233" t="s">
        <v>1348</v>
      </c>
    </row>
    <row r="1236" spans="1:7" ht="12.75" customHeight="1" x14ac:dyDescent="0.2">
      <c r="A1236" s="505"/>
      <c r="G1236" s="233" t="s">
        <v>1349</v>
      </c>
    </row>
    <row r="1237" spans="1:7" ht="12.75" customHeight="1" x14ac:dyDescent="0.2">
      <c r="A1237" s="505"/>
      <c r="E1237" s="233" t="s">
        <v>1048</v>
      </c>
      <c r="F1237" s="233" t="s">
        <v>218</v>
      </c>
      <c r="G1237" s="233" t="s">
        <v>673</v>
      </c>
    </row>
    <row r="1238" spans="1:7" ht="12.75" customHeight="1" x14ac:dyDescent="0.2">
      <c r="A1238" s="505"/>
      <c r="F1238" s="233" t="s">
        <v>1054</v>
      </c>
      <c r="G1238" s="233" t="s">
        <v>1106</v>
      </c>
    </row>
    <row r="1239" spans="1:7" ht="12.75" customHeight="1" x14ac:dyDescent="0.2">
      <c r="A1239" s="505"/>
      <c r="F1239" s="233" t="s">
        <v>26</v>
      </c>
      <c r="G1239" s="233" t="s">
        <v>1170</v>
      </c>
    </row>
    <row r="1240" spans="1:7" ht="12.75" customHeight="1" x14ac:dyDescent="0.2">
      <c r="A1240" s="505"/>
      <c r="G1240" s="233" t="s">
        <v>1314</v>
      </c>
    </row>
    <row r="1241" spans="1:7" ht="12.75" customHeight="1" x14ac:dyDescent="0.2">
      <c r="A1241" s="505"/>
      <c r="F1241" s="233" t="s">
        <v>452</v>
      </c>
      <c r="G1241" s="233" t="s">
        <v>1199</v>
      </c>
    </row>
    <row r="1242" spans="1:7" ht="12.75" customHeight="1" x14ac:dyDescent="0.2">
      <c r="A1242" s="505"/>
      <c r="G1242" s="233" t="s">
        <v>453</v>
      </c>
    </row>
    <row r="1243" spans="1:7" ht="12.75" customHeight="1" x14ac:dyDescent="0.2">
      <c r="A1243" s="505"/>
      <c r="F1243" s="233" t="s">
        <v>241</v>
      </c>
      <c r="G1243" s="233" t="s">
        <v>1204</v>
      </c>
    </row>
    <row r="1244" spans="1:7" ht="12.75" customHeight="1" x14ac:dyDescent="0.2">
      <c r="A1244" s="505"/>
      <c r="F1244" s="233" t="s">
        <v>447</v>
      </c>
      <c r="G1244" s="233" t="s">
        <v>1199</v>
      </c>
    </row>
    <row r="1245" spans="1:7" ht="12.75" customHeight="1" x14ac:dyDescent="0.2">
      <c r="A1245" s="505"/>
      <c r="G1245" s="233" t="s">
        <v>453</v>
      </c>
    </row>
    <row r="1246" spans="1:7" ht="12.75" customHeight="1" x14ac:dyDescent="0.2">
      <c r="A1246" s="505"/>
      <c r="E1246" s="233" t="s">
        <v>213</v>
      </c>
      <c r="F1246" s="233" t="s">
        <v>2276</v>
      </c>
      <c r="G1246" s="233" t="s">
        <v>624</v>
      </c>
    </row>
    <row r="1247" spans="1:7" ht="12.75" customHeight="1" x14ac:dyDescent="0.2">
      <c r="A1247" s="505"/>
      <c r="E1247" s="233" t="s">
        <v>30</v>
      </c>
      <c r="F1247" s="233" t="s">
        <v>2109</v>
      </c>
      <c r="G1247" s="233" t="s">
        <v>787</v>
      </c>
    </row>
    <row r="1248" spans="1:7" ht="12.75" customHeight="1" x14ac:dyDescent="0.2">
      <c r="A1248" s="505"/>
      <c r="F1248" s="233" t="s">
        <v>601</v>
      </c>
      <c r="G1248" s="233" t="s">
        <v>1255</v>
      </c>
    </row>
    <row r="1249" spans="1:7" ht="12.75" customHeight="1" x14ac:dyDescent="0.2">
      <c r="A1249" s="505"/>
      <c r="E1249" s="233" t="s">
        <v>70</v>
      </c>
      <c r="F1249" s="233" t="s">
        <v>2109</v>
      </c>
      <c r="G1249" s="233" t="s">
        <v>787</v>
      </c>
    </row>
    <row r="1250" spans="1:7" ht="12.75" customHeight="1" x14ac:dyDescent="0.2">
      <c r="A1250" s="505"/>
      <c r="F1250" s="233" t="s">
        <v>601</v>
      </c>
      <c r="G1250" s="233" t="s">
        <v>1255</v>
      </c>
    </row>
    <row r="1251" spans="1:7" ht="12.75" customHeight="1" x14ac:dyDescent="0.2">
      <c r="A1251" s="505"/>
      <c r="E1251" s="233" t="s">
        <v>61</v>
      </c>
      <c r="F1251" s="233" t="s">
        <v>215</v>
      </c>
      <c r="G1251" s="233" t="s">
        <v>994</v>
      </c>
    </row>
    <row r="1252" spans="1:7" ht="12.75" customHeight="1" x14ac:dyDescent="0.2">
      <c r="A1252" s="505"/>
      <c r="E1252" s="233" t="s">
        <v>832</v>
      </c>
      <c r="F1252" s="233" t="s">
        <v>215</v>
      </c>
      <c r="G1252" s="233" t="s">
        <v>994</v>
      </c>
    </row>
    <row r="1253" spans="1:7" ht="12.75" customHeight="1" x14ac:dyDescent="0.2">
      <c r="A1253" s="505"/>
      <c r="E1253" s="233" t="s">
        <v>54</v>
      </c>
      <c r="F1253" s="233" t="s">
        <v>1661</v>
      </c>
      <c r="G1253" s="233" t="s">
        <v>773</v>
      </c>
    </row>
    <row r="1254" spans="1:7" ht="12.75" customHeight="1" x14ac:dyDescent="0.2">
      <c r="A1254" s="505"/>
      <c r="F1254" s="233" t="s">
        <v>1346</v>
      </c>
      <c r="G1254" s="233" t="s">
        <v>333</v>
      </c>
    </row>
    <row r="1255" spans="1:7" ht="12.75" customHeight="1" x14ac:dyDescent="0.2">
      <c r="A1255" s="505"/>
      <c r="E1255" s="233" t="s">
        <v>115</v>
      </c>
      <c r="F1255" s="233" t="s">
        <v>424</v>
      </c>
      <c r="G1255" s="233" t="s">
        <v>872</v>
      </c>
    </row>
    <row r="1256" spans="1:7" ht="12.75" customHeight="1" x14ac:dyDescent="0.2">
      <c r="A1256" s="505"/>
      <c r="E1256" s="233" t="s">
        <v>49</v>
      </c>
      <c r="F1256" s="233" t="s">
        <v>843</v>
      </c>
      <c r="G1256" s="233" t="s">
        <v>842</v>
      </c>
    </row>
    <row r="1257" spans="1:7" ht="12.75" customHeight="1" x14ac:dyDescent="0.2">
      <c r="A1257" s="505"/>
      <c r="F1257" s="233" t="s">
        <v>577</v>
      </c>
      <c r="G1257" s="233" t="s">
        <v>1481</v>
      </c>
    </row>
    <row r="1258" spans="1:7" ht="12.75" customHeight="1" x14ac:dyDescent="0.2">
      <c r="A1258" s="505"/>
      <c r="F1258" s="233" t="s">
        <v>452</v>
      </c>
      <c r="G1258" s="233" t="s">
        <v>1199</v>
      </c>
    </row>
    <row r="1259" spans="1:7" ht="12.75" customHeight="1" x14ac:dyDescent="0.2">
      <c r="A1259" s="505"/>
      <c r="E1259" s="233" t="s">
        <v>56</v>
      </c>
      <c r="F1259" s="233" t="s">
        <v>843</v>
      </c>
      <c r="G1259" s="233" t="s">
        <v>842</v>
      </c>
    </row>
    <row r="1260" spans="1:7" ht="12.75" customHeight="1" x14ac:dyDescent="0.2">
      <c r="A1260" s="505"/>
      <c r="F1260" s="233" t="s">
        <v>577</v>
      </c>
      <c r="G1260" s="233" t="s">
        <v>1481</v>
      </c>
    </row>
    <row r="1261" spans="1:7" ht="12.75" customHeight="1" x14ac:dyDescent="0.2">
      <c r="A1261" s="505"/>
      <c r="F1261" s="233" t="s">
        <v>452</v>
      </c>
      <c r="G1261" s="233" t="s">
        <v>1199</v>
      </c>
    </row>
    <row r="1262" spans="1:7" ht="12.75" customHeight="1" x14ac:dyDescent="0.2">
      <c r="A1262" s="505"/>
      <c r="E1262" s="233" t="s">
        <v>83</v>
      </c>
      <c r="F1262" s="233" t="s">
        <v>577</v>
      </c>
      <c r="G1262" s="233" t="s">
        <v>1481</v>
      </c>
    </row>
    <row r="1263" spans="1:7" ht="12.75" customHeight="1" x14ac:dyDescent="0.2">
      <c r="A1263" s="505"/>
      <c r="F1263" s="233" t="s">
        <v>452</v>
      </c>
      <c r="G1263" s="233" t="s">
        <v>1199</v>
      </c>
    </row>
    <row r="1264" spans="1:7" ht="12.75" customHeight="1" x14ac:dyDescent="0.2">
      <c r="A1264" s="505"/>
      <c r="F1264" s="233" t="s">
        <v>241</v>
      </c>
      <c r="G1264" s="233" t="s">
        <v>1204</v>
      </c>
    </row>
    <row r="1265" spans="1:7" ht="12.75" customHeight="1" x14ac:dyDescent="0.2">
      <c r="A1265" s="505"/>
      <c r="E1265" s="233" t="s">
        <v>102</v>
      </c>
      <c r="F1265" s="233" t="s">
        <v>577</v>
      </c>
      <c r="G1265" s="233" t="s">
        <v>1481</v>
      </c>
    </row>
    <row r="1266" spans="1:7" ht="12.75" customHeight="1" x14ac:dyDescent="0.2">
      <c r="A1266" s="505"/>
      <c r="F1266" s="233" t="s">
        <v>452</v>
      </c>
      <c r="G1266" s="233" t="s">
        <v>1199</v>
      </c>
    </row>
    <row r="1267" spans="1:7" ht="12.75" customHeight="1" x14ac:dyDescent="0.2">
      <c r="A1267" s="505"/>
      <c r="D1267" s="233" t="s">
        <v>1435</v>
      </c>
      <c r="E1267" s="233" t="s">
        <v>1048</v>
      </c>
      <c r="F1267" s="233" t="s">
        <v>843</v>
      </c>
      <c r="G1267" s="233" t="s">
        <v>842</v>
      </c>
    </row>
    <row r="1268" spans="1:7" ht="12.75" customHeight="1" x14ac:dyDescent="0.2">
      <c r="A1268" s="505"/>
      <c r="D1268" s="233" t="s">
        <v>1090</v>
      </c>
      <c r="E1268" s="233" t="s">
        <v>91</v>
      </c>
      <c r="F1268" s="233" t="s">
        <v>843</v>
      </c>
      <c r="G1268" s="233" t="s">
        <v>842</v>
      </c>
    </row>
    <row r="1269" spans="1:7" ht="12.75" customHeight="1" x14ac:dyDescent="0.2">
      <c r="A1269" s="505"/>
      <c r="E1269" s="233" t="s">
        <v>1048</v>
      </c>
      <c r="F1269" s="233" t="s">
        <v>843</v>
      </c>
      <c r="G1269" s="233" t="s">
        <v>842</v>
      </c>
    </row>
    <row r="1270" spans="1:7" ht="12.75" customHeight="1" x14ac:dyDescent="0.2">
      <c r="A1270" s="505"/>
      <c r="C1270" s="233" t="s">
        <v>1571</v>
      </c>
      <c r="D1270" s="233" t="s">
        <v>779</v>
      </c>
      <c r="E1270" s="233" t="s">
        <v>1048</v>
      </c>
      <c r="F1270" s="233" t="s">
        <v>1054</v>
      </c>
      <c r="G1270" s="233" t="s">
        <v>1106</v>
      </c>
    </row>
    <row r="1271" spans="1:7" ht="12.75" customHeight="1" x14ac:dyDescent="0.2">
      <c r="A1271" s="505"/>
      <c r="B1271" s="233" t="s">
        <v>2233</v>
      </c>
      <c r="C1271" s="233" t="s">
        <v>779</v>
      </c>
      <c r="D1271" s="233" t="s">
        <v>779</v>
      </c>
      <c r="E1271" s="233" t="s">
        <v>213</v>
      </c>
      <c r="F1271" s="233" t="s">
        <v>1264</v>
      </c>
      <c r="G1271" s="233" t="s">
        <v>412</v>
      </c>
    </row>
    <row r="1272" spans="1:7" ht="12.75" customHeight="1" x14ac:dyDescent="0.2">
      <c r="A1272" s="504" t="s">
        <v>2133</v>
      </c>
      <c r="B1272" s="233" t="s">
        <v>779</v>
      </c>
      <c r="C1272" s="233" t="s">
        <v>779</v>
      </c>
      <c r="D1272" s="233" t="s">
        <v>779</v>
      </c>
      <c r="E1272" s="233" t="s">
        <v>46</v>
      </c>
      <c r="F1272" s="233" t="s">
        <v>236</v>
      </c>
      <c r="G1272" s="233" t="s">
        <v>2132</v>
      </c>
    </row>
    <row r="1273" spans="1:7" ht="12.75" customHeight="1" x14ac:dyDescent="0.2">
      <c r="A1273" s="505"/>
      <c r="E1273" s="233" t="s">
        <v>1399</v>
      </c>
      <c r="F1273" s="233" t="s">
        <v>236</v>
      </c>
      <c r="G1273" s="233" t="s">
        <v>2132</v>
      </c>
    </row>
    <row r="1274" spans="1:7" ht="12.75" customHeight="1" x14ac:dyDescent="0.2">
      <c r="A1274" s="505"/>
      <c r="E1274" s="233" t="s">
        <v>51</v>
      </c>
      <c r="F1274" s="233" t="s">
        <v>236</v>
      </c>
      <c r="G1274" s="233" t="s">
        <v>2132</v>
      </c>
    </row>
    <row r="1275" spans="1:7" ht="12.75" customHeight="1" x14ac:dyDescent="0.2">
      <c r="A1275" s="505"/>
      <c r="E1275" s="233" t="s">
        <v>1416</v>
      </c>
      <c r="F1275" s="233" t="s">
        <v>236</v>
      </c>
      <c r="G1275" s="233" t="s">
        <v>2132</v>
      </c>
    </row>
    <row r="1276" spans="1:7" ht="12.75" customHeight="1" x14ac:dyDescent="0.2">
      <c r="A1276" s="504" t="s">
        <v>2042</v>
      </c>
      <c r="B1276" s="233" t="s">
        <v>779</v>
      </c>
      <c r="C1276" s="233" t="s">
        <v>779</v>
      </c>
      <c r="D1276" s="233" t="s">
        <v>779</v>
      </c>
      <c r="E1276" s="233" t="s">
        <v>54</v>
      </c>
      <c r="F1276" s="233" t="s">
        <v>117</v>
      </c>
      <c r="G1276" s="233" t="s">
        <v>2041</v>
      </c>
    </row>
    <row r="1277" spans="1:7" ht="12.75" customHeight="1" x14ac:dyDescent="0.2">
      <c r="A1277" s="504" t="s">
        <v>1058</v>
      </c>
      <c r="B1277" s="233" t="s">
        <v>779</v>
      </c>
      <c r="C1277" s="233" t="s">
        <v>779</v>
      </c>
      <c r="D1277" s="233" t="s">
        <v>779</v>
      </c>
      <c r="E1277" s="233" t="s">
        <v>213</v>
      </c>
      <c r="F1277" s="233" t="s">
        <v>277</v>
      </c>
      <c r="G1277" s="233" t="s">
        <v>408</v>
      </c>
    </row>
    <row r="1278" spans="1:7" ht="12.75" customHeight="1" x14ac:dyDescent="0.2">
      <c r="A1278" s="504" t="s">
        <v>1061</v>
      </c>
      <c r="B1278" s="233" t="s">
        <v>779</v>
      </c>
      <c r="C1278" s="233" t="s">
        <v>779</v>
      </c>
      <c r="D1278" s="233" t="s">
        <v>779</v>
      </c>
      <c r="E1278" s="233" t="s">
        <v>22</v>
      </c>
      <c r="F1278" s="233" t="s">
        <v>26</v>
      </c>
      <c r="G1278" s="233" t="s">
        <v>25</v>
      </c>
    </row>
    <row r="1279" spans="1:7" ht="12.75" customHeight="1" x14ac:dyDescent="0.2">
      <c r="A1279" s="505"/>
      <c r="E1279" s="233" t="s">
        <v>20</v>
      </c>
      <c r="F1279" s="233" t="s">
        <v>27</v>
      </c>
      <c r="G1279" s="233" t="s">
        <v>25</v>
      </c>
    </row>
    <row r="1280" spans="1:7" ht="12.75" customHeight="1" x14ac:dyDescent="0.2">
      <c r="A1280" s="504" t="s">
        <v>2027</v>
      </c>
      <c r="B1280" s="233" t="s">
        <v>779</v>
      </c>
      <c r="C1280" s="233" t="s">
        <v>779</v>
      </c>
      <c r="D1280" s="233" t="s">
        <v>779</v>
      </c>
      <c r="E1280" s="233" t="s">
        <v>54</v>
      </c>
      <c r="F1280" s="233" t="s">
        <v>853</v>
      </c>
      <c r="G1280" s="233" t="s">
        <v>332</v>
      </c>
    </row>
    <row r="1281" spans="1:7" ht="12.75" customHeight="1" x14ac:dyDescent="0.2">
      <c r="A1281" s="504" t="s">
        <v>2044</v>
      </c>
      <c r="B1281" s="233" t="s">
        <v>779</v>
      </c>
      <c r="C1281" s="233" t="s">
        <v>779</v>
      </c>
      <c r="D1281" s="233" t="s">
        <v>779</v>
      </c>
      <c r="E1281" s="233" t="s">
        <v>54</v>
      </c>
      <c r="F1281" s="233" t="s">
        <v>171</v>
      </c>
      <c r="G1281" s="233" t="s">
        <v>2043</v>
      </c>
    </row>
    <row r="1282" spans="1:7" ht="12.75" customHeight="1" x14ac:dyDescent="0.2">
      <c r="A1282" s="504" t="s">
        <v>932</v>
      </c>
      <c r="B1282" s="233" t="s">
        <v>779</v>
      </c>
      <c r="C1282" s="233" t="s">
        <v>779</v>
      </c>
      <c r="D1282" s="233" t="s">
        <v>779</v>
      </c>
      <c r="E1282" s="233" t="s">
        <v>121</v>
      </c>
      <c r="F1282" s="233" t="s">
        <v>165</v>
      </c>
      <c r="G1282" s="233" t="s">
        <v>337</v>
      </c>
    </row>
    <row r="1283" spans="1:7" ht="12.75" customHeight="1" x14ac:dyDescent="0.2">
      <c r="A1283" s="505"/>
      <c r="F1283" s="233" t="s">
        <v>127</v>
      </c>
      <c r="G1283" s="233" t="s">
        <v>796</v>
      </c>
    </row>
    <row r="1284" spans="1:7" ht="12.75" customHeight="1" x14ac:dyDescent="0.2">
      <c r="A1284" s="505"/>
      <c r="F1284" s="233" t="s">
        <v>135</v>
      </c>
      <c r="G1284" s="233" t="s">
        <v>793</v>
      </c>
    </row>
    <row r="1285" spans="1:7" ht="12.75" customHeight="1" x14ac:dyDescent="0.2">
      <c r="A1285" s="505"/>
      <c r="G1285" s="233" t="s">
        <v>1013</v>
      </c>
    </row>
    <row r="1286" spans="1:7" ht="12.75" customHeight="1" x14ac:dyDescent="0.2">
      <c r="A1286" s="505"/>
      <c r="G1286" s="233" t="s">
        <v>1601</v>
      </c>
    </row>
    <row r="1287" spans="1:7" ht="12.75" customHeight="1" x14ac:dyDescent="0.2">
      <c r="A1287" s="505"/>
      <c r="F1287" s="233" t="s">
        <v>130</v>
      </c>
      <c r="G1287" s="233" t="s">
        <v>129</v>
      </c>
    </row>
    <row r="1288" spans="1:7" ht="12.75" customHeight="1" x14ac:dyDescent="0.2">
      <c r="A1288" s="505"/>
      <c r="G1288" s="233" t="s">
        <v>1043</v>
      </c>
    </row>
    <row r="1289" spans="1:7" ht="12.75" customHeight="1" x14ac:dyDescent="0.2">
      <c r="A1289" s="505"/>
      <c r="F1289" s="233" t="s">
        <v>137</v>
      </c>
      <c r="G1289" s="233" t="s">
        <v>141</v>
      </c>
    </row>
    <row r="1290" spans="1:7" ht="12.75" customHeight="1" x14ac:dyDescent="0.2">
      <c r="A1290" s="505"/>
      <c r="G1290" s="233" t="s">
        <v>142</v>
      </c>
    </row>
    <row r="1291" spans="1:7" ht="12.75" customHeight="1" x14ac:dyDescent="0.2">
      <c r="A1291" s="505"/>
      <c r="G1291" s="233" t="s">
        <v>687</v>
      </c>
    </row>
    <row r="1292" spans="1:7" ht="12.75" customHeight="1" x14ac:dyDescent="0.2">
      <c r="A1292" s="505"/>
      <c r="F1292" s="233" t="s">
        <v>394</v>
      </c>
      <c r="G1292" s="233" t="s">
        <v>789</v>
      </c>
    </row>
    <row r="1293" spans="1:7" ht="12.75" customHeight="1" x14ac:dyDescent="0.2">
      <c r="A1293" s="505"/>
      <c r="F1293" s="233" t="s">
        <v>117</v>
      </c>
      <c r="G1293" s="233" t="s">
        <v>369</v>
      </c>
    </row>
    <row r="1294" spans="1:7" ht="12.75" customHeight="1" x14ac:dyDescent="0.2">
      <c r="A1294" s="505"/>
      <c r="E1294" s="233" t="s">
        <v>120</v>
      </c>
      <c r="F1294" s="233" t="s">
        <v>165</v>
      </c>
      <c r="G1294" s="233" t="s">
        <v>337</v>
      </c>
    </row>
    <row r="1295" spans="1:7" ht="12.75" customHeight="1" x14ac:dyDescent="0.2">
      <c r="A1295" s="505"/>
      <c r="F1295" s="233" t="s">
        <v>127</v>
      </c>
      <c r="G1295" s="233" t="s">
        <v>796</v>
      </c>
    </row>
    <row r="1296" spans="1:7" ht="12.75" customHeight="1" x14ac:dyDescent="0.2">
      <c r="A1296" s="505"/>
      <c r="F1296" s="233" t="s">
        <v>135</v>
      </c>
      <c r="G1296" s="233" t="s">
        <v>793</v>
      </c>
    </row>
    <row r="1297" spans="1:7" ht="12.75" customHeight="1" x14ac:dyDescent="0.2">
      <c r="A1297" s="505"/>
      <c r="G1297" s="233" t="s">
        <v>1013</v>
      </c>
    </row>
    <row r="1298" spans="1:7" ht="12.75" customHeight="1" x14ac:dyDescent="0.2">
      <c r="A1298" s="505"/>
      <c r="G1298" s="233" t="s">
        <v>1601</v>
      </c>
    </row>
    <row r="1299" spans="1:7" ht="12.75" customHeight="1" x14ac:dyDescent="0.2">
      <c r="A1299" s="505"/>
      <c r="F1299" s="233" t="s">
        <v>130</v>
      </c>
      <c r="G1299" s="233" t="s">
        <v>129</v>
      </c>
    </row>
    <row r="1300" spans="1:7" ht="12.75" customHeight="1" x14ac:dyDescent="0.2">
      <c r="A1300" s="505"/>
      <c r="G1300" s="233" t="s">
        <v>1043</v>
      </c>
    </row>
    <row r="1301" spans="1:7" ht="12.75" customHeight="1" x14ac:dyDescent="0.2">
      <c r="A1301" s="505"/>
      <c r="F1301" s="233" t="s">
        <v>137</v>
      </c>
      <c r="G1301" s="233" t="s">
        <v>141</v>
      </c>
    </row>
    <row r="1302" spans="1:7" ht="12.75" customHeight="1" x14ac:dyDescent="0.2">
      <c r="A1302" s="505"/>
      <c r="G1302" s="233" t="s">
        <v>142</v>
      </c>
    </row>
    <row r="1303" spans="1:7" ht="12.75" customHeight="1" x14ac:dyDescent="0.2">
      <c r="A1303" s="505"/>
      <c r="G1303" s="233" t="s">
        <v>687</v>
      </c>
    </row>
    <row r="1304" spans="1:7" ht="12.75" customHeight="1" x14ac:dyDescent="0.2">
      <c r="A1304" s="505"/>
      <c r="F1304" s="233" t="s">
        <v>394</v>
      </c>
      <c r="G1304" s="233" t="s">
        <v>807</v>
      </c>
    </row>
    <row r="1305" spans="1:7" ht="12.75" customHeight="1" x14ac:dyDescent="0.2">
      <c r="A1305" s="505"/>
      <c r="F1305" s="233" t="s">
        <v>117</v>
      </c>
      <c r="G1305" s="233" t="s">
        <v>369</v>
      </c>
    </row>
    <row r="1306" spans="1:7" ht="12.75" customHeight="1" x14ac:dyDescent="0.2">
      <c r="A1306" s="505"/>
      <c r="E1306" s="233" t="s">
        <v>95</v>
      </c>
      <c r="F1306" s="233" t="s">
        <v>470</v>
      </c>
      <c r="G1306" s="233" t="s">
        <v>51</v>
      </c>
    </row>
    <row r="1307" spans="1:7" ht="12.75" customHeight="1" x14ac:dyDescent="0.2">
      <c r="A1307" s="505"/>
      <c r="F1307" s="233" t="s">
        <v>471</v>
      </c>
      <c r="G1307" s="233" t="s">
        <v>487</v>
      </c>
    </row>
    <row r="1308" spans="1:7" ht="12.75" customHeight="1" x14ac:dyDescent="0.2">
      <c r="A1308" s="505"/>
      <c r="F1308" s="233" t="s">
        <v>1334</v>
      </c>
      <c r="G1308" s="233" t="s">
        <v>97</v>
      </c>
    </row>
    <row r="1309" spans="1:7" ht="12.75" customHeight="1" x14ac:dyDescent="0.2">
      <c r="A1309" s="505"/>
      <c r="F1309" s="233" t="s">
        <v>127</v>
      </c>
      <c r="G1309" s="233" t="s">
        <v>609</v>
      </c>
    </row>
    <row r="1310" spans="1:7" ht="12.75" customHeight="1" x14ac:dyDescent="0.2">
      <c r="A1310" s="505"/>
      <c r="F1310" s="233" t="s">
        <v>1512</v>
      </c>
      <c r="G1310" s="233" t="s">
        <v>177</v>
      </c>
    </row>
    <row r="1311" spans="1:7" ht="12.75" customHeight="1" x14ac:dyDescent="0.2">
      <c r="A1311" s="505"/>
      <c r="F1311" s="233" t="s">
        <v>137</v>
      </c>
      <c r="G1311" s="233" t="s">
        <v>136</v>
      </c>
    </row>
    <row r="1312" spans="1:7" ht="12.75" customHeight="1" x14ac:dyDescent="0.2">
      <c r="A1312" s="505"/>
      <c r="F1312" s="233" t="s">
        <v>361</v>
      </c>
      <c r="G1312" s="233" t="s">
        <v>726</v>
      </c>
    </row>
    <row r="1313" spans="1:7" ht="12.75" customHeight="1" x14ac:dyDescent="0.2">
      <c r="A1313" s="505"/>
      <c r="F1313" s="233" t="s">
        <v>394</v>
      </c>
      <c r="G1313" s="233" t="s">
        <v>1602</v>
      </c>
    </row>
    <row r="1314" spans="1:7" ht="12.75" customHeight="1" x14ac:dyDescent="0.2">
      <c r="A1314" s="505"/>
      <c r="F1314" s="233" t="s">
        <v>93</v>
      </c>
      <c r="G1314" s="233" t="s">
        <v>635</v>
      </c>
    </row>
    <row r="1315" spans="1:7" ht="12.75" customHeight="1" x14ac:dyDescent="0.2">
      <c r="A1315" s="505"/>
      <c r="F1315" s="233" t="s">
        <v>117</v>
      </c>
      <c r="G1315" s="233" t="s">
        <v>709</v>
      </c>
    </row>
    <row r="1316" spans="1:7" ht="12.75" customHeight="1" x14ac:dyDescent="0.2">
      <c r="A1316" s="505"/>
      <c r="E1316" s="233" t="s">
        <v>118</v>
      </c>
      <c r="F1316" s="233" t="s">
        <v>165</v>
      </c>
      <c r="G1316" s="233" t="s">
        <v>337</v>
      </c>
    </row>
    <row r="1317" spans="1:7" ht="12.75" customHeight="1" x14ac:dyDescent="0.2">
      <c r="A1317" s="505"/>
      <c r="F1317" s="233" t="s">
        <v>127</v>
      </c>
      <c r="G1317" s="233" t="s">
        <v>796</v>
      </c>
    </row>
    <row r="1318" spans="1:7" ht="12.75" customHeight="1" x14ac:dyDescent="0.2">
      <c r="A1318" s="505"/>
      <c r="F1318" s="233" t="s">
        <v>135</v>
      </c>
      <c r="G1318" s="233" t="s">
        <v>793</v>
      </c>
    </row>
    <row r="1319" spans="1:7" ht="12.75" customHeight="1" x14ac:dyDescent="0.2">
      <c r="A1319" s="505"/>
      <c r="G1319" s="233" t="s">
        <v>1013</v>
      </c>
    </row>
    <row r="1320" spans="1:7" ht="12.75" customHeight="1" x14ac:dyDescent="0.2">
      <c r="A1320" s="505"/>
      <c r="G1320" s="233" t="s">
        <v>1601</v>
      </c>
    </row>
    <row r="1321" spans="1:7" ht="12.75" customHeight="1" x14ac:dyDescent="0.2">
      <c r="A1321" s="505"/>
      <c r="F1321" s="233" t="s">
        <v>1791</v>
      </c>
      <c r="G1321" s="233" t="s">
        <v>871</v>
      </c>
    </row>
    <row r="1322" spans="1:7" ht="12.75" customHeight="1" x14ac:dyDescent="0.2">
      <c r="A1322" s="505"/>
      <c r="F1322" s="233" t="s">
        <v>130</v>
      </c>
      <c r="G1322" s="233" t="s">
        <v>129</v>
      </c>
    </row>
    <row r="1323" spans="1:7" ht="12.75" customHeight="1" x14ac:dyDescent="0.2">
      <c r="A1323" s="505"/>
      <c r="G1323" s="233" t="s">
        <v>1690</v>
      </c>
    </row>
    <row r="1324" spans="1:7" ht="12.75" customHeight="1" x14ac:dyDescent="0.2">
      <c r="A1324" s="505"/>
      <c r="F1324" s="233" t="s">
        <v>137</v>
      </c>
      <c r="G1324" s="233" t="s">
        <v>141</v>
      </c>
    </row>
    <row r="1325" spans="1:7" ht="12.75" customHeight="1" x14ac:dyDescent="0.2">
      <c r="A1325" s="505"/>
      <c r="G1325" s="233" t="s">
        <v>687</v>
      </c>
    </row>
    <row r="1326" spans="1:7" ht="12.75" customHeight="1" x14ac:dyDescent="0.2">
      <c r="A1326" s="505"/>
      <c r="F1326" s="233" t="s">
        <v>394</v>
      </c>
      <c r="G1326" s="233" t="s">
        <v>807</v>
      </c>
    </row>
    <row r="1327" spans="1:7" ht="12.75" customHeight="1" x14ac:dyDescent="0.2">
      <c r="A1327" s="505"/>
      <c r="F1327" s="233" t="s">
        <v>117</v>
      </c>
      <c r="G1327" s="233" t="s">
        <v>369</v>
      </c>
    </row>
    <row r="1328" spans="1:7" ht="12.75" customHeight="1" x14ac:dyDescent="0.2">
      <c r="A1328" s="505"/>
      <c r="E1328" s="233" t="s">
        <v>30</v>
      </c>
      <c r="F1328" s="233" t="s">
        <v>117</v>
      </c>
      <c r="G1328" s="233" t="s">
        <v>1469</v>
      </c>
    </row>
    <row r="1329" spans="1:7" ht="12.75" customHeight="1" x14ac:dyDescent="0.2">
      <c r="A1329" s="505"/>
      <c r="E1329" s="233" t="s">
        <v>70</v>
      </c>
      <c r="F1329" s="233" t="s">
        <v>117</v>
      </c>
      <c r="G1329" s="233" t="s">
        <v>1490</v>
      </c>
    </row>
    <row r="1330" spans="1:7" ht="12.75" customHeight="1" x14ac:dyDescent="0.2">
      <c r="A1330" s="505"/>
      <c r="E1330" s="233" t="s">
        <v>54</v>
      </c>
      <c r="F1330" s="233" t="s">
        <v>127</v>
      </c>
      <c r="G1330" s="233" t="s">
        <v>796</v>
      </c>
    </row>
    <row r="1331" spans="1:7" ht="12.75" customHeight="1" x14ac:dyDescent="0.2">
      <c r="A1331" s="505"/>
      <c r="F1331" s="233" t="s">
        <v>394</v>
      </c>
      <c r="G1331" s="233" t="s">
        <v>789</v>
      </c>
    </row>
    <row r="1332" spans="1:7" ht="12.75" customHeight="1" x14ac:dyDescent="0.2">
      <c r="A1332" s="505"/>
      <c r="F1332" s="233" t="s">
        <v>440</v>
      </c>
      <c r="G1332" s="233" t="s">
        <v>610</v>
      </c>
    </row>
    <row r="1333" spans="1:7" ht="12.75" customHeight="1" x14ac:dyDescent="0.2">
      <c r="A1333" s="505"/>
      <c r="F1333" s="233" t="s">
        <v>424</v>
      </c>
      <c r="G1333" s="233" t="s">
        <v>523</v>
      </c>
    </row>
    <row r="1334" spans="1:7" ht="12.75" customHeight="1" x14ac:dyDescent="0.2">
      <c r="A1334" s="505"/>
      <c r="F1334" s="233" t="s">
        <v>117</v>
      </c>
      <c r="G1334" s="233" t="s">
        <v>369</v>
      </c>
    </row>
    <row r="1335" spans="1:7" ht="12.75" customHeight="1" x14ac:dyDescent="0.2">
      <c r="A1335" s="505"/>
      <c r="E1335" s="233" t="s">
        <v>1695</v>
      </c>
      <c r="F1335" s="233" t="s">
        <v>1527</v>
      </c>
      <c r="G1335" s="233" t="s">
        <v>1699</v>
      </c>
    </row>
    <row r="1336" spans="1:7" ht="12.75" customHeight="1" x14ac:dyDescent="0.2">
      <c r="A1336" s="505"/>
      <c r="E1336" s="233" t="s">
        <v>86</v>
      </c>
      <c r="F1336" s="233" t="s">
        <v>470</v>
      </c>
      <c r="G1336" s="233" t="s">
        <v>876</v>
      </c>
    </row>
    <row r="1337" spans="1:7" ht="12.75" customHeight="1" x14ac:dyDescent="0.2">
      <c r="A1337" s="505"/>
      <c r="F1337" s="233" t="s">
        <v>1800</v>
      </c>
      <c r="G1337" s="233" t="s">
        <v>487</v>
      </c>
    </row>
    <row r="1338" spans="1:7" ht="12.75" customHeight="1" x14ac:dyDescent="0.2">
      <c r="A1338" s="505"/>
      <c r="F1338" s="233" t="s">
        <v>1334</v>
      </c>
      <c r="G1338" s="233" t="s">
        <v>97</v>
      </c>
    </row>
    <row r="1339" spans="1:7" ht="12.75" customHeight="1" x14ac:dyDescent="0.2">
      <c r="A1339" s="505"/>
      <c r="F1339" s="233" t="s">
        <v>127</v>
      </c>
      <c r="G1339" s="233" t="s">
        <v>609</v>
      </c>
    </row>
    <row r="1340" spans="1:7" ht="12.75" customHeight="1" x14ac:dyDescent="0.2">
      <c r="A1340" s="505"/>
      <c r="F1340" s="233" t="s">
        <v>361</v>
      </c>
      <c r="G1340" s="233" t="s">
        <v>726</v>
      </c>
    </row>
    <row r="1341" spans="1:7" ht="12.75" customHeight="1" x14ac:dyDescent="0.2">
      <c r="A1341" s="505"/>
      <c r="F1341" s="233" t="s">
        <v>1803</v>
      </c>
      <c r="G1341" s="233" t="s">
        <v>635</v>
      </c>
    </row>
    <row r="1342" spans="1:7" ht="12.75" customHeight="1" x14ac:dyDescent="0.2">
      <c r="A1342" s="505"/>
      <c r="F1342" s="233" t="s">
        <v>117</v>
      </c>
      <c r="G1342" s="233" t="s">
        <v>709</v>
      </c>
    </row>
    <row r="1343" spans="1:7" ht="12.75" customHeight="1" x14ac:dyDescent="0.2">
      <c r="A1343" s="505"/>
      <c r="E1343" s="233" t="s">
        <v>115</v>
      </c>
      <c r="F1343" s="233" t="s">
        <v>127</v>
      </c>
      <c r="G1343" s="233" t="s">
        <v>796</v>
      </c>
    </row>
    <row r="1344" spans="1:7" ht="12.75" customHeight="1" x14ac:dyDescent="0.2">
      <c r="A1344" s="505"/>
      <c r="F1344" s="233" t="s">
        <v>1791</v>
      </c>
      <c r="G1344" s="233" t="s">
        <v>871</v>
      </c>
    </row>
    <row r="1345" spans="1:7" ht="12.75" customHeight="1" x14ac:dyDescent="0.2">
      <c r="A1345" s="505"/>
      <c r="F1345" s="233" t="s">
        <v>137</v>
      </c>
      <c r="G1345" s="233" t="s">
        <v>687</v>
      </c>
    </row>
    <row r="1346" spans="1:7" ht="12.75" customHeight="1" x14ac:dyDescent="0.2">
      <c r="A1346" s="505"/>
      <c r="F1346" s="233" t="s">
        <v>394</v>
      </c>
      <c r="G1346" s="233" t="s">
        <v>807</v>
      </c>
    </row>
    <row r="1347" spans="1:7" ht="12.75" customHeight="1" x14ac:dyDescent="0.2">
      <c r="A1347" s="505"/>
      <c r="F1347" s="233" t="s">
        <v>117</v>
      </c>
      <c r="G1347" s="233" t="s">
        <v>369</v>
      </c>
    </row>
    <row r="1348" spans="1:7" ht="12.75" customHeight="1" x14ac:dyDescent="0.2">
      <c r="A1348" s="505"/>
      <c r="E1348" s="233" t="s">
        <v>102</v>
      </c>
      <c r="F1348" s="233" t="s">
        <v>135</v>
      </c>
      <c r="G1348" s="233" t="s">
        <v>793</v>
      </c>
    </row>
    <row r="1349" spans="1:7" ht="12.75" customHeight="1" x14ac:dyDescent="0.2">
      <c r="A1349" s="505"/>
      <c r="F1349" s="233" t="s">
        <v>1485</v>
      </c>
      <c r="G1349" s="233" t="s">
        <v>1013</v>
      </c>
    </row>
    <row r="1350" spans="1:7" ht="12.75" customHeight="1" x14ac:dyDescent="0.2">
      <c r="A1350" s="505"/>
      <c r="F1350" s="233" t="s">
        <v>130</v>
      </c>
      <c r="G1350" s="233" t="s">
        <v>129</v>
      </c>
    </row>
    <row r="1351" spans="1:7" ht="12.75" customHeight="1" x14ac:dyDescent="0.2">
      <c r="A1351" s="505"/>
      <c r="D1351" s="233" t="s">
        <v>1443</v>
      </c>
      <c r="E1351" s="233" t="s">
        <v>95</v>
      </c>
      <c r="F1351" s="233" t="s">
        <v>1338</v>
      </c>
      <c r="G1351" s="233" t="s">
        <v>150</v>
      </c>
    </row>
    <row r="1352" spans="1:7" ht="12.75" customHeight="1" x14ac:dyDescent="0.2">
      <c r="A1352" s="505"/>
      <c r="C1352" s="233" t="s">
        <v>1571</v>
      </c>
      <c r="D1352" s="233" t="s">
        <v>1090</v>
      </c>
      <c r="E1352" s="233" t="s">
        <v>121</v>
      </c>
      <c r="F1352" s="233" t="s">
        <v>1791</v>
      </c>
      <c r="G1352" s="233" t="s">
        <v>871</v>
      </c>
    </row>
    <row r="1353" spans="1:7" ht="12.75" customHeight="1" x14ac:dyDescent="0.2">
      <c r="A1353" s="505"/>
      <c r="E1353" s="233" t="s">
        <v>120</v>
      </c>
      <c r="F1353" s="233" t="s">
        <v>1791</v>
      </c>
      <c r="G1353" s="233" t="s">
        <v>871</v>
      </c>
    </row>
    <row r="1354" spans="1:7" ht="12.75" customHeight="1" x14ac:dyDescent="0.2">
      <c r="A1354" s="504" t="s">
        <v>918</v>
      </c>
      <c r="B1354" s="233" t="s">
        <v>779</v>
      </c>
      <c r="C1354" s="233" t="s">
        <v>779</v>
      </c>
      <c r="D1354" s="233" t="s">
        <v>779</v>
      </c>
      <c r="E1354" s="233" t="s">
        <v>169</v>
      </c>
      <c r="F1354" s="233" t="s">
        <v>575</v>
      </c>
      <c r="G1354" s="233" t="s">
        <v>574</v>
      </c>
    </row>
    <row r="1355" spans="1:7" ht="12.75" customHeight="1" x14ac:dyDescent="0.2">
      <c r="A1355" s="505"/>
      <c r="E1355" s="233" t="s">
        <v>173</v>
      </c>
      <c r="F1355" s="233" t="s">
        <v>575</v>
      </c>
      <c r="G1355" s="233" t="s">
        <v>574</v>
      </c>
    </row>
    <row r="1356" spans="1:7" ht="12.75" customHeight="1" x14ac:dyDescent="0.2">
      <c r="A1356" s="505"/>
      <c r="E1356" s="233" t="s">
        <v>121</v>
      </c>
      <c r="F1356" s="233" t="s">
        <v>440</v>
      </c>
      <c r="G1356" s="233" t="s">
        <v>524</v>
      </c>
    </row>
    <row r="1357" spans="1:7" ht="12.75" customHeight="1" x14ac:dyDescent="0.2">
      <c r="A1357" s="505"/>
      <c r="E1357" s="233" t="s">
        <v>120</v>
      </c>
      <c r="F1357" s="233" t="s">
        <v>440</v>
      </c>
      <c r="G1357" s="233" t="s">
        <v>524</v>
      </c>
    </row>
    <row r="1358" spans="1:7" ht="12.75" customHeight="1" x14ac:dyDescent="0.2">
      <c r="A1358" s="505"/>
      <c r="E1358" s="233" t="s">
        <v>91</v>
      </c>
      <c r="F1358" s="233" t="s">
        <v>298</v>
      </c>
      <c r="G1358" s="233" t="s">
        <v>297</v>
      </c>
    </row>
    <row r="1359" spans="1:7" ht="12.75" customHeight="1" x14ac:dyDescent="0.2">
      <c r="A1359" s="505"/>
      <c r="F1359" s="233" t="s">
        <v>200</v>
      </c>
      <c r="G1359" s="233" t="s">
        <v>433</v>
      </c>
    </row>
    <row r="1360" spans="1:7" ht="12.75" customHeight="1" x14ac:dyDescent="0.2">
      <c r="A1360" s="505"/>
      <c r="E1360" s="233" t="s">
        <v>46</v>
      </c>
      <c r="F1360" s="233" t="s">
        <v>225</v>
      </c>
      <c r="G1360" s="233" t="s">
        <v>426</v>
      </c>
    </row>
    <row r="1361" spans="1:7" ht="12.75" customHeight="1" x14ac:dyDescent="0.2">
      <c r="A1361" s="505"/>
      <c r="E1361" s="233" t="s">
        <v>51</v>
      </c>
      <c r="F1361" s="233" t="s">
        <v>155</v>
      </c>
      <c r="G1361" s="233" t="s">
        <v>728</v>
      </c>
    </row>
    <row r="1362" spans="1:7" ht="12.75" customHeight="1" x14ac:dyDescent="0.2">
      <c r="A1362" s="505"/>
      <c r="F1362" s="233" t="s">
        <v>246</v>
      </c>
      <c r="G1362" s="233" t="s">
        <v>642</v>
      </c>
    </row>
    <row r="1363" spans="1:7" ht="12.75" customHeight="1" x14ac:dyDescent="0.2">
      <c r="A1363" s="505"/>
      <c r="E1363" s="233" t="s">
        <v>1416</v>
      </c>
      <c r="F1363" s="233" t="s">
        <v>155</v>
      </c>
      <c r="G1363" s="233" t="s">
        <v>728</v>
      </c>
    </row>
    <row r="1364" spans="1:7" ht="12.75" customHeight="1" x14ac:dyDescent="0.2">
      <c r="A1364" s="505"/>
      <c r="E1364" s="233" t="s">
        <v>1048</v>
      </c>
      <c r="F1364" s="233" t="s">
        <v>298</v>
      </c>
      <c r="G1364" s="233" t="s">
        <v>297</v>
      </c>
    </row>
    <row r="1365" spans="1:7" ht="12.75" customHeight="1" x14ac:dyDescent="0.2">
      <c r="A1365" s="505"/>
      <c r="F1365" s="233" t="s">
        <v>200</v>
      </c>
      <c r="G1365" s="233" t="s">
        <v>433</v>
      </c>
    </row>
    <row r="1366" spans="1:7" ht="12.75" customHeight="1" x14ac:dyDescent="0.2">
      <c r="A1366" s="505"/>
      <c r="E1366" s="233" t="s">
        <v>213</v>
      </c>
      <c r="F1366" s="233" t="s">
        <v>577</v>
      </c>
      <c r="G1366" s="233" t="s">
        <v>576</v>
      </c>
    </row>
    <row r="1367" spans="1:7" ht="12.75" customHeight="1" x14ac:dyDescent="0.2">
      <c r="A1367" s="505"/>
      <c r="F1367" s="233" t="s">
        <v>417</v>
      </c>
      <c r="G1367" s="233" t="s">
        <v>596</v>
      </c>
    </row>
    <row r="1368" spans="1:7" ht="12.75" customHeight="1" x14ac:dyDescent="0.2">
      <c r="A1368" s="505"/>
      <c r="E1368" s="233" t="s">
        <v>118</v>
      </c>
      <c r="F1368" s="233" t="s">
        <v>394</v>
      </c>
      <c r="G1368" s="233" t="s">
        <v>524</v>
      </c>
    </row>
    <row r="1369" spans="1:7" ht="12.75" customHeight="1" x14ac:dyDescent="0.2">
      <c r="A1369" s="505"/>
      <c r="E1369" s="233" t="s">
        <v>32</v>
      </c>
      <c r="F1369" s="233" t="s">
        <v>225</v>
      </c>
      <c r="G1369" s="233" t="s">
        <v>426</v>
      </c>
    </row>
    <row r="1370" spans="1:7" ht="12.75" customHeight="1" x14ac:dyDescent="0.2">
      <c r="A1370" s="505"/>
      <c r="E1370" s="233" t="s">
        <v>54</v>
      </c>
      <c r="F1370" s="233" t="s">
        <v>394</v>
      </c>
      <c r="G1370" s="233" t="s">
        <v>524</v>
      </c>
    </row>
    <row r="1371" spans="1:7" ht="12.75" customHeight="1" x14ac:dyDescent="0.2">
      <c r="A1371" s="505"/>
      <c r="F1371" s="233" t="s">
        <v>440</v>
      </c>
      <c r="G1371" s="233" t="s">
        <v>524</v>
      </c>
    </row>
    <row r="1372" spans="1:7" ht="12.75" customHeight="1" x14ac:dyDescent="0.2">
      <c r="A1372" s="505"/>
      <c r="E1372" s="233" t="s">
        <v>115</v>
      </c>
      <c r="F1372" s="233" t="s">
        <v>440</v>
      </c>
      <c r="G1372" s="233" t="s">
        <v>524</v>
      </c>
    </row>
    <row r="1373" spans="1:7" ht="12.75" customHeight="1" x14ac:dyDescent="0.2">
      <c r="A1373" s="504" t="s">
        <v>1676</v>
      </c>
      <c r="B1373" s="233" t="s">
        <v>779</v>
      </c>
      <c r="C1373" s="233" t="s">
        <v>779</v>
      </c>
      <c r="D1373" s="233" t="s">
        <v>779</v>
      </c>
      <c r="E1373" s="233" t="s">
        <v>51</v>
      </c>
      <c r="F1373" s="233" t="s">
        <v>246</v>
      </c>
      <c r="G1373" s="233" t="s">
        <v>1679</v>
      </c>
    </row>
    <row r="1374" spans="1:7" ht="12.75" customHeight="1" x14ac:dyDescent="0.2">
      <c r="A1374" s="505"/>
      <c r="E1374" s="233" t="s">
        <v>1416</v>
      </c>
      <c r="F1374" s="233" t="s">
        <v>246</v>
      </c>
      <c r="G1374" s="233" t="s">
        <v>1679</v>
      </c>
    </row>
    <row r="1375" spans="1:7" ht="12.75" customHeight="1" x14ac:dyDescent="0.2">
      <c r="A1375" s="504" t="s">
        <v>942</v>
      </c>
      <c r="B1375" s="233" t="s">
        <v>779</v>
      </c>
      <c r="C1375" s="233" t="s">
        <v>779</v>
      </c>
      <c r="D1375" s="233" t="s">
        <v>779</v>
      </c>
      <c r="E1375" s="233" t="s">
        <v>1645</v>
      </c>
      <c r="F1375" s="233" t="s">
        <v>545</v>
      </c>
      <c r="G1375" s="233" t="s">
        <v>1646</v>
      </c>
    </row>
    <row r="1376" spans="1:7" ht="12.75" customHeight="1" x14ac:dyDescent="0.2">
      <c r="A1376" s="505"/>
      <c r="E1376" s="233" t="s">
        <v>95</v>
      </c>
      <c r="F1376" s="233" t="s">
        <v>1122</v>
      </c>
      <c r="G1376" s="233" t="s">
        <v>1108</v>
      </c>
    </row>
    <row r="1377" spans="1:7" ht="12.75" customHeight="1" x14ac:dyDescent="0.2">
      <c r="A1377" s="505"/>
      <c r="E1377" s="233" t="s">
        <v>46</v>
      </c>
      <c r="F1377" s="233" t="s">
        <v>545</v>
      </c>
      <c r="G1377" s="233" t="s">
        <v>544</v>
      </c>
    </row>
    <row r="1378" spans="1:7" ht="12.75" customHeight="1" x14ac:dyDescent="0.2">
      <c r="A1378" s="505"/>
      <c r="E1378" s="233" t="s">
        <v>1048</v>
      </c>
      <c r="F1378" s="233" t="s">
        <v>1854</v>
      </c>
      <c r="G1378" s="233" t="s">
        <v>772</v>
      </c>
    </row>
    <row r="1379" spans="1:7" ht="12.75" customHeight="1" x14ac:dyDescent="0.2">
      <c r="A1379" s="505"/>
      <c r="E1379" s="233" t="s">
        <v>30</v>
      </c>
      <c r="F1379" s="233" t="s">
        <v>424</v>
      </c>
      <c r="G1379" s="233" t="s">
        <v>544</v>
      </c>
    </row>
    <row r="1380" spans="1:7" ht="12.75" customHeight="1" x14ac:dyDescent="0.2">
      <c r="A1380" s="505"/>
      <c r="F1380" s="233" t="s">
        <v>1949</v>
      </c>
      <c r="G1380" s="233" t="s">
        <v>1947</v>
      </c>
    </row>
    <row r="1381" spans="1:7" ht="12.75" customHeight="1" x14ac:dyDescent="0.2">
      <c r="A1381" s="505"/>
      <c r="E1381" s="233" t="s">
        <v>70</v>
      </c>
      <c r="F1381" s="233" t="s">
        <v>424</v>
      </c>
      <c r="G1381" s="233" t="s">
        <v>544</v>
      </c>
    </row>
    <row r="1382" spans="1:7" ht="12.75" customHeight="1" x14ac:dyDescent="0.2">
      <c r="A1382" s="505"/>
      <c r="F1382" s="233" t="s">
        <v>1949</v>
      </c>
      <c r="G1382" s="233" t="s">
        <v>1947</v>
      </c>
    </row>
    <row r="1383" spans="1:7" ht="12.75" customHeight="1" x14ac:dyDescent="0.2">
      <c r="A1383" s="505"/>
      <c r="E1383" s="233" t="s">
        <v>61</v>
      </c>
      <c r="F1383" s="233" t="s">
        <v>1334</v>
      </c>
      <c r="G1383" s="233" t="s">
        <v>1108</v>
      </c>
    </row>
    <row r="1384" spans="1:7" ht="12.75" customHeight="1" x14ac:dyDescent="0.2">
      <c r="A1384" s="505"/>
      <c r="F1384" s="233" t="s">
        <v>2082</v>
      </c>
      <c r="G1384" s="233" t="s">
        <v>830</v>
      </c>
    </row>
    <row r="1385" spans="1:7" ht="12.75" customHeight="1" x14ac:dyDescent="0.2">
      <c r="A1385" s="505"/>
      <c r="F1385" s="233" t="s">
        <v>452</v>
      </c>
      <c r="G1385" s="233" t="s">
        <v>2014</v>
      </c>
    </row>
    <row r="1386" spans="1:7" ht="12.75" customHeight="1" x14ac:dyDescent="0.2">
      <c r="A1386" s="505"/>
      <c r="F1386" s="233" t="s">
        <v>63</v>
      </c>
      <c r="G1386" s="233" t="s">
        <v>996</v>
      </c>
    </row>
    <row r="1387" spans="1:7" ht="12.75" customHeight="1" x14ac:dyDescent="0.2">
      <c r="A1387" s="505"/>
      <c r="E1387" s="233" t="s">
        <v>832</v>
      </c>
      <c r="F1387" s="233" t="s">
        <v>1334</v>
      </c>
      <c r="G1387" s="233" t="s">
        <v>1108</v>
      </c>
    </row>
    <row r="1388" spans="1:7" ht="12.75" customHeight="1" x14ac:dyDescent="0.2">
      <c r="A1388" s="505"/>
      <c r="F1388" s="233" t="s">
        <v>853</v>
      </c>
      <c r="G1388" s="233" t="s">
        <v>835</v>
      </c>
    </row>
    <row r="1389" spans="1:7" ht="12.75" customHeight="1" x14ac:dyDescent="0.2">
      <c r="A1389" s="505"/>
      <c r="F1389" s="233" t="s">
        <v>601</v>
      </c>
      <c r="G1389" s="233" t="s">
        <v>1000</v>
      </c>
    </row>
    <row r="1390" spans="1:7" ht="12.75" customHeight="1" x14ac:dyDescent="0.2">
      <c r="A1390" s="505"/>
      <c r="F1390" s="233" t="s">
        <v>452</v>
      </c>
      <c r="G1390" s="233" t="s">
        <v>2014</v>
      </c>
    </row>
    <row r="1391" spans="1:7" ht="12.75" customHeight="1" x14ac:dyDescent="0.2">
      <c r="A1391" s="505"/>
      <c r="F1391" s="233" t="s">
        <v>63</v>
      </c>
      <c r="G1391" s="233" t="s">
        <v>998</v>
      </c>
    </row>
    <row r="1392" spans="1:7" ht="12.75" customHeight="1" x14ac:dyDescent="0.2">
      <c r="A1392" s="505"/>
      <c r="G1392" s="233" t="s">
        <v>996</v>
      </c>
    </row>
    <row r="1393" spans="1:7" ht="12.75" customHeight="1" x14ac:dyDescent="0.2">
      <c r="A1393" s="505"/>
      <c r="F1393" s="233" t="s">
        <v>545</v>
      </c>
      <c r="G1393" s="233" t="s">
        <v>834</v>
      </c>
    </row>
    <row r="1394" spans="1:7" ht="12.75" customHeight="1" x14ac:dyDescent="0.2">
      <c r="A1394" s="505"/>
      <c r="E1394" s="233" t="s">
        <v>32</v>
      </c>
      <c r="F1394" s="233" t="s">
        <v>1949</v>
      </c>
      <c r="G1394" s="233" t="s">
        <v>1947</v>
      </c>
    </row>
    <row r="1395" spans="1:7" ht="12.75" customHeight="1" x14ac:dyDescent="0.2">
      <c r="A1395" s="505"/>
      <c r="E1395" s="233" t="s">
        <v>36</v>
      </c>
      <c r="F1395" s="233" t="s">
        <v>1949</v>
      </c>
      <c r="G1395" s="233" t="s">
        <v>1947</v>
      </c>
    </row>
    <row r="1396" spans="1:7" ht="12.75" customHeight="1" x14ac:dyDescent="0.2">
      <c r="A1396" s="505"/>
      <c r="E1396" s="233" t="s">
        <v>54</v>
      </c>
      <c r="F1396" s="233" t="s">
        <v>1537</v>
      </c>
      <c r="G1396" s="233" t="s">
        <v>521</v>
      </c>
    </row>
    <row r="1397" spans="1:7" ht="12.75" customHeight="1" x14ac:dyDescent="0.2">
      <c r="A1397" s="505"/>
      <c r="F1397" s="233" t="s">
        <v>1860</v>
      </c>
      <c r="G1397" s="233" t="s">
        <v>2032</v>
      </c>
    </row>
    <row r="1398" spans="1:7" ht="12.75" customHeight="1" x14ac:dyDescent="0.2">
      <c r="A1398" s="505"/>
      <c r="F1398" s="233" t="s">
        <v>1791</v>
      </c>
      <c r="G1398" s="233" t="s">
        <v>2046</v>
      </c>
    </row>
    <row r="1399" spans="1:7" ht="12.75" customHeight="1" x14ac:dyDescent="0.2">
      <c r="A1399" s="505"/>
      <c r="F1399" s="233" t="s">
        <v>941</v>
      </c>
      <c r="G1399" s="233" t="s">
        <v>940</v>
      </c>
    </row>
    <row r="1400" spans="1:7" ht="12.75" customHeight="1" x14ac:dyDescent="0.2">
      <c r="A1400" s="505"/>
      <c r="F1400" s="233" t="s">
        <v>411</v>
      </c>
      <c r="G1400" s="233" t="s">
        <v>1151</v>
      </c>
    </row>
    <row r="1401" spans="1:7" ht="12.75" customHeight="1" x14ac:dyDescent="0.2">
      <c r="A1401" s="505"/>
      <c r="F1401" s="233" t="s">
        <v>440</v>
      </c>
      <c r="G1401" s="233" t="s">
        <v>516</v>
      </c>
    </row>
    <row r="1402" spans="1:7" ht="12.75" customHeight="1" x14ac:dyDescent="0.2">
      <c r="A1402" s="505"/>
      <c r="F1402" s="233" t="s">
        <v>424</v>
      </c>
      <c r="G1402" s="233" t="s">
        <v>544</v>
      </c>
    </row>
    <row r="1403" spans="1:7" ht="12.75" customHeight="1" x14ac:dyDescent="0.2">
      <c r="A1403" s="505"/>
      <c r="F1403" s="233" t="s">
        <v>1347</v>
      </c>
      <c r="G1403" s="233" t="s">
        <v>677</v>
      </c>
    </row>
    <row r="1404" spans="1:7" ht="12.75" customHeight="1" x14ac:dyDescent="0.2">
      <c r="A1404" s="505"/>
      <c r="F1404" s="233" t="s">
        <v>452</v>
      </c>
      <c r="G1404" s="233" t="s">
        <v>2033</v>
      </c>
    </row>
    <row r="1405" spans="1:7" ht="12.75" customHeight="1" x14ac:dyDescent="0.2">
      <c r="A1405" s="505"/>
      <c r="F1405" s="233" t="s">
        <v>545</v>
      </c>
      <c r="G1405" s="233" t="s">
        <v>1646</v>
      </c>
    </row>
    <row r="1406" spans="1:7" ht="12.75" customHeight="1" x14ac:dyDescent="0.2">
      <c r="A1406" s="505"/>
      <c r="G1406" s="233" t="s">
        <v>775</v>
      </c>
    </row>
    <row r="1407" spans="1:7" ht="12.75" customHeight="1" x14ac:dyDescent="0.2">
      <c r="A1407" s="505"/>
      <c r="F1407" s="233" t="s">
        <v>1631</v>
      </c>
      <c r="G1407" s="233" t="s">
        <v>939</v>
      </c>
    </row>
    <row r="1408" spans="1:7" ht="12.75" customHeight="1" x14ac:dyDescent="0.2">
      <c r="A1408" s="505"/>
      <c r="E1408" s="233" t="s">
        <v>86</v>
      </c>
      <c r="F1408" s="233" t="s">
        <v>1122</v>
      </c>
      <c r="G1408" s="233" t="s">
        <v>1108</v>
      </c>
    </row>
    <row r="1409" spans="1:7" ht="12.75" customHeight="1" x14ac:dyDescent="0.2">
      <c r="A1409" s="505"/>
      <c r="E1409" s="233" t="s">
        <v>115</v>
      </c>
      <c r="F1409" s="233" t="s">
        <v>1334</v>
      </c>
      <c r="G1409" s="233" t="s">
        <v>527</v>
      </c>
    </row>
    <row r="1410" spans="1:7" ht="12.75" customHeight="1" x14ac:dyDescent="0.2">
      <c r="A1410" s="505"/>
      <c r="E1410" s="233" t="s">
        <v>59</v>
      </c>
      <c r="F1410" s="233" t="s">
        <v>545</v>
      </c>
      <c r="G1410" s="233" t="s">
        <v>544</v>
      </c>
    </row>
    <row r="1411" spans="1:7" ht="12.75" customHeight="1" x14ac:dyDescent="0.2">
      <c r="A1411" s="505"/>
      <c r="E1411" s="233" t="s">
        <v>49</v>
      </c>
      <c r="F1411" s="233" t="s">
        <v>1806</v>
      </c>
      <c r="G1411" s="233" t="s">
        <v>1257</v>
      </c>
    </row>
    <row r="1412" spans="1:7" ht="12.75" customHeight="1" x14ac:dyDescent="0.2">
      <c r="A1412" s="505"/>
      <c r="E1412" s="233" t="s">
        <v>56</v>
      </c>
      <c r="F1412" s="233" t="s">
        <v>1574</v>
      </c>
      <c r="G1412" s="233" t="s">
        <v>771</v>
      </c>
    </row>
    <row r="1413" spans="1:7" ht="12.75" customHeight="1" x14ac:dyDescent="0.2">
      <c r="A1413" s="505"/>
      <c r="F1413" s="233" t="s">
        <v>1806</v>
      </c>
      <c r="G1413" s="233" t="s">
        <v>771</v>
      </c>
    </row>
    <row r="1414" spans="1:7" ht="12.75" customHeight="1" x14ac:dyDescent="0.2">
      <c r="A1414" s="505"/>
      <c r="E1414" s="233" t="s">
        <v>83</v>
      </c>
      <c r="F1414" s="233" t="s">
        <v>1574</v>
      </c>
      <c r="G1414" s="233" t="s">
        <v>771</v>
      </c>
    </row>
    <row r="1415" spans="1:7" ht="12.75" customHeight="1" x14ac:dyDescent="0.2">
      <c r="A1415" s="505"/>
      <c r="F1415" s="233" t="s">
        <v>1806</v>
      </c>
      <c r="G1415" s="233" t="s">
        <v>771</v>
      </c>
    </row>
    <row r="1416" spans="1:7" ht="12.75" customHeight="1" x14ac:dyDescent="0.2">
      <c r="A1416" s="505"/>
      <c r="E1416" s="233" t="s">
        <v>102</v>
      </c>
      <c r="F1416" s="233" t="s">
        <v>1806</v>
      </c>
      <c r="G1416" s="233" t="s">
        <v>1257</v>
      </c>
    </row>
    <row r="1417" spans="1:7" ht="12.75" customHeight="1" x14ac:dyDescent="0.2">
      <c r="A1417" s="505"/>
      <c r="B1417" s="233" t="s">
        <v>2237</v>
      </c>
      <c r="C1417" s="233" t="s">
        <v>779</v>
      </c>
      <c r="D1417" s="233" t="s">
        <v>779</v>
      </c>
      <c r="E1417" s="233" t="s">
        <v>30</v>
      </c>
      <c r="F1417" s="233" t="s">
        <v>153</v>
      </c>
      <c r="G1417" s="233" t="s">
        <v>152</v>
      </c>
    </row>
    <row r="1418" spans="1:7" ht="12.75" customHeight="1" x14ac:dyDescent="0.2">
      <c r="A1418" s="505"/>
      <c r="E1418" s="233" t="s">
        <v>70</v>
      </c>
      <c r="F1418" s="233" t="s">
        <v>153</v>
      </c>
      <c r="G1418" s="233" t="s">
        <v>152</v>
      </c>
    </row>
    <row r="1419" spans="1:7" ht="12.75" customHeight="1" x14ac:dyDescent="0.2">
      <c r="A1419" s="505"/>
      <c r="E1419" s="233" t="s">
        <v>83</v>
      </c>
      <c r="F1419" s="233" t="s">
        <v>153</v>
      </c>
      <c r="G1419" s="233" t="s">
        <v>152</v>
      </c>
    </row>
    <row r="1420" spans="1:7" ht="12.75" customHeight="1" x14ac:dyDescent="0.2">
      <c r="A1420" s="505"/>
      <c r="D1420" s="233" t="s">
        <v>1090</v>
      </c>
      <c r="E1420" s="233" t="s">
        <v>30</v>
      </c>
      <c r="F1420" s="233" t="s">
        <v>153</v>
      </c>
      <c r="G1420" s="233" t="s">
        <v>1092</v>
      </c>
    </row>
    <row r="1421" spans="1:7" ht="12.75" customHeight="1" x14ac:dyDescent="0.2">
      <c r="A1421" s="505"/>
      <c r="E1421" s="233" t="s">
        <v>70</v>
      </c>
      <c r="F1421" s="233" t="s">
        <v>153</v>
      </c>
      <c r="G1421" s="233" t="s">
        <v>1092</v>
      </c>
    </row>
    <row r="1422" spans="1:7" ht="12.75" customHeight="1" x14ac:dyDescent="0.2">
      <c r="A1422" s="504" t="s">
        <v>1908</v>
      </c>
      <c r="B1422" s="233" t="s">
        <v>779</v>
      </c>
      <c r="C1422" s="233" t="s">
        <v>779</v>
      </c>
      <c r="D1422" s="233" t="s">
        <v>779</v>
      </c>
      <c r="E1422" s="233" t="s">
        <v>91</v>
      </c>
      <c r="F1422" s="233" t="s">
        <v>399</v>
      </c>
      <c r="G1422" s="233" t="s">
        <v>555</v>
      </c>
    </row>
    <row r="1423" spans="1:7" ht="12.75" customHeight="1" x14ac:dyDescent="0.2">
      <c r="A1423" s="505"/>
      <c r="E1423" s="233" t="s">
        <v>1048</v>
      </c>
      <c r="F1423" s="233" t="s">
        <v>399</v>
      </c>
      <c r="G1423" s="233" t="s">
        <v>555</v>
      </c>
    </row>
    <row r="1424" spans="1:7" ht="12.75" customHeight="1" x14ac:dyDescent="0.2">
      <c r="A1424" s="504" t="s">
        <v>986</v>
      </c>
      <c r="B1424" s="233" t="s">
        <v>779</v>
      </c>
      <c r="C1424" s="233" t="s">
        <v>779</v>
      </c>
      <c r="D1424" s="233" t="s">
        <v>779</v>
      </c>
      <c r="E1424" s="233" t="s">
        <v>91</v>
      </c>
      <c r="F1424" s="233" t="s">
        <v>181</v>
      </c>
      <c r="G1424" s="233" t="s">
        <v>555</v>
      </c>
    </row>
    <row r="1425" spans="1:7" ht="12.75" customHeight="1" x14ac:dyDescent="0.2">
      <c r="A1425" s="505"/>
      <c r="F1425" s="233" t="s">
        <v>452</v>
      </c>
      <c r="G1425" s="233" t="s">
        <v>1172</v>
      </c>
    </row>
    <row r="1426" spans="1:7" ht="12.75" customHeight="1" x14ac:dyDescent="0.2">
      <c r="A1426" s="505"/>
      <c r="E1426" s="233" t="s">
        <v>46</v>
      </c>
      <c r="F1426" s="233" t="s">
        <v>1527</v>
      </c>
      <c r="G1426" s="233" t="s">
        <v>1544</v>
      </c>
    </row>
    <row r="1427" spans="1:7" ht="12.75" customHeight="1" x14ac:dyDescent="0.2">
      <c r="A1427" s="505"/>
      <c r="F1427" s="233" t="s">
        <v>248</v>
      </c>
      <c r="G1427" s="233" t="s">
        <v>1477</v>
      </c>
    </row>
    <row r="1428" spans="1:7" ht="12.75" customHeight="1" x14ac:dyDescent="0.2">
      <c r="A1428" s="505"/>
      <c r="E1428" s="233" t="s">
        <v>1399</v>
      </c>
      <c r="F1428" s="233" t="s">
        <v>248</v>
      </c>
      <c r="G1428" s="233" t="s">
        <v>1477</v>
      </c>
    </row>
    <row r="1429" spans="1:7" ht="12.75" customHeight="1" x14ac:dyDescent="0.2">
      <c r="A1429" s="505"/>
      <c r="E1429" s="233" t="s">
        <v>1048</v>
      </c>
      <c r="F1429" s="233" t="s">
        <v>181</v>
      </c>
      <c r="G1429" s="233" t="s">
        <v>555</v>
      </c>
    </row>
    <row r="1430" spans="1:7" ht="12.75" customHeight="1" x14ac:dyDescent="0.2">
      <c r="A1430" s="505"/>
      <c r="F1430" s="233" t="s">
        <v>452</v>
      </c>
      <c r="G1430" s="233" t="s">
        <v>1172</v>
      </c>
    </row>
    <row r="1431" spans="1:7" ht="12.75" customHeight="1" x14ac:dyDescent="0.2">
      <c r="A1431" s="505"/>
      <c r="E1431" s="233" t="s">
        <v>32</v>
      </c>
      <c r="F1431" s="233" t="s">
        <v>248</v>
      </c>
      <c r="G1431" s="233" t="s">
        <v>1477</v>
      </c>
    </row>
    <row r="1432" spans="1:7" ht="12.75" customHeight="1" x14ac:dyDescent="0.2">
      <c r="A1432" s="505"/>
      <c r="E1432" s="233" t="s">
        <v>54</v>
      </c>
      <c r="F1432" s="233" t="s">
        <v>452</v>
      </c>
      <c r="G1432" s="233" t="s">
        <v>522</v>
      </c>
    </row>
    <row r="1433" spans="1:7" ht="12.75" customHeight="1" x14ac:dyDescent="0.2">
      <c r="A1433" s="505"/>
      <c r="E1433" s="233" t="s">
        <v>56</v>
      </c>
      <c r="F1433" s="233" t="s">
        <v>248</v>
      </c>
      <c r="G1433" s="233" t="s">
        <v>1477</v>
      </c>
    </row>
    <row r="1434" spans="1:7" ht="12.75" customHeight="1" x14ac:dyDescent="0.2">
      <c r="A1434" s="504" t="s">
        <v>2137</v>
      </c>
      <c r="B1434" s="233" t="s">
        <v>779</v>
      </c>
      <c r="C1434" s="233" t="s">
        <v>779</v>
      </c>
      <c r="D1434" s="233" t="s">
        <v>779</v>
      </c>
      <c r="E1434" s="233" t="s">
        <v>121</v>
      </c>
      <c r="F1434" s="233" t="s">
        <v>2320</v>
      </c>
      <c r="G1434" s="233" t="s">
        <v>180</v>
      </c>
    </row>
    <row r="1435" spans="1:7" ht="12.75" customHeight="1" x14ac:dyDescent="0.2">
      <c r="A1435" s="505"/>
      <c r="E1435" s="233" t="s">
        <v>120</v>
      </c>
      <c r="F1435" s="233" t="s">
        <v>2320</v>
      </c>
      <c r="G1435" s="233" t="s">
        <v>180</v>
      </c>
    </row>
    <row r="1436" spans="1:7" ht="12.75" customHeight="1" x14ac:dyDescent="0.2">
      <c r="A1436" s="505"/>
      <c r="E1436" s="233" t="s">
        <v>118</v>
      </c>
      <c r="F1436" s="233" t="s">
        <v>2320</v>
      </c>
      <c r="G1436" s="233" t="s">
        <v>180</v>
      </c>
    </row>
    <row r="1437" spans="1:7" ht="12.75" customHeight="1" x14ac:dyDescent="0.2">
      <c r="A1437" s="505"/>
      <c r="E1437" s="233" t="s">
        <v>115</v>
      </c>
      <c r="F1437" s="233" t="s">
        <v>2320</v>
      </c>
      <c r="G1437" s="233" t="s">
        <v>180</v>
      </c>
    </row>
    <row r="1438" spans="1:7" ht="12.75" customHeight="1" x14ac:dyDescent="0.2">
      <c r="A1438" s="504" t="s">
        <v>1034</v>
      </c>
      <c r="B1438" s="233" t="s">
        <v>779</v>
      </c>
      <c r="C1438" s="233" t="s">
        <v>779</v>
      </c>
      <c r="D1438" s="233" t="s">
        <v>779</v>
      </c>
      <c r="E1438" s="233" t="s">
        <v>95</v>
      </c>
      <c r="F1438" s="233" t="s">
        <v>470</v>
      </c>
      <c r="G1438" s="233" t="s">
        <v>876</v>
      </c>
    </row>
    <row r="1439" spans="1:7" ht="12.75" customHeight="1" x14ac:dyDescent="0.2">
      <c r="A1439" s="505"/>
      <c r="E1439" s="233" t="s">
        <v>1230</v>
      </c>
      <c r="F1439" s="233" t="s">
        <v>470</v>
      </c>
      <c r="G1439" s="233" t="s">
        <v>876</v>
      </c>
    </row>
    <row r="1440" spans="1:7" ht="12.75" customHeight="1" x14ac:dyDescent="0.2">
      <c r="A1440" s="505"/>
      <c r="E1440" s="233" t="s">
        <v>92</v>
      </c>
      <c r="F1440" s="233" t="s">
        <v>470</v>
      </c>
      <c r="G1440" s="233" t="s">
        <v>876</v>
      </c>
    </row>
    <row r="1441" spans="1:7" ht="12.75" customHeight="1" x14ac:dyDescent="0.2">
      <c r="A1441" s="504" t="s">
        <v>997</v>
      </c>
      <c r="B1441" s="233" t="s">
        <v>779</v>
      </c>
      <c r="C1441" s="233" t="s">
        <v>779</v>
      </c>
      <c r="D1441" s="233" t="s">
        <v>779</v>
      </c>
      <c r="E1441" s="233" t="s">
        <v>46</v>
      </c>
      <c r="F1441" s="233" t="s">
        <v>63</v>
      </c>
      <c r="G1441" s="233" t="s">
        <v>62</v>
      </c>
    </row>
    <row r="1442" spans="1:7" ht="12.75" customHeight="1" x14ac:dyDescent="0.2">
      <c r="A1442" s="505"/>
      <c r="E1442" s="233" t="s">
        <v>832</v>
      </c>
      <c r="F1442" s="233" t="s">
        <v>63</v>
      </c>
      <c r="G1442" s="233" t="s">
        <v>62</v>
      </c>
    </row>
    <row r="1443" spans="1:7" ht="12.75" customHeight="1" x14ac:dyDescent="0.2">
      <c r="A1443" s="505"/>
      <c r="C1443" s="233" t="s">
        <v>1571</v>
      </c>
      <c r="D1443" s="233" t="s">
        <v>779</v>
      </c>
      <c r="E1443" s="233" t="s">
        <v>61</v>
      </c>
      <c r="F1443" s="233" t="s">
        <v>63</v>
      </c>
      <c r="G1443" s="233" t="s">
        <v>62</v>
      </c>
    </row>
    <row r="1444" spans="1:7" ht="12.75" customHeight="1" x14ac:dyDescent="0.2">
      <c r="A1444" s="504" t="s">
        <v>1383</v>
      </c>
      <c r="B1444" s="233" t="s">
        <v>779</v>
      </c>
      <c r="C1444" s="233" t="s">
        <v>779</v>
      </c>
      <c r="D1444" s="233" t="s">
        <v>779</v>
      </c>
      <c r="E1444" s="233" t="s">
        <v>77</v>
      </c>
      <c r="F1444" s="233" t="s">
        <v>1524</v>
      </c>
      <c r="G1444" s="233" t="s">
        <v>1613</v>
      </c>
    </row>
    <row r="1445" spans="1:7" ht="12.75" customHeight="1" x14ac:dyDescent="0.2">
      <c r="A1445" s="505"/>
      <c r="E1445" s="233" t="s">
        <v>80</v>
      </c>
      <c r="F1445" s="233" t="s">
        <v>1524</v>
      </c>
      <c r="G1445" s="233" t="s">
        <v>1613</v>
      </c>
    </row>
    <row r="1446" spans="1:7" ht="12.75" customHeight="1" x14ac:dyDescent="0.2">
      <c r="A1446" s="505"/>
      <c r="E1446" s="233" t="s">
        <v>169</v>
      </c>
      <c r="F1446" s="233" t="s">
        <v>1352</v>
      </c>
      <c r="G1446" s="233" t="s">
        <v>1209</v>
      </c>
    </row>
    <row r="1447" spans="1:7" ht="12.75" customHeight="1" x14ac:dyDescent="0.2">
      <c r="A1447" s="505"/>
      <c r="E1447" s="233" t="s">
        <v>173</v>
      </c>
      <c r="F1447" s="233" t="s">
        <v>1352</v>
      </c>
      <c r="G1447" s="233" t="s">
        <v>1209</v>
      </c>
    </row>
    <row r="1448" spans="1:7" ht="12.75" customHeight="1" x14ac:dyDescent="0.2">
      <c r="A1448" s="505"/>
      <c r="D1448" s="233" t="s">
        <v>1443</v>
      </c>
      <c r="E1448" s="233" t="s">
        <v>51</v>
      </c>
      <c r="F1448" s="233" t="s">
        <v>246</v>
      </c>
      <c r="G1448" s="233" t="s">
        <v>245</v>
      </c>
    </row>
    <row r="1449" spans="1:7" ht="12.75" customHeight="1" x14ac:dyDescent="0.2">
      <c r="A1449" s="505"/>
      <c r="E1449" s="233" t="s">
        <v>1416</v>
      </c>
      <c r="F1449" s="233" t="s">
        <v>246</v>
      </c>
      <c r="G1449" s="233" t="s">
        <v>245</v>
      </c>
    </row>
    <row r="1450" spans="1:7" ht="12.75" customHeight="1" x14ac:dyDescent="0.2">
      <c r="A1450" s="504" t="s">
        <v>1538</v>
      </c>
      <c r="B1450" s="233" t="s">
        <v>779</v>
      </c>
      <c r="C1450" s="233" t="s">
        <v>779</v>
      </c>
      <c r="D1450" s="233" t="s">
        <v>779</v>
      </c>
      <c r="E1450" s="233" t="s">
        <v>169</v>
      </c>
      <c r="F1450" s="233" t="s">
        <v>1537</v>
      </c>
      <c r="G1450" s="233" t="s">
        <v>1497</v>
      </c>
    </row>
    <row r="1451" spans="1:7" ht="12.75" customHeight="1" x14ac:dyDescent="0.2">
      <c r="A1451" s="505"/>
      <c r="E1451" s="233" t="s">
        <v>173</v>
      </c>
      <c r="F1451" s="233" t="s">
        <v>1537</v>
      </c>
      <c r="G1451" s="233" t="s">
        <v>1711</v>
      </c>
    </row>
    <row r="1452" spans="1:7" ht="12.75" customHeight="1" x14ac:dyDescent="0.2">
      <c r="A1452" s="504" t="s">
        <v>885</v>
      </c>
      <c r="B1452" s="233" t="s">
        <v>779</v>
      </c>
      <c r="C1452" s="233" t="s">
        <v>779</v>
      </c>
      <c r="D1452" s="233" t="s">
        <v>779</v>
      </c>
      <c r="E1452" s="233" t="s">
        <v>91</v>
      </c>
      <c r="F1452" s="233" t="s">
        <v>779</v>
      </c>
      <c r="G1452" s="233" t="s">
        <v>1161</v>
      </c>
    </row>
    <row r="1453" spans="1:7" ht="12.75" customHeight="1" x14ac:dyDescent="0.2">
      <c r="A1453" s="505"/>
      <c r="F1453" s="233" t="s">
        <v>843</v>
      </c>
      <c r="G1453" s="233" t="s">
        <v>884</v>
      </c>
    </row>
    <row r="1454" spans="1:7" ht="12.75" customHeight="1" x14ac:dyDescent="0.2">
      <c r="A1454" s="505"/>
      <c r="F1454" s="233" t="s">
        <v>267</v>
      </c>
      <c r="G1454" s="233" t="s">
        <v>268</v>
      </c>
    </row>
    <row r="1455" spans="1:7" ht="12.75" customHeight="1" x14ac:dyDescent="0.2">
      <c r="A1455" s="505"/>
      <c r="E1455" s="233" t="s">
        <v>1048</v>
      </c>
      <c r="F1455" s="233" t="s">
        <v>779</v>
      </c>
      <c r="G1455" s="233" t="s">
        <v>1161</v>
      </c>
    </row>
    <row r="1456" spans="1:7" ht="12.75" customHeight="1" x14ac:dyDescent="0.2">
      <c r="A1456" s="505"/>
      <c r="F1456" s="233" t="s">
        <v>843</v>
      </c>
      <c r="G1456" s="233" t="s">
        <v>884</v>
      </c>
    </row>
    <row r="1457" spans="1:7" ht="12.75" customHeight="1" x14ac:dyDescent="0.2">
      <c r="A1457" s="505"/>
      <c r="E1457" s="233" t="s">
        <v>213</v>
      </c>
      <c r="F1457" s="233" t="s">
        <v>399</v>
      </c>
      <c r="G1457" s="233" t="s">
        <v>405</v>
      </c>
    </row>
    <row r="1458" spans="1:7" ht="12.75" customHeight="1" x14ac:dyDescent="0.2">
      <c r="A1458" s="505"/>
      <c r="E1458" s="233" t="s">
        <v>49</v>
      </c>
      <c r="F1458" s="233" t="s">
        <v>843</v>
      </c>
      <c r="G1458" s="233" t="s">
        <v>884</v>
      </c>
    </row>
    <row r="1459" spans="1:7" ht="12.75" customHeight="1" x14ac:dyDescent="0.2">
      <c r="A1459" s="505"/>
      <c r="E1459" s="233" t="s">
        <v>56</v>
      </c>
      <c r="F1459" s="233" t="s">
        <v>843</v>
      </c>
      <c r="G1459" s="233" t="s">
        <v>884</v>
      </c>
    </row>
    <row r="1460" spans="1:7" ht="12.75" customHeight="1" x14ac:dyDescent="0.2">
      <c r="A1460" s="505"/>
      <c r="E1460" s="233" t="s">
        <v>83</v>
      </c>
      <c r="F1460" s="233" t="s">
        <v>267</v>
      </c>
      <c r="G1460" s="233" t="s">
        <v>268</v>
      </c>
    </row>
    <row r="1461" spans="1:7" ht="12.75" customHeight="1" x14ac:dyDescent="0.2">
      <c r="A1461" s="505"/>
      <c r="E1461" s="233" t="s">
        <v>102</v>
      </c>
      <c r="F1461" s="233" t="s">
        <v>267</v>
      </c>
      <c r="G1461" s="233" t="s">
        <v>268</v>
      </c>
    </row>
    <row r="1462" spans="1:7" ht="12.75" customHeight="1" x14ac:dyDescent="0.2">
      <c r="A1462" s="505"/>
      <c r="C1462" s="233" t="s">
        <v>1571</v>
      </c>
      <c r="D1462" s="233" t="s">
        <v>779</v>
      </c>
      <c r="E1462" s="233" t="s">
        <v>91</v>
      </c>
      <c r="F1462" s="233" t="s">
        <v>267</v>
      </c>
      <c r="G1462" s="233" t="s">
        <v>268</v>
      </c>
    </row>
    <row r="1463" spans="1:7" ht="12.75" customHeight="1" x14ac:dyDescent="0.2">
      <c r="A1463" s="505"/>
      <c r="E1463" s="233" t="s">
        <v>1048</v>
      </c>
      <c r="F1463" s="233" t="s">
        <v>267</v>
      </c>
      <c r="G1463" s="233" t="s">
        <v>268</v>
      </c>
    </row>
    <row r="1464" spans="1:7" ht="12.75" customHeight="1" x14ac:dyDescent="0.2">
      <c r="A1464" s="505"/>
      <c r="E1464" s="233" t="s">
        <v>49</v>
      </c>
      <c r="F1464" s="233" t="s">
        <v>267</v>
      </c>
      <c r="G1464" s="233" t="s">
        <v>268</v>
      </c>
    </row>
    <row r="1465" spans="1:7" ht="12.75" customHeight="1" x14ac:dyDescent="0.2">
      <c r="A1465" s="505"/>
      <c r="E1465" s="233" t="s">
        <v>56</v>
      </c>
      <c r="F1465" s="233" t="s">
        <v>267</v>
      </c>
      <c r="G1465" s="233" t="s">
        <v>268</v>
      </c>
    </row>
    <row r="1466" spans="1:7" ht="12.75" customHeight="1" x14ac:dyDescent="0.2">
      <c r="A1466" s="505"/>
      <c r="D1466" s="233" t="s">
        <v>1090</v>
      </c>
      <c r="E1466" s="233" t="s">
        <v>54</v>
      </c>
      <c r="F1466" s="233" t="s">
        <v>267</v>
      </c>
      <c r="G1466" s="233" t="s">
        <v>272</v>
      </c>
    </row>
    <row r="1467" spans="1:7" ht="12.75" customHeight="1" x14ac:dyDescent="0.2">
      <c r="A1467" s="504" t="s">
        <v>987</v>
      </c>
      <c r="B1467" s="233" t="s">
        <v>779</v>
      </c>
      <c r="C1467" s="233" t="s">
        <v>779</v>
      </c>
      <c r="D1467" s="233" t="s">
        <v>779</v>
      </c>
      <c r="E1467" s="233" t="s">
        <v>1048</v>
      </c>
      <c r="F1467" s="233" t="s">
        <v>1901</v>
      </c>
      <c r="G1467" s="233" t="s">
        <v>404</v>
      </c>
    </row>
    <row r="1468" spans="1:7" ht="12.75" customHeight="1" x14ac:dyDescent="0.2">
      <c r="A1468" s="504" t="s">
        <v>937</v>
      </c>
      <c r="B1468" s="233" t="s">
        <v>779</v>
      </c>
      <c r="C1468" s="233" t="s">
        <v>779</v>
      </c>
      <c r="D1468" s="233" t="s">
        <v>779</v>
      </c>
      <c r="E1468" s="233" t="s">
        <v>95</v>
      </c>
      <c r="F1468" s="233" t="s">
        <v>165</v>
      </c>
      <c r="G1468" s="233" t="s">
        <v>650</v>
      </c>
    </row>
    <row r="1469" spans="1:7" ht="12.75" customHeight="1" x14ac:dyDescent="0.2">
      <c r="A1469" s="504" t="s">
        <v>1203</v>
      </c>
      <c r="B1469" s="233" t="s">
        <v>779</v>
      </c>
      <c r="C1469" s="233" t="s">
        <v>779</v>
      </c>
      <c r="D1469" s="233" t="s">
        <v>779</v>
      </c>
      <c r="E1469" s="233" t="s">
        <v>91</v>
      </c>
      <c r="F1469" s="233" t="s">
        <v>267</v>
      </c>
      <c r="G1469" s="233" t="s">
        <v>518</v>
      </c>
    </row>
    <row r="1470" spans="1:7" ht="12.75" customHeight="1" x14ac:dyDescent="0.2">
      <c r="A1470" s="505"/>
      <c r="E1470" s="233" t="s">
        <v>1048</v>
      </c>
      <c r="F1470" s="233" t="s">
        <v>267</v>
      </c>
      <c r="G1470" s="233" t="s">
        <v>518</v>
      </c>
    </row>
    <row r="1471" spans="1:7" ht="12.75" customHeight="1" x14ac:dyDescent="0.2">
      <c r="A1471" s="504" t="s">
        <v>887</v>
      </c>
      <c r="B1471" s="233" t="s">
        <v>779</v>
      </c>
      <c r="C1471" s="233" t="s">
        <v>779</v>
      </c>
      <c r="D1471" s="233" t="s">
        <v>779</v>
      </c>
      <c r="E1471" s="233" t="s">
        <v>91</v>
      </c>
      <c r="F1471" s="233" t="s">
        <v>1574</v>
      </c>
      <c r="G1471" s="233" t="s">
        <v>1830</v>
      </c>
    </row>
    <row r="1472" spans="1:7" ht="12.75" customHeight="1" x14ac:dyDescent="0.2">
      <c r="A1472" s="505"/>
      <c r="F1472" s="233" t="s">
        <v>602</v>
      </c>
      <c r="G1472" s="233" t="s">
        <v>1267</v>
      </c>
    </row>
    <row r="1473" spans="1:7" ht="12.75" customHeight="1" x14ac:dyDescent="0.2">
      <c r="A1473" s="505"/>
      <c r="F1473" s="233" t="s">
        <v>1856</v>
      </c>
      <c r="G1473" s="233" t="s">
        <v>845</v>
      </c>
    </row>
    <row r="1474" spans="1:7" ht="12.75" customHeight="1" x14ac:dyDescent="0.2">
      <c r="A1474" s="505"/>
      <c r="F1474" s="233" t="s">
        <v>1855</v>
      </c>
      <c r="G1474" s="233" t="s">
        <v>1603</v>
      </c>
    </row>
    <row r="1475" spans="1:7" ht="12.75" customHeight="1" x14ac:dyDescent="0.2">
      <c r="A1475" s="505"/>
      <c r="F1475" s="233" t="s">
        <v>739</v>
      </c>
      <c r="G1475" s="233" t="s">
        <v>743</v>
      </c>
    </row>
    <row r="1476" spans="1:7" ht="12.75" customHeight="1" x14ac:dyDescent="0.2">
      <c r="A1476" s="505"/>
      <c r="F1476" s="233" t="s">
        <v>1552</v>
      </c>
      <c r="G1476" s="233" t="s">
        <v>201</v>
      </c>
    </row>
    <row r="1477" spans="1:7" ht="12.75" customHeight="1" x14ac:dyDescent="0.2">
      <c r="A1477" s="505"/>
      <c r="F1477" s="233" t="s">
        <v>447</v>
      </c>
      <c r="G1477" s="233" t="s">
        <v>446</v>
      </c>
    </row>
    <row r="1478" spans="1:7" ht="12.75" customHeight="1" x14ac:dyDescent="0.2">
      <c r="A1478" s="505"/>
      <c r="E1478" s="233" t="s">
        <v>1048</v>
      </c>
      <c r="F1478" s="233" t="s">
        <v>602</v>
      </c>
      <c r="G1478" s="233" t="s">
        <v>1267</v>
      </c>
    </row>
    <row r="1479" spans="1:7" ht="12.75" customHeight="1" x14ac:dyDescent="0.2">
      <c r="A1479" s="505"/>
      <c r="F1479" s="233" t="s">
        <v>1856</v>
      </c>
      <c r="G1479" s="233" t="s">
        <v>845</v>
      </c>
    </row>
    <row r="1480" spans="1:7" ht="12.75" customHeight="1" x14ac:dyDescent="0.2">
      <c r="A1480" s="505"/>
      <c r="F1480" s="233" t="s">
        <v>750</v>
      </c>
      <c r="G1480" s="233" t="s">
        <v>749</v>
      </c>
    </row>
    <row r="1481" spans="1:7" ht="12.75" customHeight="1" x14ac:dyDescent="0.2">
      <c r="A1481" s="505"/>
      <c r="G1481" s="233" t="s">
        <v>752</v>
      </c>
    </row>
    <row r="1482" spans="1:7" ht="12.75" customHeight="1" x14ac:dyDescent="0.2">
      <c r="A1482" s="505"/>
      <c r="F1482" s="233" t="s">
        <v>765</v>
      </c>
      <c r="G1482" s="233" t="s">
        <v>767</v>
      </c>
    </row>
    <row r="1483" spans="1:7" ht="12.75" customHeight="1" x14ac:dyDescent="0.2">
      <c r="A1483" s="505"/>
      <c r="F1483" s="233" t="s">
        <v>411</v>
      </c>
      <c r="G1483" s="233" t="s">
        <v>409</v>
      </c>
    </row>
    <row r="1484" spans="1:7" ht="12.75" customHeight="1" x14ac:dyDescent="0.2">
      <c r="A1484" s="505"/>
      <c r="F1484" s="233" t="s">
        <v>746</v>
      </c>
      <c r="G1484" s="233" t="s">
        <v>761</v>
      </c>
    </row>
    <row r="1485" spans="1:7" ht="12.75" customHeight="1" x14ac:dyDescent="0.2">
      <c r="A1485" s="505"/>
      <c r="G1485" s="233" t="s">
        <v>762</v>
      </c>
    </row>
    <row r="1486" spans="1:7" ht="12.75" customHeight="1" x14ac:dyDescent="0.2">
      <c r="A1486" s="505"/>
      <c r="F1486" s="233" t="s">
        <v>739</v>
      </c>
      <c r="G1486" s="233" t="s">
        <v>743</v>
      </c>
    </row>
    <row r="1487" spans="1:7" ht="12.75" customHeight="1" x14ac:dyDescent="0.2">
      <c r="A1487" s="505"/>
      <c r="G1487" s="233" t="s">
        <v>748</v>
      </c>
    </row>
    <row r="1488" spans="1:7" ht="12.75" customHeight="1" x14ac:dyDescent="0.2">
      <c r="A1488" s="505"/>
      <c r="F1488" s="233" t="s">
        <v>1552</v>
      </c>
      <c r="G1488" s="233" t="s">
        <v>201</v>
      </c>
    </row>
    <row r="1489" spans="1:7" ht="12.75" customHeight="1" x14ac:dyDescent="0.2">
      <c r="A1489" s="505"/>
      <c r="F1489" s="233" t="s">
        <v>447</v>
      </c>
      <c r="G1489" s="233" t="s">
        <v>446</v>
      </c>
    </row>
    <row r="1490" spans="1:7" ht="12.75" customHeight="1" x14ac:dyDescent="0.2">
      <c r="A1490" s="505"/>
      <c r="F1490" s="233" t="s">
        <v>1553</v>
      </c>
      <c r="G1490" s="233" t="s">
        <v>760</v>
      </c>
    </row>
    <row r="1491" spans="1:7" ht="12.75" customHeight="1" x14ac:dyDescent="0.2">
      <c r="A1491" s="505"/>
      <c r="E1491" s="233" t="s">
        <v>49</v>
      </c>
      <c r="F1491" s="233" t="s">
        <v>602</v>
      </c>
      <c r="G1491" s="233" t="s">
        <v>1267</v>
      </c>
    </row>
    <row r="1492" spans="1:7" ht="12.75" customHeight="1" x14ac:dyDescent="0.2">
      <c r="A1492" s="505"/>
      <c r="E1492" s="233" t="s">
        <v>102</v>
      </c>
      <c r="F1492" s="233" t="s">
        <v>1552</v>
      </c>
      <c r="G1492" s="233" t="s">
        <v>201</v>
      </c>
    </row>
    <row r="1493" spans="1:7" ht="12.75" customHeight="1" x14ac:dyDescent="0.2">
      <c r="A1493" s="505"/>
      <c r="D1493" s="233" t="s">
        <v>1435</v>
      </c>
      <c r="E1493" s="233" t="s">
        <v>1048</v>
      </c>
      <c r="F1493" s="233" t="s">
        <v>1547</v>
      </c>
      <c r="G1493" s="233" t="s">
        <v>89</v>
      </c>
    </row>
    <row r="1494" spans="1:7" ht="12.75" customHeight="1" x14ac:dyDescent="0.2">
      <c r="A1494" s="505"/>
      <c r="D1494" s="233" t="s">
        <v>1583</v>
      </c>
      <c r="E1494" s="233" t="s">
        <v>1048</v>
      </c>
      <c r="F1494" s="233" t="s">
        <v>739</v>
      </c>
      <c r="G1494" s="233" t="s">
        <v>744</v>
      </c>
    </row>
    <row r="1495" spans="1:7" ht="12.75" customHeight="1" x14ac:dyDescent="0.2">
      <c r="A1495" s="505"/>
      <c r="D1495" s="233" t="s">
        <v>1090</v>
      </c>
      <c r="E1495" s="233" t="s">
        <v>91</v>
      </c>
      <c r="F1495" s="233" t="s">
        <v>1547</v>
      </c>
      <c r="G1495" s="233" t="s">
        <v>89</v>
      </c>
    </row>
    <row r="1496" spans="1:7" ht="12.75" customHeight="1" x14ac:dyDescent="0.2">
      <c r="A1496" s="505"/>
      <c r="E1496" s="233" t="s">
        <v>1048</v>
      </c>
      <c r="F1496" s="233" t="s">
        <v>1547</v>
      </c>
      <c r="G1496" s="233" t="s">
        <v>89</v>
      </c>
    </row>
    <row r="1497" spans="1:7" ht="12.75" customHeight="1" x14ac:dyDescent="0.2">
      <c r="A1497" s="504" t="s">
        <v>1164</v>
      </c>
      <c r="B1497" s="233" t="s">
        <v>779</v>
      </c>
      <c r="C1497" s="233" t="s">
        <v>779</v>
      </c>
      <c r="D1497" s="233" t="s">
        <v>779</v>
      </c>
      <c r="E1497" s="233" t="s">
        <v>91</v>
      </c>
      <c r="F1497" s="233" t="s">
        <v>399</v>
      </c>
      <c r="G1497" s="233" t="s">
        <v>1171</v>
      </c>
    </row>
    <row r="1498" spans="1:7" ht="12.75" customHeight="1" x14ac:dyDescent="0.2">
      <c r="A1498" s="505"/>
      <c r="F1498" s="233" t="s">
        <v>411</v>
      </c>
      <c r="G1498" s="233" t="s">
        <v>1169</v>
      </c>
    </row>
    <row r="1499" spans="1:7" ht="12.75" customHeight="1" x14ac:dyDescent="0.2">
      <c r="A1499" s="505"/>
      <c r="E1499" s="233" t="s">
        <v>1048</v>
      </c>
      <c r="F1499" s="233" t="s">
        <v>399</v>
      </c>
      <c r="G1499" s="233" t="s">
        <v>1171</v>
      </c>
    </row>
    <row r="1500" spans="1:7" ht="12.75" customHeight="1" x14ac:dyDescent="0.2">
      <c r="A1500" s="505"/>
      <c r="F1500" s="233" t="s">
        <v>411</v>
      </c>
      <c r="G1500" s="233" t="s">
        <v>1169</v>
      </c>
    </row>
    <row r="1501" spans="1:7" ht="12.75" customHeight="1" x14ac:dyDescent="0.2">
      <c r="A1501" s="505"/>
      <c r="F1501" s="233" t="s">
        <v>1552</v>
      </c>
      <c r="G1501" s="233" t="s">
        <v>201</v>
      </c>
    </row>
    <row r="1502" spans="1:7" ht="12.75" customHeight="1" x14ac:dyDescent="0.2">
      <c r="A1502" s="504" t="s">
        <v>628</v>
      </c>
      <c r="B1502" s="233" t="s">
        <v>779</v>
      </c>
      <c r="C1502" s="233" t="s">
        <v>779</v>
      </c>
      <c r="D1502" s="233" t="s">
        <v>779</v>
      </c>
      <c r="E1502" s="233" t="s">
        <v>54</v>
      </c>
      <c r="F1502" s="233" t="s">
        <v>158</v>
      </c>
      <c r="G1502" s="233" t="s">
        <v>437</v>
      </c>
    </row>
    <row r="1503" spans="1:7" ht="12.75" customHeight="1" x14ac:dyDescent="0.2">
      <c r="A1503" s="504" t="s">
        <v>1870</v>
      </c>
      <c r="B1503" s="233" t="s">
        <v>779</v>
      </c>
      <c r="C1503" s="233" t="s">
        <v>779</v>
      </c>
      <c r="D1503" s="233" t="s">
        <v>779</v>
      </c>
      <c r="E1503" s="233" t="s">
        <v>95</v>
      </c>
      <c r="F1503" s="233" t="s">
        <v>145</v>
      </c>
      <c r="G1503" s="233" t="s">
        <v>1869</v>
      </c>
    </row>
    <row r="1504" spans="1:7" ht="12.75" customHeight="1" x14ac:dyDescent="0.2">
      <c r="A1504" s="505"/>
      <c r="E1504" s="233" t="s">
        <v>86</v>
      </c>
      <c r="F1504" s="233" t="s">
        <v>145</v>
      </c>
      <c r="G1504" s="233" t="s">
        <v>1869</v>
      </c>
    </row>
    <row r="1505" spans="1:7" ht="12.75" customHeight="1" x14ac:dyDescent="0.2">
      <c r="A1505" s="504" t="s">
        <v>1674</v>
      </c>
      <c r="B1505" s="233" t="s">
        <v>779</v>
      </c>
      <c r="C1505" s="233" t="s">
        <v>779</v>
      </c>
      <c r="D1505" s="233" t="s">
        <v>1090</v>
      </c>
      <c r="E1505" s="233" t="s">
        <v>86</v>
      </c>
      <c r="F1505" s="233" t="s">
        <v>88</v>
      </c>
      <c r="G1505" s="233" t="s">
        <v>625</v>
      </c>
    </row>
    <row r="1506" spans="1:7" ht="12.75" customHeight="1" x14ac:dyDescent="0.2">
      <c r="A1506" s="504" t="s">
        <v>931</v>
      </c>
      <c r="B1506" s="233" t="s">
        <v>779</v>
      </c>
      <c r="C1506" s="233" t="s">
        <v>779</v>
      </c>
      <c r="D1506" s="233" t="s">
        <v>779</v>
      </c>
      <c r="E1506" s="233" t="s">
        <v>86</v>
      </c>
      <c r="F1506" s="233" t="s">
        <v>220</v>
      </c>
      <c r="G1506" s="233" t="s">
        <v>219</v>
      </c>
    </row>
    <row r="1507" spans="1:7" ht="12.75" customHeight="1" x14ac:dyDescent="0.2">
      <c r="A1507" s="504" t="s">
        <v>1340</v>
      </c>
      <c r="B1507" s="233" t="s">
        <v>779</v>
      </c>
      <c r="C1507" s="233" t="s">
        <v>779</v>
      </c>
      <c r="D1507" s="233" t="s">
        <v>779</v>
      </c>
      <c r="E1507" s="233" t="s">
        <v>121</v>
      </c>
      <c r="F1507" s="233" t="s">
        <v>165</v>
      </c>
      <c r="G1507" s="233" t="s">
        <v>1604</v>
      </c>
    </row>
    <row r="1508" spans="1:7" ht="12.75" customHeight="1" x14ac:dyDescent="0.2">
      <c r="A1508" s="505"/>
      <c r="E1508" s="233" t="s">
        <v>120</v>
      </c>
      <c r="F1508" s="233" t="s">
        <v>165</v>
      </c>
      <c r="G1508" s="233" t="s">
        <v>1604</v>
      </c>
    </row>
    <row r="1509" spans="1:7" ht="12.75" customHeight="1" x14ac:dyDescent="0.2">
      <c r="A1509" s="505"/>
      <c r="E1509" s="233" t="s">
        <v>118</v>
      </c>
      <c r="F1509" s="233" t="s">
        <v>165</v>
      </c>
      <c r="G1509" s="233" t="s">
        <v>1604</v>
      </c>
    </row>
    <row r="1510" spans="1:7" ht="12.75" customHeight="1" x14ac:dyDescent="0.2">
      <c r="A1510" s="504" t="s">
        <v>431</v>
      </c>
      <c r="B1510" s="233" t="s">
        <v>779</v>
      </c>
      <c r="C1510" s="233" t="s">
        <v>779</v>
      </c>
      <c r="D1510" s="233" t="s">
        <v>779</v>
      </c>
      <c r="E1510" s="233" t="s">
        <v>77</v>
      </c>
      <c r="F1510" s="233" t="s">
        <v>628</v>
      </c>
      <c r="G1510" s="233" t="s">
        <v>627</v>
      </c>
    </row>
    <row r="1511" spans="1:7" ht="12.75" customHeight="1" x14ac:dyDescent="0.2">
      <c r="A1511" s="505"/>
      <c r="E1511" s="233" t="s">
        <v>80</v>
      </c>
      <c r="F1511" s="233" t="s">
        <v>628</v>
      </c>
      <c r="G1511" s="233" t="s">
        <v>627</v>
      </c>
    </row>
    <row r="1512" spans="1:7" ht="12.75" customHeight="1" x14ac:dyDescent="0.2">
      <c r="A1512" s="505"/>
      <c r="E1512" s="233" t="s">
        <v>169</v>
      </c>
      <c r="F1512" s="233" t="s">
        <v>628</v>
      </c>
      <c r="G1512" s="233" t="s">
        <v>627</v>
      </c>
    </row>
    <row r="1513" spans="1:7" ht="12.75" customHeight="1" x14ac:dyDescent="0.2">
      <c r="A1513" s="505"/>
      <c r="E1513" s="233" t="s">
        <v>95</v>
      </c>
      <c r="F1513" s="233" t="s">
        <v>127</v>
      </c>
      <c r="G1513" s="233" t="s">
        <v>388</v>
      </c>
    </row>
    <row r="1514" spans="1:7" ht="12.75" customHeight="1" x14ac:dyDescent="0.2">
      <c r="A1514" s="505"/>
      <c r="F1514" s="233" t="s">
        <v>361</v>
      </c>
      <c r="G1514" s="233" t="s">
        <v>536</v>
      </c>
    </row>
    <row r="1515" spans="1:7" ht="12.75" customHeight="1" x14ac:dyDescent="0.2">
      <c r="A1515" s="505"/>
      <c r="F1515" s="233" t="s">
        <v>1332</v>
      </c>
      <c r="G1515" s="233" t="s">
        <v>448</v>
      </c>
    </row>
    <row r="1516" spans="1:7" ht="12.75" customHeight="1" x14ac:dyDescent="0.2">
      <c r="A1516" s="505"/>
      <c r="E1516" s="233" t="s">
        <v>91</v>
      </c>
      <c r="F1516" s="233" t="s">
        <v>631</v>
      </c>
      <c r="G1516" s="233" t="s">
        <v>633</v>
      </c>
    </row>
    <row r="1517" spans="1:7" ht="12.75" customHeight="1" x14ac:dyDescent="0.2">
      <c r="A1517" s="505"/>
      <c r="F1517" s="233" t="s">
        <v>670</v>
      </c>
      <c r="G1517" s="233" t="s">
        <v>1180</v>
      </c>
    </row>
    <row r="1518" spans="1:7" ht="12.75" customHeight="1" x14ac:dyDescent="0.2">
      <c r="A1518" s="505"/>
      <c r="E1518" s="233" t="s">
        <v>46</v>
      </c>
      <c r="F1518" s="233" t="s">
        <v>50</v>
      </c>
      <c r="G1518" s="233" t="s">
        <v>156</v>
      </c>
    </row>
    <row r="1519" spans="1:7" ht="12.75" customHeight="1" x14ac:dyDescent="0.2">
      <c r="A1519" s="505"/>
      <c r="G1519" s="233" t="s">
        <v>455</v>
      </c>
    </row>
    <row r="1520" spans="1:7" ht="12.75" customHeight="1" x14ac:dyDescent="0.2">
      <c r="A1520" s="505"/>
      <c r="F1520" s="233" t="s">
        <v>222</v>
      </c>
      <c r="G1520" s="233" t="s">
        <v>532</v>
      </c>
    </row>
    <row r="1521" spans="1:7" ht="12.75" customHeight="1" x14ac:dyDescent="0.2">
      <c r="A1521" s="505"/>
      <c r="E1521" s="233" t="s">
        <v>1399</v>
      </c>
      <c r="F1521" s="233" t="s">
        <v>50</v>
      </c>
      <c r="G1521" s="233" t="s">
        <v>455</v>
      </c>
    </row>
    <row r="1522" spans="1:7" ht="12.75" customHeight="1" x14ac:dyDescent="0.2">
      <c r="A1522" s="505"/>
      <c r="E1522" s="233" t="s">
        <v>1230</v>
      </c>
      <c r="F1522" s="233" t="s">
        <v>1353</v>
      </c>
      <c r="G1522" s="233" t="s">
        <v>1231</v>
      </c>
    </row>
    <row r="1523" spans="1:7" ht="12.75" customHeight="1" x14ac:dyDescent="0.2">
      <c r="A1523" s="505"/>
      <c r="E1523" s="233" t="s">
        <v>92</v>
      </c>
      <c r="F1523" s="233" t="s">
        <v>52</v>
      </c>
      <c r="G1523" s="233" t="s">
        <v>439</v>
      </c>
    </row>
    <row r="1524" spans="1:7" ht="12.75" customHeight="1" x14ac:dyDescent="0.2">
      <c r="A1524" s="505"/>
      <c r="E1524" s="233" t="s">
        <v>51</v>
      </c>
      <c r="F1524" s="233" t="s">
        <v>50</v>
      </c>
      <c r="G1524" s="233" t="s">
        <v>156</v>
      </c>
    </row>
    <row r="1525" spans="1:7" ht="12.75" customHeight="1" x14ac:dyDescent="0.2">
      <c r="A1525" s="505"/>
      <c r="G1525" s="233" t="s">
        <v>197</v>
      </c>
    </row>
    <row r="1526" spans="1:7" ht="12.75" customHeight="1" x14ac:dyDescent="0.2">
      <c r="A1526" s="505"/>
      <c r="G1526" s="233" t="s">
        <v>227</v>
      </c>
    </row>
    <row r="1527" spans="1:7" ht="12.75" customHeight="1" x14ac:dyDescent="0.2">
      <c r="A1527" s="505"/>
      <c r="G1527" s="233" t="s">
        <v>455</v>
      </c>
    </row>
    <row r="1528" spans="1:7" ht="12.75" customHeight="1" x14ac:dyDescent="0.2">
      <c r="A1528" s="505"/>
      <c r="F1528" s="233" t="s">
        <v>52</v>
      </c>
      <c r="G1528" s="233" t="s">
        <v>439</v>
      </c>
    </row>
    <row r="1529" spans="1:7" ht="12.75" customHeight="1" x14ac:dyDescent="0.2">
      <c r="A1529" s="505"/>
      <c r="F1529" s="233" t="s">
        <v>71</v>
      </c>
      <c r="G1529" s="233" t="s">
        <v>1120</v>
      </c>
    </row>
    <row r="1530" spans="1:7" ht="12.75" customHeight="1" x14ac:dyDescent="0.2">
      <c r="A1530" s="505"/>
      <c r="F1530" s="233" t="s">
        <v>1379</v>
      </c>
      <c r="G1530" s="233" t="s">
        <v>1605</v>
      </c>
    </row>
    <row r="1531" spans="1:7" ht="12.75" customHeight="1" x14ac:dyDescent="0.2">
      <c r="A1531" s="505"/>
      <c r="G1531" s="233" t="s">
        <v>2194</v>
      </c>
    </row>
    <row r="1532" spans="1:7" ht="12.75" customHeight="1" x14ac:dyDescent="0.2">
      <c r="A1532" s="505"/>
      <c r="E1532" s="233" t="s">
        <v>1416</v>
      </c>
      <c r="F1532" s="233" t="s">
        <v>50</v>
      </c>
      <c r="G1532" s="233" t="s">
        <v>197</v>
      </c>
    </row>
    <row r="1533" spans="1:7" ht="12.75" customHeight="1" x14ac:dyDescent="0.2">
      <c r="A1533" s="505"/>
      <c r="F1533" s="233" t="s">
        <v>1379</v>
      </c>
      <c r="G1533" s="233" t="s">
        <v>1605</v>
      </c>
    </row>
    <row r="1534" spans="1:7" ht="12.75" customHeight="1" x14ac:dyDescent="0.2">
      <c r="A1534" s="505"/>
      <c r="G1534" s="233" t="s">
        <v>2194</v>
      </c>
    </row>
    <row r="1535" spans="1:7" ht="12.75" customHeight="1" x14ac:dyDescent="0.2">
      <c r="A1535" s="505"/>
      <c r="E1535" s="233" t="s">
        <v>1048</v>
      </c>
      <c r="F1535" s="233" t="s">
        <v>631</v>
      </c>
      <c r="G1535" s="233" t="s">
        <v>633</v>
      </c>
    </row>
    <row r="1536" spans="1:7" ht="12.75" customHeight="1" x14ac:dyDescent="0.2">
      <c r="A1536" s="505"/>
      <c r="F1536" s="233" t="s">
        <v>670</v>
      </c>
      <c r="G1536" s="233" t="s">
        <v>1180</v>
      </c>
    </row>
    <row r="1537" spans="1:7" ht="12.75" customHeight="1" x14ac:dyDescent="0.2">
      <c r="A1537" s="505"/>
      <c r="E1537" s="233" t="s">
        <v>86</v>
      </c>
      <c r="F1537" s="233" t="s">
        <v>1799</v>
      </c>
      <c r="G1537" s="233" t="s">
        <v>388</v>
      </c>
    </row>
    <row r="1538" spans="1:7" ht="12.75" customHeight="1" x14ac:dyDescent="0.2">
      <c r="A1538" s="505"/>
      <c r="F1538" s="233" t="s">
        <v>361</v>
      </c>
      <c r="G1538" s="233" t="s">
        <v>536</v>
      </c>
    </row>
    <row r="1539" spans="1:7" ht="12.75" customHeight="1" x14ac:dyDescent="0.2">
      <c r="A1539" s="505"/>
      <c r="F1539" s="233" t="s">
        <v>1332</v>
      </c>
      <c r="G1539" s="233" t="s">
        <v>448</v>
      </c>
    </row>
    <row r="1540" spans="1:7" ht="12.75" customHeight="1" x14ac:dyDescent="0.2">
      <c r="A1540" s="505"/>
      <c r="E1540" s="233" t="s">
        <v>59</v>
      </c>
      <c r="F1540" s="233" t="s">
        <v>50</v>
      </c>
      <c r="G1540" s="233" t="s">
        <v>197</v>
      </c>
    </row>
    <row r="1541" spans="1:7" ht="12.75" customHeight="1" x14ac:dyDescent="0.2">
      <c r="A1541" s="505"/>
      <c r="D1541" s="233" t="s">
        <v>1606</v>
      </c>
      <c r="E1541" s="233" t="s">
        <v>1230</v>
      </c>
      <c r="F1541" s="233" t="s">
        <v>442</v>
      </c>
      <c r="G1541" s="233" t="s">
        <v>1351</v>
      </c>
    </row>
    <row r="1542" spans="1:7" ht="12.75" customHeight="1" x14ac:dyDescent="0.2">
      <c r="A1542" s="505"/>
      <c r="D1542" s="233" t="s">
        <v>1443</v>
      </c>
      <c r="E1542" s="233" t="s">
        <v>30</v>
      </c>
      <c r="F1542" s="233" t="s">
        <v>1837</v>
      </c>
      <c r="G1542" s="233" t="s">
        <v>1592</v>
      </c>
    </row>
    <row r="1543" spans="1:7" ht="12.75" customHeight="1" x14ac:dyDescent="0.2">
      <c r="A1543" s="505"/>
      <c r="E1543" s="233" t="s">
        <v>32</v>
      </c>
      <c r="F1543" s="233" t="s">
        <v>1837</v>
      </c>
      <c r="G1543" s="233" t="s">
        <v>1592</v>
      </c>
    </row>
    <row r="1544" spans="1:7" ht="12.75" customHeight="1" x14ac:dyDescent="0.2">
      <c r="A1544" s="505"/>
      <c r="D1544" s="233" t="s">
        <v>1444</v>
      </c>
      <c r="E1544" s="233" t="s">
        <v>30</v>
      </c>
      <c r="F1544" s="233" t="s">
        <v>1626</v>
      </c>
      <c r="G1544" s="233" t="s">
        <v>908</v>
      </c>
    </row>
    <row r="1545" spans="1:7" ht="12.75" customHeight="1" x14ac:dyDescent="0.2">
      <c r="A1545" s="505"/>
      <c r="E1545" s="233" t="s">
        <v>32</v>
      </c>
      <c r="F1545" s="233" t="s">
        <v>1626</v>
      </c>
      <c r="G1545" s="233" t="s">
        <v>908</v>
      </c>
    </row>
    <row r="1546" spans="1:7" ht="12.75" customHeight="1" x14ac:dyDescent="0.2">
      <c r="A1546" s="505"/>
      <c r="D1546" s="233" t="s">
        <v>1090</v>
      </c>
      <c r="E1546" s="233" t="s">
        <v>51</v>
      </c>
      <c r="F1546" s="233" t="s">
        <v>71</v>
      </c>
      <c r="G1546" s="233" t="s">
        <v>242</v>
      </c>
    </row>
    <row r="1547" spans="1:7" ht="12.75" customHeight="1" x14ac:dyDescent="0.2">
      <c r="A1547" s="505"/>
      <c r="E1547" s="233" t="s">
        <v>1416</v>
      </c>
      <c r="F1547" s="233" t="s">
        <v>71</v>
      </c>
      <c r="G1547" s="233" t="s">
        <v>242</v>
      </c>
    </row>
    <row r="1548" spans="1:7" ht="12.75" customHeight="1" x14ac:dyDescent="0.2">
      <c r="A1548" s="505"/>
      <c r="E1548" s="233" t="s">
        <v>49</v>
      </c>
      <c r="F1548" s="233" t="s">
        <v>71</v>
      </c>
      <c r="G1548" s="233" t="s">
        <v>242</v>
      </c>
    </row>
    <row r="1549" spans="1:7" ht="12.75" customHeight="1" x14ac:dyDescent="0.2">
      <c r="A1549" s="505"/>
      <c r="D1549" s="233" t="s">
        <v>1390</v>
      </c>
      <c r="E1549" s="233" t="s">
        <v>30</v>
      </c>
      <c r="F1549" s="233" t="s">
        <v>274</v>
      </c>
      <c r="G1549" s="233" t="s">
        <v>957</v>
      </c>
    </row>
    <row r="1550" spans="1:7" ht="12.75" customHeight="1" x14ac:dyDescent="0.2">
      <c r="A1550" s="505"/>
      <c r="E1550" s="233" t="s">
        <v>70</v>
      </c>
      <c r="F1550" s="233" t="s">
        <v>274</v>
      </c>
      <c r="G1550" s="233" t="s">
        <v>957</v>
      </c>
    </row>
    <row r="1551" spans="1:7" ht="12.75" customHeight="1" x14ac:dyDescent="0.2">
      <c r="A1551" s="505"/>
      <c r="E1551" s="233" t="s">
        <v>115</v>
      </c>
      <c r="F1551" s="233" t="s">
        <v>274</v>
      </c>
      <c r="G1551" s="233" t="s">
        <v>864</v>
      </c>
    </row>
    <row r="1552" spans="1:7" ht="12.75" customHeight="1" x14ac:dyDescent="0.2">
      <c r="A1552" s="505"/>
      <c r="C1552" s="233" t="s">
        <v>1839</v>
      </c>
      <c r="D1552" s="233" t="s">
        <v>1607</v>
      </c>
      <c r="E1552" s="233" t="s">
        <v>77</v>
      </c>
      <c r="F1552" s="233" t="s">
        <v>181</v>
      </c>
      <c r="G1552" s="233" t="s">
        <v>1608</v>
      </c>
    </row>
    <row r="1553" spans="1:7" ht="12.75" customHeight="1" x14ac:dyDescent="0.2">
      <c r="A1553" s="505"/>
      <c r="E1553" s="233" t="s">
        <v>80</v>
      </c>
      <c r="F1553" s="233" t="s">
        <v>181</v>
      </c>
      <c r="G1553" s="233" t="s">
        <v>1715</v>
      </c>
    </row>
    <row r="1554" spans="1:7" ht="12.75" customHeight="1" x14ac:dyDescent="0.2">
      <c r="A1554" s="505"/>
      <c r="B1554" s="233" t="s">
        <v>2226</v>
      </c>
      <c r="C1554" s="233" t="s">
        <v>1083</v>
      </c>
      <c r="D1554" s="233" t="s">
        <v>1435</v>
      </c>
      <c r="E1554" s="233" t="s">
        <v>77</v>
      </c>
      <c r="F1554" s="233" t="s">
        <v>183</v>
      </c>
      <c r="G1554" s="233" t="s">
        <v>492</v>
      </c>
    </row>
    <row r="1555" spans="1:7" ht="12.75" customHeight="1" x14ac:dyDescent="0.2">
      <c r="A1555" s="505"/>
      <c r="E1555" s="233" t="s">
        <v>80</v>
      </c>
      <c r="F1555" s="233" t="s">
        <v>183</v>
      </c>
      <c r="G1555" s="233" t="s">
        <v>492</v>
      </c>
    </row>
    <row r="1556" spans="1:7" ht="12.75" customHeight="1" x14ac:dyDescent="0.2">
      <c r="A1556" s="505"/>
      <c r="E1556" s="233" t="s">
        <v>169</v>
      </c>
      <c r="F1556" s="233" t="s">
        <v>183</v>
      </c>
      <c r="G1556" s="233" t="s">
        <v>492</v>
      </c>
    </row>
    <row r="1557" spans="1:7" ht="12.75" customHeight="1" x14ac:dyDescent="0.2">
      <c r="A1557" s="505"/>
      <c r="E1557" s="233" t="s">
        <v>173</v>
      </c>
      <c r="F1557" s="233" t="s">
        <v>183</v>
      </c>
      <c r="G1557" s="233" t="s">
        <v>492</v>
      </c>
    </row>
    <row r="1558" spans="1:7" ht="12.75" customHeight="1" x14ac:dyDescent="0.2">
      <c r="A1558" s="505"/>
      <c r="C1558" s="233" t="s">
        <v>1648</v>
      </c>
      <c r="D1558" s="233" t="s">
        <v>779</v>
      </c>
      <c r="E1558" s="233" t="s">
        <v>169</v>
      </c>
      <c r="F1558" s="233" t="s">
        <v>1373</v>
      </c>
      <c r="G1558" s="233" t="s">
        <v>391</v>
      </c>
    </row>
    <row r="1559" spans="1:7" ht="12.75" customHeight="1" x14ac:dyDescent="0.2">
      <c r="A1559" s="505"/>
      <c r="E1559" s="233" t="s">
        <v>173</v>
      </c>
      <c r="F1559" s="233" t="s">
        <v>1373</v>
      </c>
      <c r="G1559" s="233" t="s">
        <v>391</v>
      </c>
    </row>
    <row r="1560" spans="1:7" ht="12.75" customHeight="1" x14ac:dyDescent="0.2">
      <c r="A1560" s="505"/>
      <c r="B1560" s="233" t="s">
        <v>2227</v>
      </c>
      <c r="C1560" s="233" t="s">
        <v>1442</v>
      </c>
      <c r="D1560" s="233" t="s">
        <v>1435</v>
      </c>
      <c r="E1560" s="233" t="s">
        <v>169</v>
      </c>
      <c r="F1560" s="233" t="s">
        <v>374</v>
      </c>
      <c r="G1560" s="233" t="s">
        <v>559</v>
      </c>
    </row>
    <row r="1561" spans="1:7" ht="12.75" customHeight="1" x14ac:dyDescent="0.2">
      <c r="A1561" s="505"/>
      <c r="B1561" s="233" t="s">
        <v>2235</v>
      </c>
      <c r="C1561" s="233" t="s">
        <v>779</v>
      </c>
      <c r="D1561" s="233" t="s">
        <v>1435</v>
      </c>
      <c r="E1561" s="233" t="s">
        <v>1230</v>
      </c>
      <c r="F1561" s="233" t="s">
        <v>171</v>
      </c>
      <c r="G1561" s="233" t="s">
        <v>1233</v>
      </c>
    </row>
    <row r="1562" spans="1:7" ht="12.75" customHeight="1" x14ac:dyDescent="0.2">
      <c r="A1562" s="505"/>
      <c r="B1562" s="233" t="s">
        <v>2245</v>
      </c>
      <c r="C1562" s="233" t="s">
        <v>1081</v>
      </c>
      <c r="D1562" s="233" t="s">
        <v>1435</v>
      </c>
      <c r="E1562" s="233" t="s">
        <v>77</v>
      </c>
      <c r="F1562" s="233" t="s">
        <v>183</v>
      </c>
      <c r="G1562" s="233" t="s">
        <v>812</v>
      </c>
    </row>
    <row r="1563" spans="1:7" ht="12.75" customHeight="1" x14ac:dyDescent="0.2">
      <c r="A1563" s="505"/>
      <c r="G1563" s="233" t="s">
        <v>560</v>
      </c>
    </row>
    <row r="1564" spans="1:7" ht="12.75" customHeight="1" x14ac:dyDescent="0.2">
      <c r="A1564" s="505"/>
      <c r="E1564" s="233" t="s">
        <v>80</v>
      </c>
      <c r="F1564" s="233" t="s">
        <v>183</v>
      </c>
      <c r="G1564" s="233" t="s">
        <v>812</v>
      </c>
    </row>
    <row r="1565" spans="1:7" ht="12.75" customHeight="1" x14ac:dyDescent="0.2">
      <c r="A1565" s="505"/>
      <c r="G1565" s="233" t="s">
        <v>560</v>
      </c>
    </row>
    <row r="1566" spans="1:7" ht="12.75" customHeight="1" x14ac:dyDescent="0.2">
      <c r="A1566" s="505"/>
      <c r="E1566" s="233" t="s">
        <v>169</v>
      </c>
      <c r="F1566" s="233" t="s">
        <v>183</v>
      </c>
      <c r="G1566" s="233" t="s">
        <v>560</v>
      </c>
    </row>
    <row r="1567" spans="1:7" ht="12.75" customHeight="1" x14ac:dyDescent="0.2">
      <c r="A1567" s="505"/>
      <c r="E1567" s="233" t="s">
        <v>173</v>
      </c>
      <c r="F1567" s="233" t="s">
        <v>183</v>
      </c>
      <c r="G1567" s="233" t="s">
        <v>560</v>
      </c>
    </row>
    <row r="1568" spans="1:7" ht="12.75" customHeight="1" x14ac:dyDescent="0.2">
      <c r="A1568" s="505"/>
      <c r="B1568" s="233" t="s">
        <v>2233</v>
      </c>
      <c r="C1568" s="233" t="s">
        <v>1648</v>
      </c>
      <c r="D1568" s="233" t="s">
        <v>1435</v>
      </c>
      <c r="E1568" s="233" t="s">
        <v>1230</v>
      </c>
      <c r="F1568" s="233" t="s">
        <v>183</v>
      </c>
      <c r="G1568" s="233" t="s">
        <v>1232</v>
      </c>
    </row>
    <row r="1569" spans="1:7" ht="12.75" customHeight="1" x14ac:dyDescent="0.2">
      <c r="A1569" s="504" t="s">
        <v>2334</v>
      </c>
      <c r="B1569" s="233" t="s">
        <v>2243</v>
      </c>
      <c r="C1569" s="233" t="s">
        <v>2335</v>
      </c>
      <c r="D1569" s="233" t="s">
        <v>2336</v>
      </c>
      <c r="E1569" s="233" t="s">
        <v>46</v>
      </c>
      <c r="F1569" s="233" t="s">
        <v>57</v>
      </c>
      <c r="G1569" s="233" t="s">
        <v>367</v>
      </c>
    </row>
    <row r="1570" spans="1:7" ht="12.75" customHeight="1" x14ac:dyDescent="0.2">
      <c r="A1570" s="505"/>
      <c r="E1570" s="233" t="s">
        <v>32</v>
      </c>
      <c r="F1570" s="233" t="s">
        <v>57</v>
      </c>
      <c r="G1570" s="233" t="s">
        <v>368</v>
      </c>
    </row>
    <row r="1571" spans="1:7" ht="12.75" customHeight="1" x14ac:dyDescent="0.2">
      <c r="A1571" s="505"/>
      <c r="E1571" s="233" t="s">
        <v>36</v>
      </c>
      <c r="F1571" s="233" t="s">
        <v>57</v>
      </c>
      <c r="G1571" s="233" t="s">
        <v>368</v>
      </c>
    </row>
    <row r="1572" spans="1:7" ht="12.75" customHeight="1" x14ac:dyDescent="0.2">
      <c r="A1572" s="505"/>
      <c r="E1572" s="233" t="s">
        <v>59</v>
      </c>
      <c r="F1572" s="233" t="s">
        <v>57</v>
      </c>
      <c r="G1572" s="233" t="s">
        <v>367</v>
      </c>
    </row>
    <row r="1573" spans="1:7" ht="12.75" customHeight="1" x14ac:dyDescent="0.2">
      <c r="A1573" s="505"/>
      <c r="B1573" s="233" t="s">
        <v>2245</v>
      </c>
      <c r="C1573" s="233" t="s">
        <v>2335</v>
      </c>
      <c r="D1573" s="233" t="s">
        <v>2336</v>
      </c>
      <c r="E1573" s="233" t="s">
        <v>46</v>
      </c>
      <c r="F1573" s="233" t="s">
        <v>57</v>
      </c>
      <c r="G1573" s="233" t="s">
        <v>694</v>
      </c>
    </row>
    <row r="1574" spans="1:7" ht="12.75" customHeight="1" x14ac:dyDescent="0.2">
      <c r="A1574" s="504" t="s">
        <v>913</v>
      </c>
      <c r="B1574" s="233" t="s">
        <v>779</v>
      </c>
      <c r="C1574" s="233" t="s">
        <v>779</v>
      </c>
      <c r="D1574" s="233" t="s">
        <v>779</v>
      </c>
      <c r="E1574" s="233" t="s">
        <v>32</v>
      </c>
      <c r="F1574" s="233" t="s">
        <v>1797</v>
      </c>
      <c r="G1574" s="233" t="s">
        <v>921</v>
      </c>
    </row>
    <row r="1575" spans="1:7" ht="12.75" customHeight="1" x14ac:dyDescent="0.2">
      <c r="A1575" s="504" t="s">
        <v>1026</v>
      </c>
      <c r="B1575" s="233" t="s">
        <v>779</v>
      </c>
      <c r="C1575" s="233" t="s">
        <v>779</v>
      </c>
      <c r="D1575" s="233" t="s">
        <v>779</v>
      </c>
      <c r="E1575" s="233" t="s">
        <v>169</v>
      </c>
      <c r="F1575" s="233" t="s">
        <v>171</v>
      </c>
      <c r="G1575" s="233" t="s">
        <v>170</v>
      </c>
    </row>
    <row r="1576" spans="1:7" ht="12.75" customHeight="1" x14ac:dyDescent="0.2">
      <c r="A1576" s="505"/>
      <c r="E1576" s="233" t="s">
        <v>173</v>
      </c>
      <c r="F1576" s="233" t="s">
        <v>171</v>
      </c>
      <c r="G1576" s="233" t="s">
        <v>170</v>
      </c>
    </row>
    <row r="1577" spans="1:7" ht="12.75" customHeight="1" x14ac:dyDescent="0.2">
      <c r="A1577" s="504" t="s">
        <v>2127</v>
      </c>
      <c r="B1577" s="233" t="s">
        <v>779</v>
      </c>
      <c r="C1577" s="233" t="s">
        <v>779</v>
      </c>
      <c r="D1577" s="233" t="s">
        <v>779</v>
      </c>
      <c r="E1577" s="233" t="s">
        <v>91</v>
      </c>
      <c r="F1577" s="233" t="s">
        <v>364</v>
      </c>
      <c r="G1577" s="233" t="s">
        <v>2104</v>
      </c>
    </row>
    <row r="1578" spans="1:7" ht="12.75" customHeight="1" x14ac:dyDescent="0.2">
      <c r="A1578" s="505"/>
      <c r="D1578" s="233" t="s">
        <v>1090</v>
      </c>
      <c r="E1578" s="233" t="s">
        <v>1048</v>
      </c>
      <c r="F1578" s="233" t="s">
        <v>364</v>
      </c>
      <c r="G1578" s="233" t="s">
        <v>2104</v>
      </c>
    </row>
    <row r="1579" spans="1:7" ht="12.75" customHeight="1" x14ac:dyDescent="0.2">
      <c r="A1579" s="504" t="s">
        <v>1639</v>
      </c>
      <c r="B1579" s="233" t="s">
        <v>2238</v>
      </c>
      <c r="C1579" s="233" t="s">
        <v>1534</v>
      </c>
      <c r="D1579" s="233" t="s">
        <v>1441</v>
      </c>
      <c r="E1579" s="233" t="s">
        <v>91</v>
      </c>
      <c r="F1579" s="233" t="s">
        <v>847</v>
      </c>
      <c r="G1579" s="233" t="s">
        <v>49</v>
      </c>
    </row>
    <row r="1580" spans="1:7" ht="12.75" customHeight="1" x14ac:dyDescent="0.2">
      <c r="A1580" s="505"/>
      <c r="E1580" s="233" t="s">
        <v>1048</v>
      </c>
      <c r="F1580" s="233" t="s">
        <v>847</v>
      </c>
      <c r="G1580" s="233" t="s">
        <v>49</v>
      </c>
    </row>
    <row r="1581" spans="1:7" ht="12.75" customHeight="1" x14ac:dyDescent="0.2">
      <c r="A1581" s="505"/>
      <c r="E1581" s="233" t="s">
        <v>102</v>
      </c>
      <c r="F1581" s="233" t="s">
        <v>847</v>
      </c>
      <c r="G1581" s="233" t="s">
        <v>49</v>
      </c>
    </row>
    <row r="1582" spans="1:7" ht="12.75" customHeight="1" x14ac:dyDescent="0.2">
      <c r="A1582" s="505"/>
      <c r="B1582" s="233" t="s">
        <v>2250</v>
      </c>
      <c r="C1582" s="233" t="s">
        <v>1081</v>
      </c>
      <c r="D1582" s="233" t="s">
        <v>1435</v>
      </c>
      <c r="E1582" s="233" t="s">
        <v>213</v>
      </c>
      <c r="F1582" s="233" t="s">
        <v>399</v>
      </c>
      <c r="G1582" s="233" t="s">
        <v>308</v>
      </c>
    </row>
    <row r="1583" spans="1:7" ht="12.75" customHeight="1" x14ac:dyDescent="0.2">
      <c r="A1583" s="505"/>
      <c r="B1583" s="233" t="s">
        <v>2243</v>
      </c>
      <c r="C1583" s="233" t="s">
        <v>1534</v>
      </c>
      <c r="D1583" s="233" t="s">
        <v>1435</v>
      </c>
      <c r="E1583" s="233" t="s">
        <v>30</v>
      </c>
      <c r="F1583" s="233" t="s">
        <v>1387</v>
      </c>
      <c r="G1583" s="233" t="s">
        <v>371</v>
      </c>
    </row>
    <row r="1584" spans="1:7" ht="12.75" customHeight="1" x14ac:dyDescent="0.2">
      <c r="A1584" s="505"/>
      <c r="E1584" s="233" t="s">
        <v>32</v>
      </c>
      <c r="F1584" s="233" t="s">
        <v>1387</v>
      </c>
      <c r="G1584" s="233" t="s">
        <v>371</v>
      </c>
    </row>
    <row r="1585" spans="1:7" ht="12.75" customHeight="1" x14ac:dyDescent="0.2">
      <c r="A1585" s="505"/>
      <c r="B1585" s="233" t="s">
        <v>2231</v>
      </c>
      <c r="C1585" s="233" t="s">
        <v>1442</v>
      </c>
      <c r="D1585" s="233" t="s">
        <v>1435</v>
      </c>
      <c r="E1585" s="233" t="s">
        <v>30</v>
      </c>
      <c r="F1585" s="233" t="s">
        <v>38</v>
      </c>
      <c r="G1585" s="233" t="s">
        <v>37</v>
      </c>
    </row>
    <row r="1586" spans="1:7" ht="12.75" customHeight="1" x14ac:dyDescent="0.2">
      <c r="A1586" s="505"/>
      <c r="E1586" s="233" t="s">
        <v>70</v>
      </c>
      <c r="F1586" s="233" t="s">
        <v>38</v>
      </c>
      <c r="G1586" s="233" t="s">
        <v>37</v>
      </c>
    </row>
    <row r="1587" spans="1:7" ht="12.75" customHeight="1" x14ac:dyDescent="0.2">
      <c r="A1587" s="505"/>
      <c r="E1587" s="233" t="s">
        <v>32</v>
      </c>
      <c r="F1587" s="233" t="s">
        <v>38</v>
      </c>
      <c r="G1587" s="233" t="s">
        <v>37</v>
      </c>
    </row>
    <row r="1588" spans="1:7" ht="12.75" customHeight="1" x14ac:dyDescent="0.2">
      <c r="A1588" s="505"/>
      <c r="E1588" s="233" t="s">
        <v>36</v>
      </c>
      <c r="F1588" s="233" t="s">
        <v>38</v>
      </c>
      <c r="G1588" s="233" t="s">
        <v>37</v>
      </c>
    </row>
    <row r="1589" spans="1:7" ht="12.75" customHeight="1" x14ac:dyDescent="0.2">
      <c r="A1589" s="504" t="s">
        <v>859</v>
      </c>
      <c r="B1589" s="233" t="s">
        <v>779</v>
      </c>
      <c r="C1589" s="233" t="s">
        <v>779</v>
      </c>
      <c r="D1589" s="233" t="s">
        <v>779</v>
      </c>
      <c r="E1589" s="233" t="s">
        <v>80</v>
      </c>
      <c r="F1589" s="233" t="s">
        <v>1524</v>
      </c>
      <c r="G1589" s="233" t="s">
        <v>1220</v>
      </c>
    </row>
    <row r="1590" spans="1:7" ht="12.75" customHeight="1" x14ac:dyDescent="0.2">
      <c r="A1590" s="505"/>
      <c r="E1590" s="233" t="s">
        <v>121</v>
      </c>
      <c r="F1590" s="233" t="s">
        <v>470</v>
      </c>
      <c r="G1590" s="233" t="s">
        <v>803</v>
      </c>
    </row>
    <row r="1591" spans="1:7" ht="12.75" customHeight="1" x14ac:dyDescent="0.2">
      <c r="A1591" s="505"/>
      <c r="F1591" s="233" t="s">
        <v>127</v>
      </c>
      <c r="G1591" s="233" t="s">
        <v>797</v>
      </c>
    </row>
    <row r="1592" spans="1:7" ht="12.75" customHeight="1" x14ac:dyDescent="0.2">
      <c r="A1592" s="505"/>
      <c r="G1592" s="233" t="s">
        <v>2135</v>
      </c>
    </row>
    <row r="1593" spans="1:7" ht="12.75" customHeight="1" x14ac:dyDescent="0.2">
      <c r="A1593" s="505"/>
      <c r="F1593" s="233" t="s">
        <v>440</v>
      </c>
      <c r="G1593" s="233" t="s">
        <v>516</v>
      </c>
    </row>
    <row r="1594" spans="1:7" ht="12.75" customHeight="1" x14ac:dyDescent="0.2">
      <c r="A1594" s="505"/>
      <c r="F1594" s="233" t="s">
        <v>1611</v>
      </c>
      <c r="G1594" s="233" t="s">
        <v>1039</v>
      </c>
    </row>
    <row r="1595" spans="1:7" ht="12.75" customHeight="1" x14ac:dyDescent="0.2">
      <c r="A1595" s="505"/>
      <c r="F1595" s="233" t="s">
        <v>2204</v>
      </c>
      <c r="G1595" s="233" t="s">
        <v>2203</v>
      </c>
    </row>
    <row r="1596" spans="1:7" ht="12.75" customHeight="1" x14ac:dyDescent="0.2">
      <c r="A1596" s="505"/>
      <c r="F1596" s="233" t="s">
        <v>125</v>
      </c>
      <c r="G1596" s="233" t="s">
        <v>186</v>
      </c>
    </row>
    <row r="1597" spans="1:7" ht="12.75" customHeight="1" x14ac:dyDescent="0.2">
      <c r="A1597" s="505"/>
      <c r="E1597" s="233" t="s">
        <v>120</v>
      </c>
      <c r="F1597" s="233" t="s">
        <v>127</v>
      </c>
      <c r="G1597" s="233" t="s">
        <v>797</v>
      </c>
    </row>
    <row r="1598" spans="1:7" ht="12.75" customHeight="1" x14ac:dyDescent="0.2">
      <c r="A1598" s="505"/>
      <c r="F1598" s="233" t="s">
        <v>440</v>
      </c>
      <c r="G1598" s="233" t="s">
        <v>516</v>
      </c>
    </row>
    <row r="1599" spans="1:7" ht="12.75" customHeight="1" x14ac:dyDescent="0.2">
      <c r="A1599" s="505"/>
      <c r="F1599" s="233" t="s">
        <v>1611</v>
      </c>
      <c r="G1599" s="233" t="s">
        <v>1039</v>
      </c>
    </row>
    <row r="1600" spans="1:7" ht="12.75" customHeight="1" x14ac:dyDescent="0.2">
      <c r="A1600" s="505"/>
      <c r="F1600" s="233" t="s">
        <v>125</v>
      </c>
      <c r="G1600" s="233" t="s">
        <v>186</v>
      </c>
    </row>
    <row r="1601" spans="1:7" ht="12.75" customHeight="1" x14ac:dyDescent="0.2">
      <c r="A1601" s="505"/>
      <c r="E1601" s="233" t="s">
        <v>95</v>
      </c>
      <c r="F1601" s="233" t="s">
        <v>470</v>
      </c>
      <c r="G1601" s="233" t="s">
        <v>538</v>
      </c>
    </row>
    <row r="1602" spans="1:7" ht="12.75" customHeight="1" x14ac:dyDescent="0.2">
      <c r="A1602" s="505"/>
      <c r="F1602" s="233" t="s">
        <v>127</v>
      </c>
      <c r="G1602" s="233" t="s">
        <v>126</v>
      </c>
    </row>
    <row r="1603" spans="1:7" ht="12.75" customHeight="1" x14ac:dyDescent="0.2">
      <c r="A1603" s="505"/>
      <c r="F1603" s="233" t="s">
        <v>1611</v>
      </c>
      <c r="G1603" s="233" t="s">
        <v>1906</v>
      </c>
    </row>
    <row r="1604" spans="1:7" ht="12.75" customHeight="1" x14ac:dyDescent="0.2">
      <c r="A1604" s="505"/>
      <c r="E1604" s="233" t="s">
        <v>91</v>
      </c>
      <c r="F1604" s="233" t="s">
        <v>1734</v>
      </c>
      <c r="G1604" s="233" t="s">
        <v>1733</v>
      </c>
    </row>
    <row r="1605" spans="1:7" ht="12.75" customHeight="1" x14ac:dyDescent="0.2">
      <c r="A1605" s="505"/>
      <c r="F1605" s="233" t="s">
        <v>218</v>
      </c>
      <c r="G1605" s="233" t="s">
        <v>217</v>
      </c>
    </row>
    <row r="1606" spans="1:7" ht="12.75" customHeight="1" x14ac:dyDescent="0.2">
      <c r="A1606" s="505"/>
      <c r="F1606" s="233" t="s">
        <v>2311</v>
      </c>
      <c r="G1606" s="233" t="s">
        <v>216</v>
      </c>
    </row>
    <row r="1607" spans="1:7" ht="12.75" customHeight="1" x14ac:dyDescent="0.2">
      <c r="A1607" s="505"/>
      <c r="F1607" s="233" t="s">
        <v>305</v>
      </c>
      <c r="G1607" s="233" t="s">
        <v>306</v>
      </c>
    </row>
    <row r="1608" spans="1:7" ht="12.75" customHeight="1" x14ac:dyDescent="0.2">
      <c r="A1608" s="505"/>
      <c r="F1608" s="233" t="s">
        <v>109</v>
      </c>
      <c r="G1608" s="233" t="s">
        <v>459</v>
      </c>
    </row>
    <row r="1609" spans="1:7" ht="12.75" customHeight="1" x14ac:dyDescent="0.2">
      <c r="A1609" s="505"/>
      <c r="F1609" s="233" t="s">
        <v>241</v>
      </c>
      <c r="G1609" s="233" t="s">
        <v>396</v>
      </c>
    </row>
    <row r="1610" spans="1:7" ht="12.75" customHeight="1" x14ac:dyDescent="0.2">
      <c r="A1610" s="505"/>
      <c r="E1610" s="233" t="s">
        <v>92</v>
      </c>
      <c r="F1610" s="233" t="s">
        <v>1524</v>
      </c>
      <c r="G1610" s="233" t="s">
        <v>1220</v>
      </c>
    </row>
    <row r="1611" spans="1:7" ht="12.75" customHeight="1" x14ac:dyDescent="0.2">
      <c r="A1611" s="505"/>
      <c r="E1611" s="233" t="s">
        <v>1048</v>
      </c>
      <c r="F1611" s="233" t="s">
        <v>1734</v>
      </c>
      <c r="G1611" s="233" t="s">
        <v>1733</v>
      </c>
    </row>
    <row r="1612" spans="1:7" ht="12.75" customHeight="1" x14ac:dyDescent="0.2">
      <c r="A1612" s="505"/>
      <c r="F1612" s="233" t="s">
        <v>218</v>
      </c>
      <c r="G1612" s="233" t="s">
        <v>217</v>
      </c>
    </row>
    <row r="1613" spans="1:7" ht="12.75" customHeight="1" x14ac:dyDescent="0.2">
      <c r="A1613" s="505"/>
      <c r="F1613" s="233" t="s">
        <v>99</v>
      </c>
      <c r="G1613" s="233" t="s">
        <v>216</v>
      </c>
    </row>
    <row r="1614" spans="1:7" ht="12.75" customHeight="1" x14ac:dyDescent="0.2">
      <c r="A1614" s="505"/>
      <c r="F1614" s="233" t="s">
        <v>305</v>
      </c>
      <c r="G1614" s="233" t="s">
        <v>306</v>
      </c>
    </row>
    <row r="1615" spans="1:7" ht="12.75" customHeight="1" x14ac:dyDescent="0.2">
      <c r="A1615" s="505"/>
      <c r="F1615" s="233" t="s">
        <v>109</v>
      </c>
      <c r="G1615" s="233" t="s">
        <v>459</v>
      </c>
    </row>
    <row r="1616" spans="1:7" ht="12.75" customHeight="1" x14ac:dyDescent="0.2">
      <c r="A1616" s="505"/>
      <c r="F1616" s="233" t="s">
        <v>241</v>
      </c>
      <c r="G1616" s="233" t="s">
        <v>396</v>
      </c>
    </row>
    <row r="1617" spans="1:7" ht="12.75" customHeight="1" x14ac:dyDescent="0.2">
      <c r="A1617" s="505"/>
      <c r="E1617" s="233" t="s">
        <v>118</v>
      </c>
      <c r="F1617" s="233" t="s">
        <v>470</v>
      </c>
      <c r="G1617" s="233" t="s">
        <v>803</v>
      </c>
    </row>
    <row r="1618" spans="1:7" ht="12.75" customHeight="1" x14ac:dyDescent="0.2">
      <c r="A1618" s="505"/>
      <c r="F1618" s="233" t="s">
        <v>127</v>
      </c>
      <c r="G1618" s="233" t="s">
        <v>797</v>
      </c>
    </row>
    <row r="1619" spans="1:7" ht="12.75" customHeight="1" x14ac:dyDescent="0.2">
      <c r="A1619" s="505"/>
      <c r="F1619" s="233" t="s">
        <v>394</v>
      </c>
      <c r="G1619" s="233" t="s">
        <v>865</v>
      </c>
    </row>
    <row r="1620" spans="1:7" ht="12.75" customHeight="1" x14ac:dyDescent="0.2">
      <c r="A1620" s="505"/>
      <c r="F1620" s="233" t="s">
        <v>1611</v>
      </c>
      <c r="G1620" s="233" t="s">
        <v>1039</v>
      </c>
    </row>
    <row r="1621" spans="1:7" ht="12.75" customHeight="1" x14ac:dyDescent="0.2">
      <c r="A1621" s="505"/>
      <c r="F1621" s="233" t="s">
        <v>125</v>
      </c>
      <c r="G1621" s="233" t="s">
        <v>186</v>
      </c>
    </row>
    <row r="1622" spans="1:7" ht="12.75" customHeight="1" x14ac:dyDescent="0.2">
      <c r="A1622" s="505"/>
      <c r="E1622" s="233" t="s">
        <v>61</v>
      </c>
      <c r="F1622" s="233" t="s">
        <v>236</v>
      </c>
      <c r="G1622" s="233" t="s">
        <v>529</v>
      </c>
    </row>
    <row r="1623" spans="1:7" ht="12.75" customHeight="1" x14ac:dyDescent="0.2">
      <c r="A1623" s="505"/>
      <c r="E1623" s="233" t="s">
        <v>832</v>
      </c>
      <c r="F1623" s="233" t="s">
        <v>236</v>
      </c>
      <c r="G1623" s="233" t="s">
        <v>529</v>
      </c>
    </row>
    <row r="1624" spans="1:7" ht="12.75" customHeight="1" x14ac:dyDescent="0.2">
      <c r="A1624" s="505"/>
      <c r="E1624" s="233" t="s">
        <v>54</v>
      </c>
      <c r="F1624" s="233" t="s">
        <v>1914</v>
      </c>
      <c r="G1624" s="233" t="s">
        <v>768</v>
      </c>
    </row>
    <row r="1625" spans="1:7" ht="12.75" customHeight="1" x14ac:dyDescent="0.2">
      <c r="A1625" s="505"/>
      <c r="F1625" s="233" t="s">
        <v>127</v>
      </c>
      <c r="G1625" s="233" t="s">
        <v>2135</v>
      </c>
    </row>
    <row r="1626" spans="1:7" ht="12.75" customHeight="1" x14ac:dyDescent="0.2">
      <c r="A1626" s="505"/>
      <c r="F1626" s="233" t="s">
        <v>1611</v>
      </c>
      <c r="G1626" s="233" t="s">
        <v>2038</v>
      </c>
    </row>
    <row r="1627" spans="1:7" ht="12.75" customHeight="1" x14ac:dyDescent="0.2">
      <c r="A1627" s="505"/>
      <c r="F1627" s="233" t="s">
        <v>2204</v>
      </c>
      <c r="G1627" s="233" t="s">
        <v>2203</v>
      </c>
    </row>
    <row r="1628" spans="1:7" ht="12.75" customHeight="1" x14ac:dyDescent="0.2">
      <c r="A1628" s="505"/>
      <c r="F1628" s="233" t="s">
        <v>452</v>
      </c>
      <c r="G1628" s="233" t="s">
        <v>519</v>
      </c>
    </row>
    <row r="1629" spans="1:7" ht="12.75" customHeight="1" x14ac:dyDescent="0.2">
      <c r="A1629" s="505"/>
      <c r="F1629" s="233" t="s">
        <v>236</v>
      </c>
      <c r="G1629" s="233" t="s">
        <v>333</v>
      </c>
    </row>
    <row r="1630" spans="1:7" ht="12.75" customHeight="1" x14ac:dyDescent="0.2">
      <c r="A1630" s="505"/>
      <c r="F1630" s="233" t="s">
        <v>63</v>
      </c>
      <c r="G1630" s="233" t="s">
        <v>1702</v>
      </c>
    </row>
    <row r="1631" spans="1:7" ht="12.75" customHeight="1" x14ac:dyDescent="0.2">
      <c r="A1631" s="505"/>
      <c r="E1631" s="233" t="s">
        <v>1695</v>
      </c>
      <c r="F1631" s="233" t="s">
        <v>2285</v>
      </c>
      <c r="G1631" s="233" t="s">
        <v>2207</v>
      </c>
    </row>
    <row r="1632" spans="1:7" ht="12.75" customHeight="1" x14ac:dyDescent="0.2">
      <c r="A1632" s="505"/>
      <c r="F1632" s="233" t="s">
        <v>1611</v>
      </c>
      <c r="G1632" s="233" t="s">
        <v>1172</v>
      </c>
    </row>
    <row r="1633" spans="1:7" ht="12.75" customHeight="1" x14ac:dyDescent="0.2">
      <c r="A1633" s="505"/>
      <c r="F1633" s="233" t="s">
        <v>63</v>
      </c>
      <c r="G1633" s="233" t="s">
        <v>2208</v>
      </c>
    </row>
    <row r="1634" spans="1:7" ht="12.75" customHeight="1" x14ac:dyDescent="0.2">
      <c r="A1634" s="505"/>
      <c r="F1634" s="233" t="s">
        <v>125</v>
      </c>
      <c r="G1634" s="233" t="s">
        <v>186</v>
      </c>
    </row>
    <row r="1635" spans="1:7" ht="12.75" customHeight="1" x14ac:dyDescent="0.2">
      <c r="A1635" s="505"/>
      <c r="E1635" s="233" t="s">
        <v>86</v>
      </c>
      <c r="F1635" s="233" t="s">
        <v>470</v>
      </c>
      <c r="G1635" s="233" t="s">
        <v>538</v>
      </c>
    </row>
    <row r="1636" spans="1:7" ht="12.75" customHeight="1" x14ac:dyDescent="0.2">
      <c r="A1636" s="505"/>
      <c r="F1636" s="233" t="s">
        <v>127</v>
      </c>
      <c r="G1636" s="233" t="s">
        <v>126</v>
      </c>
    </row>
    <row r="1637" spans="1:7" ht="12.75" customHeight="1" x14ac:dyDescent="0.2">
      <c r="A1637" s="505"/>
      <c r="F1637" s="233" t="s">
        <v>1611</v>
      </c>
      <c r="G1637" s="233" t="s">
        <v>1906</v>
      </c>
    </row>
    <row r="1638" spans="1:7" ht="12.75" customHeight="1" x14ac:dyDescent="0.2">
      <c r="A1638" s="505"/>
      <c r="F1638" s="233" t="s">
        <v>1874</v>
      </c>
      <c r="G1638" s="233" t="s">
        <v>319</v>
      </c>
    </row>
    <row r="1639" spans="1:7" ht="12.75" customHeight="1" x14ac:dyDescent="0.2">
      <c r="A1639" s="505"/>
      <c r="E1639" s="233" t="s">
        <v>115</v>
      </c>
      <c r="F1639" s="233" t="s">
        <v>470</v>
      </c>
      <c r="G1639" s="233" t="s">
        <v>803</v>
      </c>
    </row>
    <row r="1640" spans="1:7" ht="12.75" customHeight="1" x14ac:dyDescent="0.2">
      <c r="A1640" s="505"/>
      <c r="F1640" s="233" t="s">
        <v>127</v>
      </c>
      <c r="G1640" s="233" t="s">
        <v>797</v>
      </c>
    </row>
    <row r="1641" spans="1:7" ht="12.75" customHeight="1" x14ac:dyDescent="0.2">
      <c r="A1641" s="505"/>
      <c r="G1641" s="233" t="s">
        <v>2135</v>
      </c>
    </row>
    <row r="1642" spans="1:7" ht="12.75" customHeight="1" x14ac:dyDescent="0.2">
      <c r="A1642" s="505"/>
      <c r="F1642" s="233" t="s">
        <v>440</v>
      </c>
      <c r="G1642" s="233" t="s">
        <v>865</v>
      </c>
    </row>
    <row r="1643" spans="1:7" ht="12.75" customHeight="1" x14ac:dyDescent="0.2">
      <c r="A1643" s="505"/>
      <c r="F1643" s="233" t="s">
        <v>1611</v>
      </c>
      <c r="G1643" s="233" t="s">
        <v>1039</v>
      </c>
    </row>
    <row r="1644" spans="1:7" ht="12.75" customHeight="1" x14ac:dyDescent="0.2">
      <c r="A1644" s="505"/>
      <c r="F1644" s="233" t="s">
        <v>2204</v>
      </c>
      <c r="G1644" s="233" t="s">
        <v>2203</v>
      </c>
    </row>
    <row r="1645" spans="1:7" ht="12.75" customHeight="1" x14ac:dyDescent="0.2">
      <c r="A1645" s="505"/>
      <c r="F1645" s="233" t="s">
        <v>125</v>
      </c>
      <c r="G1645" s="233" t="s">
        <v>186</v>
      </c>
    </row>
    <row r="1646" spans="1:7" ht="12.75" customHeight="1" x14ac:dyDescent="0.2">
      <c r="A1646" s="505"/>
      <c r="E1646" s="233" t="s">
        <v>49</v>
      </c>
      <c r="F1646" s="233" t="s">
        <v>1734</v>
      </c>
      <c r="G1646" s="233" t="s">
        <v>1733</v>
      </c>
    </row>
    <row r="1647" spans="1:7" ht="12.75" customHeight="1" x14ac:dyDescent="0.2">
      <c r="A1647" s="505"/>
      <c r="F1647" s="233" t="s">
        <v>305</v>
      </c>
      <c r="G1647" s="233" t="s">
        <v>306</v>
      </c>
    </row>
    <row r="1648" spans="1:7" ht="12.75" customHeight="1" x14ac:dyDescent="0.2">
      <c r="A1648" s="505"/>
      <c r="E1648" s="233" t="s">
        <v>56</v>
      </c>
      <c r="F1648" s="233" t="s">
        <v>1734</v>
      </c>
      <c r="G1648" s="233" t="s">
        <v>1733</v>
      </c>
    </row>
    <row r="1649" spans="1:7" ht="12.75" customHeight="1" x14ac:dyDescent="0.2">
      <c r="A1649" s="505"/>
      <c r="F1649" s="233" t="s">
        <v>305</v>
      </c>
      <c r="G1649" s="233" t="s">
        <v>306</v>
      </c>
    </row>
    <row r="1650" spans="1:7" ht="12.75" customHeight="1" x14ac:dyDescent="0.2">
      <c r="A1650" s="505"/>
      <c r="F1650" s="233" t="s">
        <v>109</v>
      </c>
      <c r="G1650" s="233" t="s">
        <v>459</v>
      </c>
    </row>
    <row r="1651" spans="1:7" ht="12.75" customHeight="1" x14ac:dyDescent="0.2">
      <c r="A1651" s="505"/>
      <c r="E1651" s="233" t="s">
        <v>83</v>
      </c>
      <c r="F1651" s="233" t="s">
        <v>1734</v>
      </c>
      <c r="G1651" s="233" t="s">
        <v>1733</v>
      </c>
    </row>
    <row r="1652" spans="1:7" ht="12.75" customHeight="1" x14ac:dyDescent="0.2">
      <c r="A1652" s="505"/>
      <c r="F1652" s="233" t="s">
        <v>305</v>
      </c>
      <c r="G1652" s="233" t="s">
        <v>306</v>
      </c>
    </row>
    <row r="1653" spans="1:7" ht="12.75" customHeight="1" x14ac:dyDescent="0.2">
      <c r="A1653" s="505"/>
      <c r="E1653" s="233" t="s">
        <v>102</v>
      </c>
      <c r="F1653" s="233" t="s">
        <v>1734</v>
      </c>
      <c r="G1653" s="233" t="s">
        <v>1733</v>
      </c>
    </row>
    <row r="1654" spans="1:7" ht="12.75" customHeight="1" x14ac:dyDescent="0.2">
      <c r="A1654" s="505"/>
      <c r="F1654" s="233" t="s">
        <v>305</v>
      </c>
      <c r="G1654" s="233" t="s">
        <v>306</v>
      </c>
    </row>
    <row r="1655" spans="1:7" ht="12.75" customHeight="1" x14ac:dyDescent="0.2">
      <c r="A1655" s="505"/>
      <c r="F1655" s="233" t="s">
        <v>109</v>
      </c>
      <c r="G1655" s="233" t="s">
        <v>459</v>
      </c>
    </row>
    <row r="1656" spans="1:7" ht="12.75" customHeight="1" x14ac:dyDescent="0.2">
      <c r="A1656" s="505"/>
      <c r="F1656" s="233" t="s">
        <v>125</v>
      </c>
      <c r="G1656" s="233" t="s">
        <v>186</v>
      </c>
    </row>
    <row r="1657" spans="1:7" ht="12.75" customHeight="1" x14ac:dyDescent="0.2">
      <c r="A1657" s="505"/>
      <c r="D1657" s="233" t="s">
        <v>1435</v>
      </c>
      <c r="E1657" s="233" t="s">
        <v>1230</v>
      </c>
      <c r="F1657" s="233" t="s">
        <v>1524</v>
      </c>
      <c r="G1657" s="233" t="s">
        <v>1220</v>
      </c>
    </row>
    <row r="1658" spans="1:7" ht="12.75" customHeight="1" x14ac:dyDescent="0.2">
      <c r="A1658" s="505"/>
      <c r="E1658" s="233" t="s">
        <v>213</v>
      </c>
      <c r="F1658" s="233" t="s">
        <v>631</v>
      </c>
      <c r="G1658" s="233" t="s">
        <v>406</v>
      </c>
    </row>
    <row r="1659" spans="1:7" ht="12.75" customHeight="1" x14ac:dyDescent="0.2">
      <c r="A1659" s="505"/>
      <c r="C1659" s="233" t="s">
        <v>1086</v>
      </c>
      <c r="D1659" s="233" t="s">
        <v>1435</v>
      </c>
      <c r="E1659" s="233" t="s">
        <v>92</v>
      </c>
      <c r="F1659" s="233" t="s">
        <v>2338</v>
      </c>
      <c r="G1659" s="233" t="s">
        <v>2337</v>
      </c>
    </row>
    <row r="1660" spans="1:7" ht="12.75" customHeight="1" x14ac:dyDescent="0.2">
      <c r="A1660" s="505"/>
      <c r="C1660" s="233" t="s">
        <v>1083</v>
      </c>
      <c r="D1660" s="233" t="s">
        <v>1090</v>
      </c>
      <c r="E1660" s="233" t="s">
        <v>51</v>
      </c>
      <c r="F1660" s="233" t="s">
        <v>345</v>
      </c>
      <c r="G1660" s="233" t="s">
        <v>587</v>
      </c>
    </row>
    <row r="1661" spans="1:7" ht="12.75" customHeight="1" x14ac:dyDescent="0.2">
      <c r="A1661" s="504" t="s">
        <v>2107</v>
      </c>
      <c r="B1661" s="233" t="s">
        <v>779</v>
      </c>
      <c r="C1661" s="233" t="s">
        <v>779</v>
      </c>
      <c r="D1661" s="233" t="s">
        <v>779</v>
      </c>
      <c r="E1661" s="233" t="s">
        <v>86</v>
      </c>
      <c r="F1661" s="233" t="s">
        <v>1037</v>
      </c>
      <c r="G1661" s="233" t="s">
        <v>335</v>
      </c>
    </row>
    <row r="1662" spans="1:7" ht="12.75" customHeight="1" x14ac:dyDescent="0.2">
      <c r="A1662" s="504" t="s">
        <v>1449</v>
      </c>
      <c r="B1662" s="233" t="s">
        <v>779</v>
      </c>
      <c r="C1662" s="233" t="s">
        <v>779</v>
      </c>
      <c r="D1662" s="233" t="s">
        <v>779</v>
      </c>
      <c r="E1662" s="233" t="s">
        <v>121</v>
      </c>
      <c r="F1662" s="233" t="s">
        <v>145</v>
      </c>
      <c r="G1662" s="233" t="s">
        <v>1692</v>
      </c>
    </row>
    <row r="1663" spans="1:7" ht="12.75" customHeight="1" x14ac:dyDescent="0.2">
      <c r="A1663" s="505"/>
      <c r="E1663" s="233" t="s">
        <v>118</v>
      </c>
      <c r="F1663" s="233" t="s">
        <v>145</v>
      </c>
      <c r="G1663" s="233" t="s">
        <v>1692</v>
      </c>
    </row>
    <row r="1664" spans="1:7" ht="12.75" customHeight="1" x14ac:dyDescent="0.2">
      <c r="A1664" s="505"/>
      <c r="E1664" s="233" t="s">
        <v>54</v>
      </c>
      <c r="F1664" s="233" t="s">
        <v>394</v>
      </c>
      <c r="G1664" s="233" t="s">
        <v>865</v>
      </c>
    </row>
    <row r="1665" spans="1:7" ht="12.75" customHeight="1" x14ac:dyDescent="0.2">
      <c r="A1665" s="505"/>
      <c r="E1665" s="233" t="s">
        <v>115</v>
      </c>
      <c r="F1665" s="233" t="s">
        <v>145</v>
      </c>
      <c r="G1665" s="233" t="s">
        <v>1692</v>
      </c>
    </row>
    <row r="1666" spans="1:7" ht="12.75" customHeight="1" x14ac:dyDescent="0.2">
      <c r="A1666" s="504" t="s">
        <v>1951</v>
      </c>
      <c r="B1666" s="233" t="s">
        <v>779</v>
      </c>
      <c r="C1666" s="233" t="s">
        <v>779</v>
      </c>
      <c r="D1666" s="233" t="s">
        <v>779</v>
      </c>
      <c r="E1666" s="233" t="s">
        <v>30</v>
      </c>
      <c r="F1666" s="233" t="s">
        <v>38</v>
      </c>
      <c r="G1666" s="233" t="s">
        <v>640</v>
      </c>
    </row>
    <row r="1667" spans="1:7" ht="12.75" customHeight="1" x14ac:dyDescent="0.2">
      <c r="A1667" s="505"/>
      <c r="E1667" s="233" t="s">
        <v>70</v>
      </c>
      <c r="F1667" s="233" t="s">
        <v>38</v>
      </c>
      <c r="G1667" s="233" t="s">
        <v>640</v>
      </c>
    </row>
    <row r="1668" spans="1:7" ht="12.75" customHeight="1" x14ac:dyDescent="0.2">
      <c r="A1668" s="505"/>
      <c r="E1668" s="233" t="s">
        <v>32</v>
      </c>
      <c r="F1668" s="233" t="s">
        <v>38</v>
      </c>
      <c r="G1668" s="233" t="s">
        <v>640</v>
      </c>
    </row>
    <row r="1669" spans="1:7" ht="12.75" customHeight="1" x14ac:dyDescent="0.2">
      <c r="A1669" s="505"/>
      <c r="E1669" s="233" t="s">
        <v>36</v>
      </c>
      <c r="F1669" s="233" t="s">
        <v>38</v>
      </c>
      <c r="G1669" s="233" t="s">
        <v>640</v>
      </c>
    </row>
    <row r="1670" spans="1:7" ht="12.75" customHeight="1" x14ac:dyDescent="0.2">
      <c r="A1670" s="505"/>
      <c r="E1670" s="233" t="s">
        <v>83</v>
      </c>
      <c r="F1670" s="233" t="s">
        <v>38</v>
      </c>
      <c r="G1670" s="233" t="s">
        <v>640</v>
      </c>
    </row>
    <row r="1671" spans="1:7" ht="12.75" customHeight="1" x14ac:dyDescent="0.2">
      <c r="A1671" s="504" t="s">
        <v>1938</v>
      </c>
      <c r="B1671" s="233" t="s">
        <v>779</v>
      </c>
      <c r="C1671" s="233" t="s">
        <v>779</v>
      </c>
      <c r="D1671" s="233" t="s">
        <v>779</v>
      </c>
      <c r="E1671" s="233" t="s">
        <v>30</v>
      </c>
      <c r="F1671" s="233" t="s">
        <v>287</v>
      </c>
      <c r="G1671" s="233" t="s">
        <v>1094</v>
      </c>
    </row>
    <row r="1672" spans="1:7" ht="12.75" customHeight="1" x14ac:dyDescent="0.2">
      <c r="A1672" s="505"/>
      <c r="E1672" s="233" t="s">
        <v>70</v>
      </c>
      <c r="F1672" s="233" t="s">
        <v>287</v>
      </c>
      <c r="G1672" s="233" t="s">
        <v>1094</v>
      </c>
    </row>
    <row r="1673" spans="1:7" ht="12.75" customHeight="1" x14ac:dyDescent="0.2">
      <c r="A1673" s="505"/>
      <c r="E1673" s="233" t="s">
        <v>32</v>
      </c>
      <c r="F1673" s="233" t="s">
        <v>287</v>
      </c>
      <c r="G1673" s="233" t="s">
        <v>1094</v>
      </c>
    </row>
    <row r="1674" spans="1:7" ht="12.75" customHeight="1" x14ac:dyDescent="0.2">
      <c r="A1674" s="505"/>
      <c r="E1674" s="233" t="s">
        <v>36</v>
      </c>
      <c r="F1674" s="233" t="s">
        <v>287</v>
      </c>
      <c r="G1674" s="233" t="s">
        <v>1094</v>
      </c>
    </row>
    <row r="1675" spans="1:7" ht="12.75" customHeight="1" x14ac:dyDescent="0.2">
      <c r="A1675" s="504" t="s">
        <v>1046</v>
      </c>
      <c r="B1675" s="233" t="s">
        <v>779</v>
      </c>
      <c r="C1675" s="233" t="s">
        <v>779</v>
      </c>
      <c r="D1675" s="233" t="s">
        <v>779</v>
      </c>
      <c r="E1675" s="233" t="s">
        <v>121</v>
      </c>
      <c r="F1675" s="233" t="s">
        <v>125</v>
      </c>
      <c r="G1675" s="233" t="s">
        <v>188</v>
      </c>
    </row>
    <row r="1676" spans="1:7" ht="12.75" customHeight="1" x14ac:dyDescent="0.2">
      <c r="A1676" s="505"/>
      <c r="E1676" s="233" t="s">
        <v>120</v>
      </c>
      <c r="F1676" s="233" t="s">
        <v>125</v>
      </c>
      <c r="G1676" s="233" t="s">
        <v>188</v>
      </c>
    </row>
    <row r="1677" spans="1:7" ht="12.75" customHeight="1" x14ac:dyDescent="0.2">
      <c r="A1677" s="504" t="s">
        <v>2170</v>
      </c>
      <c r="B1677" s="233" t="s">
        <v>2227</v>
      </c>
      <c r="C1677" s="233" t="s">
        <v>779</v>
      </c>
      <c r="D1677" s="233" t="s">
        <v>1443</v>
      </c>
      <c r="E1677" s="233" t="s">
        <v>86</v>
      </c>
      <c r="F1677" s="233" t="s">
        <v>1511</v>
      </c>
      <c r="G1677" s="233" t="s">
        <v>366</v>
      </c>
    </row>
    <row r="1678" spans="1:7" ht="12.75" customHeight="1" x14ac:dyDescent="0.2">
      <c r="A1678" s="504" t="s">
        <v>2316</v>
      </c>
      <c r="B1678" s="233" t="s">
        <v>779</v>
      </c>
      <c r="C1678" s="233" t="s">
        <v>779</v>
      </c>
      <c r="D1678" s="233" t="s">
        <v>1435</v>
      </c>
      <c r="E1678" s="233" t="s">
        <v>51</v>
      </c>
      <c r="F1678" s="233" t="s">
        <v>2140</v>
      </c>
      <c r="G1678" s="233" t="s">
        <v>681</v>
      </c>
    </row>
    <row r="1679" spans="1:7" ht="12.75" customHeight="1" x14ac:dyDescent="0.2">
      <c r="A1679" s="505"/>
      <c r="E1679" s="233" t="s">
        <v>1416</v>
      </c>
      <c r="F1679" s="233" t="s">
        <v>2140</v>
      </c>
      <c r="G1679" s="233" t="s">
        <v>681</v>
      </c>
    </row>
    <row r="1680" spans="1:7" ht="12.75" customHeight="1" x14ac:dyDescent="0.2">
      <c r="A1680" s="505"/>
      <c r="E1680" s="233" t="s">
        <v>30</v>
      </c>
      <c r="F1680" s="233" t="s">
        <v>2140</v>
      </c>
      <c r="G1680" s="233" t="s">
        <v>1470</v>
      </c>
    </row>
    <row r="1681" spans="1:7" ht="12.75" customHeight="1" x14ac:dyDescent="0.2">
      <c r="A1681" s="505"/>
      <c r="E1681" s="233" t="s">
        <v>70</v>
      </c>
      <c r="F1681" s="233" t="s">
        <v>2140</v>
      </c>
      <c r="G1681" s="233" t="s">
        <v>1470</v>
      </c>
    </row>
    <row r="1682" spans="1:7" ht="12.75" customHeight="1" x14ac:dyDescent="0.2">
      <c r="A1682" s="505"/>
      <c r="E1682" s="233" t="s">
        <v>32</v>
      </c>
      <c r="F1682" s="233" t="s">
        <v>2140</v>
      </c>
      <c r="G1682" s="233" t="s">
        <v>681</v>
      </c>
    </row>
    <row r="1683" spans="1:7" ht="12.75" customHeight="1" x14ac:dyDescent="0.2">
      <c r="A1683" s="505"/>
      <c r="E1683" s="233" t="s">
        <v>36</v>
      </c>
      <c r="F1683" s="233" t="s">
        <v>2140</v>
      </c>
      <c r="G1683" s="233" t="s">
        <v>681</v>
      </c>
    </row>
    <row r="1684" spans="1:7" ht="12.75" customHeight="1" x14ac:dyDescent="0.2">
      <c r="A1684" s="504" t="s">
        <v>1984</v>
      </c>
      <c r="B1684" s="233" t="s">
        <v>779</v>
      </c>
      <c r="C1684" s="233" t="s">
        <v>779</v>
      </c>
      <c r="D1684" s="233" t="s">
        <v>779</v>
      </c>
      <c r="E1684" s="233" t="s">
        <v>51</v>
      </c>
      <c r="F1684" s="233" t="s">
        <v>106</v>
      </c>
      <c r="G1684" s="233" t="s">
        <v>196</v>
      </c>
    </row>
    <row r="1685" spans="1:7" ht="12.75" customHeight="1" x14ac:dyDescent="0.2">
      <c r="A1685" s="504" t="s">
        <v>1985</v>
      </c>
      <c r="B1685" s="233" t="s">
        <v>779</v>
      </c>
      <c r="C1685" s="233" t="s">
        <v>779</v>
      </c>
      <c r="D1685" s="233" t="s">
        <v>779</v>
      </c>
      <c r="E1685" s="233" t="s">
        <v>51</v>
      </c>
      <c r="F1685" s="233" t="s">
        <v>50</v>
      </c>
      <c r="G1685" s="233" t="s">
        <v>597</v>
      </c>
    </row>
    <row r="1686" spans="1:7" ht="12.75" customHeight="1" x14ac:dyDescent="0.2">
      <c r="A1686" s="504" t="s">
        <v>1149</v>
      </c>
      <c r="B1686" s="233" t="s">
        <v>779</v>
      </c>
      <c r="C1686" s="233" t="s">
        <v>779</v>
      </c>
      <c r="D1686" s="233" t="s">
        <v>779</v>
      </c>
      <c r="E1686" s="233" t="s">
        <v>54</v>
      </c>
      <c r="F1686" s="233" t="s">
        <v>1346</v>
      </c>
      <c r="G1686" s="233" t="s">
        <v>1150</v>
      </c>
    </row>
    <row r="1687" spans="1:7" ht="12.75" customHeight="1" x14ac:dyDescent="0.2">
      <c r="A1687" s="504" t="s">
        <v>854</v>
      </c>
      <c r="B1687" s="233" t="s">
        <v>779</v>
      </c>
      <c r="C1687" s="233" t="s">
        <v>779</v>
      </c>
      <c r="D1687" s="233" t="s">
        <v>779</v>
      </c>
      <c r="E1687" s="233" t="s">
        <v>46</v>
      </c>
      <c r="F1687" s="233" t="s">
        <v>430</v>
      </c>
      <c r="G1687" s="233" t="s">
        <v>1394</v>
      </c>
    </row>
    <row r="1688" spans="1:7" ht="12.75" customHeight="1" x14ac:dyDescent="0.2">
      <c r="A1688" s="505"/>
      <c r="F1688" s="233" t="s">
        <v>106</v>
      </c>
      <c r="G1688" s="233" t="s">
        <v>2330</v>
      </c>
    </row>
    <row r="1689" spans="1:7" ht="12.75" customHeight="1" x14ac:dyDescent="0.2">
      <c r="A1689" s="505"/>
      <c r="E1689" s="233" t="s">
        <v>51</v>
      </c>
      <c r="F1689" s="233" t="s">
        <v>430</v>
      </c>
      <c r="G1689" s="233" t="s">
        <v>1394</v>
      </c>
    </row>
    <row r="1690" spans="1:7" ht="12.75" customHeight="1" x14ac:dyDescent="0.2">
      <c r="A1690" s="505"/>
      <c r="E1690" s="233" t="s">
        <v>61</v>
      </c>
      <c r="F1690" s="233" t="s">
        <v>2143</v>
      </c>
      <c r="G1690" s="233" t="s">
        <v>990</v>
      </c>
    </row>
    <row r="1691" spans="1:7" ht="12.75" customHeight="1" x14ac:dyDescent="0.2">
      <c r="A1691" s="505"/>
      <c r="F1691" s="233" t="s">
        <v>1901</v>
      </c>
      <c r="G1691" s="233" t="s">
        <v>831</v>
      </c>
    </row>
    <row r="1692" spans="1:7" ht="12.75" customHeight="1" x14ac:dyDescent="0.2">
      <c r="A1692" s="505"/>
      <c r="F1692" s="233" t="s">
        <v>1631</v>
      </c>
      <c r="G1692" s="233" t="s">
        <v>2013</v>
      </c>
    </row>
    <row r="1693" spans="1:7" ht="12.75" customHeight="1" x14ac:dyDescent="0.2">
      <c r="A1693" s="505"/>
      <c r="E1693" s="233" t="s">
        <v>832</v>
      </c>
      <c r="F1693" s="233" t="s">
        <v>2143</v>
      </c>
      <c r="G1693" s="233" t="s">
        <v>990</v>
      </c>
    </row>
    <row r="1694" spans="1:7" ht="12.75" customHeight="1" x14ac:dyDescent="0.2">
      <c r="A1694" s="505"/>
      <c r="F1694" s="233" t="s">
        <v>1901</v>
      </c>
      <c r="G1694" s="233" t="s">
        <v>831</v>
      </c>
    </row>
    <row r="1695" spans="1:7" ht="12.75" customHeight="1" x14ac:dyDescent="0.2">
      <c r="A1695" s="505"/>
      <c r="F1695" s="233" t="s">
        <v>1631</v>
      </c>
      <c r="G1695" s="233" t="s">
        <v>2013</v>
      </c>
    </row>
    <row r="1696" spans="1:7" ht="12.75" customHeight="1" x14ac:dyDescent="0.2">
      <c r="A1696" s="505"/>
      <c r="E1696" s="233" t="s">
        <v>32</v>
      </c>
      <c r="F1696" s="233" t="s">
        <v>430</v>
      </c>
      <c r="G1696" s="233" t="s">
        <v>1394</v>
      </c>
    </row>
    <row r="1697" spans="1:7" ht="12.75" customHeight="1" x14ac:dyDescent="0.2">
      <c r="A1697" s="505"/>
      <c r="E1697" s="233" t="s">
        <v>54</v>
      </c>
      <c r="F1697" s="233" t="s">
        <v>31</v>
      </c>
      <c r="G1697" s="233" t="s">
        <v>270</v>
      </c>
    </row>
    <row r="1698" spans="1:7" ht="12.75" customHeight="1" x14ac:dyDescent="0.2">
      <c r="A1698" s="504" t="s">
        <v>1892</v>
      </c>
      <c r="B1698" s="233" t="s">
        <v>779</v>
      </c>
      <c r="C1698" s="233" t="s">
        <v>779</v>
      </c>
      <c r="D1698" s="233" t="s">
        <v>779</v>
      </c>
      <c r="E1698" s="233" t="s">
        <v>61</v>
      </c>
      <c r="F1698" s="233" t="s">
        <v>1661</v>
      </c>
      <c r="G1698" s="233" t="s">
        <v>1889</v>
      </c>
    </row>
    <row r="1699" spans="1:7" ht="12.75" customHeight="1" x14ac:dyDescent="0.2">
      <c r="A1699" s="505"/>
      <c r="E1699" s="233" t="s">
        <v>832</v>
      </c>
      <c r="F1699" s="233" t="s">
        <v>1661</v>
      </c>
      <c r="G1699" s="233" t="s">
        <v>1889</v>
      </c>
    </row>
    <row r="1700" spans="1:7" ht="12.75" customHeight="1" x14ac:dyDescent="0.2">
      <c r="A1700" s="504" t="s">
        <v>1955</v>
      </c>
      <c r="B1700" s="233" t="s">
        <v>779</v>
      </c>
      <c r="C1700" s="233" t="s">
        <v>779</v>
      </c>
      <c r="D1700" s="233" t="s">
        <v>779</v>
      </c>
      <c r="E1700" s="233" t="s">
        <v>30</v>
      </c>
      <c r="F1700" s="233" t="s">
        <v>2110</v>
      </c>
      <c r="G1700" s="233" t="s">
        <v>959</v>
      </c>
    </row>
    <row r="1701" spans="1:7" ht="12.75" customHeight="1" x14ac:dyDescent="0.2">
      <c r="A1701" s="505"/>
      <c r="E1701" s="233" t="s">
        <v>70</v>
      </c>
      <c r="F1701" s="233" t="s">
        <v>2110</v>
      </c>
      <c r="G1701" s="233" t="s">
        <v>959</v>
      </c>
    </row>
    <row r="1702" spans="1:7" ht="12.75" customHeight="1" x14ac:dyDescent="0.2">
      <c r="A1702" s="504" t="s">
        <v>2023</v>
      </c>
      <c r="B1702" s="233" t="s">
        <v>779</v>
      </c>
      <c r="C1702" s="233" t="s">
        <v>779</v>
      </c>
      <c r="D1702" s="233" t="s">
        <v>779</v>
      </c>
      <c r="E1702" s="233" t="s">
        <v>77</v>
      </c>
      <c r="F1702" s="233" t="s">
        <v>374</v>
      </c>
      <c r="G1702" s="233" t="s">
        <v>1215</v>
      </c>
    </row>
    <row r="1703" spans="1:7" ht="12.75" customHeight="1" x14ac:dyDescent="0.2">
      <c r="A1703" s="505"/>
      <c r="E1703" s="233" t="s">
        <v>80</v>
      </c>
      <c r="F1703" s="233" t="s">
        <v>374</v>
      </c>
      <c r="G1703" s="233" t="s">
        <v>1215</v>
      </c>
    </row>
    <row r="1704" spans="1:7" ht="12.75" customHeight="1" x14ac:dyDescent="0.2">
      <c r="A1704" s="504" t="s">
        <v>1118</v>
      </c>
      <c r="B1704" s="233" t="s">
        <v>779</v>
      </c>
      <c r="C1704" s="233" t="s">
        <v>779</v>
      </c>
      <c r="D1704" s="233" t="s">
        <v>779</v>
      </c>
      <c r="E1704" s="233" t="s">
        <v>46</v>
      </c>
      <c r="F1704" s="233" t="s">
        <v>430</v>
      </c>
      <c r="G1704" s="233" t="s">
        <v>1117</v>
      </c>
    </row>
    <row r="1705" spans="1:7" ht="12.75" customHeight="1" x14ac:dyDescent="0.2">
      <c r="A1705" s="505"/>
      <c r="E1705" s="233" t="s">
        <v>51</v>
      </c>
      <c r="F1705" s="233" t="s">
        <v>430</v>
      </c>
      <c r="G1705" s="233" t="s">
        <v>1117</v>
      </c>
    </row>
    <row r="1706" spans="1:7" ht="12.75" customHeight="1" x14ac:dyDescent="0.2">
      <c r="A1706" s="505"/>
      <c r="D1706" s="233" t="s">
        <v>1583</v>
      </c>
      <c r="E1706" s="233" t="s">
        <v>32</v>
      </c>
      <c r="F1706" s="233" t="s">
        <v>430</v>
      </c>
      <c r="G1706" s="233" t="s">
        <v>1117</v>
      </c>
    </row>
    <row r="1707" spans="1:7" ht="12.75" customHeight="1" x14ac:dyDescent="0.2">
      <c r="A1707" s="504" t="s">
        <v>928</v>
      </c>
      <c r="B1707" s="233" t="s">
        <v>779</v>
      </c>
      <c r="C1707" s="233" t="s">
        <v>779</v>
      </c>
      <c r="D1707" s="233" t="s">
        <v>779</v>
      </c>
      <c r="E1707" s="233" t="s">
        <v>46</v>
      </c>
      <c r="F1707" s="233" t="s">
        <v>106</v>
      </c>
      <c r="G1707" s="233" t="s">
        <v>51</v>
      </c>
    </row>
    <row r="1708" spans="1:7" ht="12.75" customHeight="1" x14ac:dyDescent="0.2">
      <c r="A1708" s="504" t="s">
        <v>929</v>
      </c>
      <c r="B1708" s="233" t="s">
        <v>779</v>
      </c>
      <c r="C1708" s="233" t="s">
        <v>779</v>
      </c>
      <c r="D1708" s="233" t="s">
        <v>779</v>
      </c>
      <c r="E1708" s="233" t="s">
        <v>46</v>
      </c>
      <c r="F1708" s="233" t="s">
        <v>106</v>
      </c>
      <c r="G1708" s="233" t="s">
        <v>1404</v>
      </c>
    </row>
    <row r="1709" spans="1:7" ht="12.75" customHeight="1" x14ac:dyDescent="0.2">
      <c r="A1709" s="505"/>
      <c r="G1709" s="233" t="s">
        <v>107</v>
      </c>
    </row>
    <row r="1710" spans="1:7" ht="12.75" customHeight="1" x14ac:dyDescent="0.2">
      <c r="A1710" s="504" t="s">
        <v>896</v>
      </c>
      <c r="B1710" s="233" t="s">
        <v>779</v>
      </c>
      <c r="C1710" s="233" t="s">
        <v>779</v>
      </c>
      <c r="D1710" s="233" t="s">
        <v>1583</v>
      </c>
      <c r="E1710" s="233" t="s">
        <v>46</v>
      </c>
      <c r="F1710" s="233" t="s">
        <v>430</v>
      </c>
      <c r="G1710" s="233" t="s">
        <v>429</v>
      </c>
    </row>
    <row r="1711" spans="1:7" ht="12.75" customHeight="1" x14ac:dyDescent="0.2">
      <c r="A1711" s="505"/>
      <c r="E1711" s="233" t="s">
        <v>51</v>
      </c>
      <c r="F1711" s="233" t="s">
        <v>430</v>
      </c>
      <c r="G1711" s="233" t="s">
        <v>429</v>
      </c>
    </row>
    <row r="1712" spans="1:7" ht="12.75" customHeight="1" x14ac:dyDescent="0.2">
      <c r="A1712" s="505"/>
      <c r="E1712" s="233" t="s">
        <v>32</v>
      </c>
      <c r="F1712" s="233" t="s">
        <v>430</v>
      </c>
      <c r="G1712" s="233" t="s">
        <v>919</v>
      </c>
    </row>
    <row r="1713" spans="1:7" ht="12.75" customHeight="1" x14ac:dyDescent="0.2">
      <c r="A1713" s="504" t="s">
        <v>2353</v>
      </c>
      <c r="B1713" s="233" t="s">
        <v>779</v>
      </c>
      <c r="C1713" s="233" t="s">
        <v>779</v>
      </c>
      <c r="D1713" s="233" t="s">
        <v>779</v>
      </c>
      <c r="E1713" s="233" t="s">
        <v>213</v>
      </c>
      <c r="F1713" s="233" t="s">
        <v>1547</v>
      </c>
      <c r="G1713" s="233" t="s">
        <v>407</v>
      </c>
    </row>
    <row r="1714" spans="1:7" ht="12.75" customHeight="1" x14ac:dyDescent="0.2">
      <c r="A1714" s="504" t="s">
        <v>1684</v>
      </c>
      <c r="B1714" s="233" t="s">
        <v>779</v>
      </c>
      <c r="C1714" s="233" t="s">
        <v>1084</v>
      </c>
      <c r="D1714" s="233" t="s">
        <v>1435</v>
      </c>
      <c r="E1714" s="233" t="s">
        <v>46</v>
      </c>
      <c r="F1714" s="233" t="s">
        <v>1883</v>
      </c>
      <c r="G1714" s="233" t="s">
        <v>1683</v>
      </c>
    </row>
    <row r="1715" spans="1:7" ht="12.75" customHeight="1" x14ac:dyDescent="0.2">
      <c r="A1715" s="505"/>
      <c r="E1715" s="233" t="s">
        <v>1399</v>
      </c>
      <c r="F1715" s="233" t="s">
        <v>1883</v>
      </c>
      <c r="G1715" s="233" t="s">
        <v>1683</v>
      </c>
    </row>
    <row r="1716" spans="1:7" ht="12.75" customHeight="1" x14ac:dyDescent="0.2">
      <c r="A1716" s="504" t="s">
        <v>901</v>
      </c>
      <c r="B1716" s="233" t="s">
        <v>779</v>
      </c>
      <c r="C1716" s="233" t="s">
        <v>779</v>
      </c>
      <c r="D1716" s="233" t="s">
        <v>779</v>
      </c>
      <c r="E1716" s="233" t="s">
        <v>1048</v>
      </c>
      <c r="F1716" s="233" t="s">
        <v>411</v>
      </c>
      <c r="G1716" s="233" t="s">
        <v>410</v>
      </c>
    </row>
    <row r="1717" spans="1:7" ht="12.75" customHeight="1" x14ac:dyDescent="0.2">
      <c r="A1717" s="504" t="s">
        <v>1099</v>
      </c>
      <c r="B1717" s="233" t="s">
        <v>779</v>
      </c>
      <c r="C1717" s="233" t="s">
        <v>779</v>
      </c>
      <c r="D1717" s="233" t="s">
        <v>779</v>
      </c>
      <c r="E1717" s="233" t="s">
        <v>91</v>
      </c>
      <c r="F1717" s="233" t="s">
        <v>218</v>
      </c>
      <c r="G1717" s="233" t="s">
        <v>240</v>
      </c>
    </row>
    <row r="1718" spans="1:7" ht="12.75" customHeight="1" x14ac:dyDescent="0.2">
      <c r="A1718" s="505"/>
      <c r="E1718" s="233" t="s">
        <v>1048</v>
      </c>
      <c r="F1718" s="233" t="s">
        <v>218</v>
      </c>
      <c r="G1718" s="233" t="s">
        <v>240</v>
      </c>
    </row>
    <row r="1719" spans="1:7" ht="12.75" customHeight="1" x14ac:dyDescent="0.2">
      <c r="A1719" s="504" t="s">
        <v>1189</v>
      </c>
      <c r="B1719" s="233" t="s">
        <v>779</v>
      </c>
      <c r="C1719" s="233" t="s">
        <v>779</v>
      </c>
      <c r="D1719" s="233" t="s">
        <v>779</v>
      </c>
      <c r="E1719" s="233" t="s">
        <v>1048</v>
      </c>
      <c r="F1719" s="233" t="s">
        <v>411</v>
      </c>
      <c r="G1719" s="233" t="s">
        <v>1188</v>
      </c>
    </row>
    <row r="1720" spans="1:7" ht="12.75" customHeight="1" x14ac:dyDescent="0.2">
      <c r="A1720" s="504" t="s">
        <v>2213</v>
      </c>
      <c r="B1720" s="233" t="s">
        <v>779</v>
      </c>
      <c r="C1720" s="233" t="s">
        <v>779</v>
      </c>
      <c r="D1720" s="233" t="s">
        <v>779</v>
      </c>
      <c r="E1720" s="233" t="s">
        <v>91</v>
      </c>
      <c r="F1720" s="233" t="s">
        <v>398</v>
      </c>
      <c r="G1720" s="233" t="s">
        <v>397</v>
      </c>
    </row>
    <row r="1721" spans="1:7" ht="12.75" customHeight="1" x14ac:dyDescent="0.2">
      <c r="A1721" s="505"/>
      <c r="F1721" s="233" t="s">
        <v>853</v>
      </c>
      <c r="G1721" s="233" t="s">
        <v>701</v>
      </c>
    </row>
    <row r="1722" spans="1:7" ht="12.75" customHeight="1" x14ac:dyDescent="0.2">
      <c r="A1722" s="505"/>
      <c r="F1722" s="233" t="s">
        <v>2260</v>
      </c>
      <c r="G1722" s="233" t="s">
        <v>403</v>
      </c>
    </row>
    <row r="1723" spans="1:7" ht="12.75" customHeight="1" x14ac:dyDescent="0.2">
      <c r="A1723" s="505"/>
      <c r="F1723" s="233" t="s">
        <v>849</v>
      </c>
      <c r="G1723" s="233" t="s">
        <v>652</v>
      </c>
    </row>
    <row r="1724" spans="1:7" ht="12.75" customHeight="1" x14ac:dyDescent="0.2">
      <c r="A1724" s="505"/>
      <c r="G1724" s="233" t="s">
        <v>702</v>
      </c>
    </row>
    <row r="1725" spans="1:7" ht="12.75" customHeight="1" x14ac:dyDescent="0.2">
      <c r="A1725" s="505"/>
      <c r="E1725" s="233" t="s">
        <v>1048</v>
      </c>
      <c r="F1725" s="233" t="s">
        <v>398</v>
      </c>
      <c r="G1725" s="233" t="s">
        <v>397</v>
      </c>
    </row>
    <row r="1726" spans="1:7" ht="12.75" customHeight="1" x14ac:dyDescent="0.2">
      <c r="A1726" s="505"/>
      <c r="F1726" s="233" t="s">
        <v>853</v>
      </c>
      <c r="G1726" s="233" t="s">
        <v>701</v>
      </c>
    </row>
    <row r="1727" spans="1:7" ht="12.75" customHeight="1" x14ac:dyDescent="0.2">
      <c r="A1727" s="505"/>
      <c r="F1727" s="233" t="s">
        <v>2260</v>
      </c>
      <c r="G1727" s="233" t="s">
        <v>403</v>
      </c>
    </row>
    <row r="1728" spans="1:7" ht="12.75" customHeight="1" x14ac:dyDescent="0.2">
      <c r="A1728" s="505"/>
      <c r="F1728" s="233" t="s">
        <v>849</v>
      </c>
      <c r="G1728" s="233" t="s">
        <v>652</v>
      </c>
    </row>
    <row r="1729" spans="1:7" ht="12.75" customHeight="1" x14ac:dyDescent="0.2">
      <c r="A1729" s="505"/>
      <c r="G1729" s="233" t="s">
        <v>702</v>
      </c>
    </row>
    <row r="1730" spans="1:7" ht="12.75" customHeight="1" x14ac:dyDescent="0.2">
      <c r="A1730" s="505"/>
      <c r="C1730" s="233" t="s">
        <v>2142</v>
      </c>
      <c r="D1730" s="233" t="s">
        <v>779</v>
      </c>
      <c r="E1730" s="233" t="s">
        <v>91</v>
      </c>
      <c r="F1730" s="233" t="s">
        <v>849</v>
      </c>
      <c r="G1730" s="233" t="s">
        <v>652</v>
      </c>
    </row>
    <row r="1731" spans="1:7" ht="12.75" customHeight="1" x14ac:dyDescent="0.2">
      <c r="A1731" s="505"/>
      <c r="E1731" s="233" t="s">
        <v>1048</v>
      </c>
      <c r="F1731" s="233" t="s">
        <v>849</v>
      </c>
      <c r="G1731" s="233" t="s">
        <v>652</v>
      </c>
    </row>
    <row r="1732" spans="1:7" ht="12.75" customHeight="1" x14ac:dyDescent="0.2">
      <c r="A1732" s="504" t="s">
        <v>206</v>
      </c>
      <c r="B1732" s="233" t="s">
        <v>779</v>
      </c>
      <c r="C1732" s="233" t="s">
        <v>779</v>
      </c>
      <c r="D1732" s="233" t="s">
        <v>779</v>
      </c>
      <c r="E1732" s="233" t="s">
        <v>121</v>
      </c>
      <c r="F1732" s="233" t="s">
        <v>1768</v>
      </c>
      <c r="G1732" s="233" t="s">
        <v>806</v>
      </c>
    </row>
    <row r="1733" spans="1:7" ht="12.75" customHeight="1" x14ac:dyDescent="0.2">
      <c r="A1733" s="505"/>
      <c r="E1733" s="233" t="s">
        <v>120</v>
      </c>
      <c r="F1733" s="233" t="s">
        <v>1768</v>
      </c>
      <c r="G1733" s="233" t="s">
        <v>543</v>
      </c>
    </row>
    <row r="1734" spans="1:7" ht="12.75" customHeight="1" x14ac:dyDescent="0.2">
      <c r="A1734" s="505"/>
      <c r="E1734" s="233" t="s">
        <v>95</v>
      </c>
      <c r="F1734" s="233" t="s">
        <v>137</v>
      </c>
      <c r="G1734" s="233" t="s">
        <v>879</v>
      </c>
    </row>
    <row r="1735" spans="1:7" ht="12.75" customHeight="1" x14ac:dyDescent="0.2">
      <c r="A1735" s="505"/>
      <c r="E1735" s="233" t="s">
        <v>91</v>
      </c>
      <c r="F1735" s="233" t="s">
        <v>779</v>
      </c>
      <c r="G1735" s="233" t="s">
        <v>1165</v>
      </c>
    </row>
    <row r="1736" spans="1:7" ht="12.75" customHeight="1" x14ac:dyDescent="0.2">
      <c r="A1736" s="505"/>
      <c r="G1736" s="233" t="s">
        <v>435</v>
      </c>
    </row>
    <row r="1737" spans="1:7" ht="12.75" customHeight="1" x14ac:dyDescent="0.2">
      <c r="A1737" s="505"/>
      <c r="F1737" s="233" t="s">
        <v>1734</v>
      </c>
      <c r="G1737" s="233" t="s">
        <v>1926</v>
      </c>
    </row>
    <row r="1738" spans="1:7" ht="12.75" customHeight="1" x14ac:dyDescent="0.2">
      <c r="A1738" s="505"/>
      <c r="F1738" s="233" t="s">
        <v>218</v>
      </c>
      <c r="G1738" s="233" t="s">
        <v>1345</v>
      </c>
    </row>
    <row r="1739" spans="1:7" ht="12.75" customHeight="1" x14ac:dyDescent="0.2">
      <c r="A1739" s="505"/>
      <c r="F1739" s="233" t="s">
        <v>377</v>
      </c>
      <c r="G1739" s="233" t="s">
        <v>376</v>
      </c>
    </row>
    <row r="1740" spans="1:7" ht="12.75" customHeight="1" x14ac:dyDescent="0.2">
      <c r="A1740" s="505"/>
      <c r="F1740" s="233" t="s">
        <v>99</v>
      </c>
      <c r="G1740" s="233" t="s">
        <v>1190</v>
      </c>
    </row>
    <row r="1741" spans="1:7" ht="12.75" customHeight="1" x14ac:dyDescent="0.2">
      <c r="A1741" s="505"/>
      <c r="F1741" s="233" t="s">
        <v>267</v>
      </c>
      <c r="G1741" s="233" t="s">
        <v>174</v>
      </c>
    </row>
    <row r="1742" spans="1:7" ht="12.75" customHeight="1" x14ac:dyDescent="0.2">
      <c r="A1742" s="505"/>
      <c r="F1742" s="233" t="s">
        <v>215</v>
      </c>
      <c r="G1742" s="233" t="s">
        <v>310</v>
      </c>
    </row>
    <row r="1743" spans="1:7" ht="12.75" customHeight="1" x14ac:dyDescent="0.2">
      <c r="A1743" s="505"/>
      <c r="F1743" s="233" t="s">
        <v>836</v>
      </c>
      <c r="G1743" s="233" t="s">
        <v>1929</v>
      </c>
    </row>
    <row r="1744" spans="1:7" ht="12.75" customHeight="1" x14ac:dyDescent="0.2">
      <c r="A1744" s="505"/>
      <c r="E1744" s="233" t="s">
        <v>92</v>
      </c>
      <c r="F1744" s="233" t="s">
        <v>1524</v>
      </c>
      <c r="G1744" s="233" t="s">
        <v>1217</v>
      </c>
    </row>
    <row r="1745" spans="1:7" ht="12.75" customHeight="1" x14ac:dyDescent="0.2">
      <c r="A1745" s="505"/>
      <c r="E1745" s="233" t="s">
        <v>51</v>
      </c>
      <c r="F1745" s="233" t="s">
        <v>208</v>
      </c>
      <c r="G1745" s="233" t="s">
        <v>207</v>
      </c>
    </row>
    <row r="1746" spans="1:7" ht="12.75" customHeight="1" x14ac:dyDescent="0.2">
      <c r="A1746" s="505"/>
      <c r="F1746" s="233" t="s">
        <v>1675</v>
      </c>
      <c r="G1746" s="233" t="s">
        <v>645</v>
      </c>
    </row>
    <row r="1747" spans="1:7" ht="12.75" customHeight="1" x14ac:dyDescent="0.2">
      <c r="A1747" s="505"/>
      <c r="F1747" s="233" t="s">
        <v>71</v>
      </c>
      <c r="G1747" s="233" t="s">
        <v>1609</v>
      </c>
    </row>
    <row r="1748" spans="1:7" ht="12.75" customHeight="1" x14ac:dyDescent="0.2">
      <c r="A1748" s="505"/>
      <c r="F1748" s="233" t="s">
        <v>106</v>
      </c>
      <c r="G1748" s="233" t="s">
        <v>553</v>
      </c>
    </row>
    <row r="1749" spans="1:7" ht="12.75" customHeight="1" x14ac:dyDescent="0.2">
      <c r="A1749" s="505"/>
      <c r="E1749" s="233" t="s">
        <v>1416</v>
      </c>
      <c r="F1749" s="233" t="s">
        <v>208</v>
      </c>
      <c r="G1749" s="233" t="s">
        <v>207</v>
      </c>
    </row>
    <row r="1750" spans="1:7" ht="12.75" customHeight="1" x14ac:dyDescent="0.2">
      <c r="A1750" s="505"/>
      <c r="F1750" s="233" t="s">
        <v>1675</v>
      </c>
      <c r="G1750" s="233" t="s">
        <v>645</v>
      </c>
    </row>
    <row r="1751" spans="1:7" ht="12.75" customHeight="1" x14ac:dyDescent="0.2">
      <c r="A1751" s="505"/>
      <c r="F1751" s="233" t="s">
        <v>71</v>
      </c>
      <c r="G1751" s="233" t="s">
        <v>1609</v>
      </c>
    </row>
    <row r="1752" spans="1:7" ht="12.75" customHeight="1" x14ac:dyDescent="0.2">
      <c r="A1752" s="505"/>
      <c r="E1752" s="233" t="s">
        <v>1048</v>
      </c>
      <c r="F1752" s="233" t="s">
        <v>779</v>
      </c>
      <c r="G1752" s="233" t="s">
        <v>100</v>
      </c>
    </row>
    <row r="1753" spans="1:7" ht="12.75" customHeight="1" x14ac:dyDescent="0.2">
      <c r="A1753" s="505"/>
      <c r="G1753" s="233" t="s">
        <v>231</v>
      </c>
    </row>
    <row r="1754" spans="1:7" ht="12.75" customHeight="1" x14ac:dyDescent="0.2">
      <c r="A1754" s="505"/>
      <c r="G1754" s="233" t="s">
        <v>1165</v>
      </c>
    </row>
    <row r="1755" spans="1:7" ht="12.75" customHeight="1" x14ac:dyDescent="0.2">
      <c r="A1755" s="505"/>
      <c r="G1755" s="233" t="s">
        <v>435</v>
      </c>
    </row>
    <row r="1756" spans="1:7" ht="12.75" customHeight="1" x14ac:dyDescent="0.2">
      <c r="A1756" s="505"/>
      <c r="F1756" s="233" t="s">
        <v>1734</v>
      </c>
      <c r="G1756" s="233" t="s">
        <v>1926</v>
      </c>
    </row>
    <row r="1757" spans="1:7" ht="12.75" customHeight="1" x14ac:dyDescent="0.2">
      <c r="A1757" s="505"/>
      <c r="F1757" s="233" t="s">
        <v>218</v>
      </c>
      <c r="G1757" s="233" t="s">
        <v>1345</v>
      </c>
    </row>
    <row r="1758" spans="1:7" ht="12.75" customHeight="1" x14ac:dyDescent="0.2">
      <c r="A1758" s="505"/>
      <c r="F1758" s="233" t="s">
        <v>377</v>
      </c>
      <c r="G1758" s="233" t="s">
        <v>376</v>
      </c>
    </row>
    <row r="1759" spans="1:7" ht="12.75" customHeight="1" x14ac:dyDescent="0.2">
      <c r="A1759" s="505"/>
      <c r="F1759" s="233" t="s">
        <v>99</v>
      </c>
      <c r="G1759" s="233" t="s">
        <v>98</v>
      </c>
    </row>
    <row r="1760" spans="1:7" ht="12.75" customHeight="1" x14ac:dyDescent="0.2">
      <c r="A1760" s="505"/>
      <c r="G1760" s="233" t="s">
        <v>1190</v>
      </c>
    </row>
    <row r="1761" spans="1:7" ht="12.75" customHeight="1" x14ac:dyDescent="0.2">
      <c r="A1761" s="505"/>
      <c r="F1761" s="233" t="s">
        <v>267</v>
      </c>
      <c r="G1761" s="233" t="s">
        <v>174</v>
      </c>
    </row>
    <row r="1762" spans="1:7" ht="12.75" customHeight="1" x14ac:dyDescent="0.2">
      <c r="A1762" s="505"/>
      <c r="F1762" s="233" t="s">
        <v>765</v>
      </c>
      <c r="G1762" s="233" t="s">
        <v>764</v>
      </c>
    </row>
    <row r="1763" spans="1:7" ht="12.75" customHeight="1" x14ac:dyDescent="0.2">
      <c r="A1763" s="505"/>
      <c r="F1763" s="233" t="s">
        <v>215</v>
      </c>
      <c r="G1763" s="233" t="s">
        <v>310</v>
      </c>
    </row>
    <row r="1764" spans="1:7" ht="12.75" customHeight="1" x14ac:dyDescent="0.2">
      <c r="A1764" s="505"/>
      <c r="F1764" s="233" t="s">
        <v>753</v>
      </c>
      <c r="G1764" s="233" t="s">
        <v>754</v>
      </c>
    </row>
    <row r="1765" spans="1:7" ht="12.75" customHeight="1" x14ac:dyDescent="0.2">
      <c r="A1765" s="505"/>
      <c r="F1765" s="233" t="s">
        <v>836</v>
      </c>
      <c r="G1765" s="233" t="s">
        <v>1929</v>
      </c>
    </row>
    <row r="1766" spans="1:7" ht="12.75" customHeight="1" x14ac:dyDescent="0.2">
      <c r="A1766" s="505"/>
      <c r="G1766" s="233" t="s">
        <v>1930</v>
      </c>
    </row>
    <row r="1767" spans="1:7" ht="12.75" customHeight="1" x14ac:dyDescent="0.2">
      <c r="A1767" s="505"/>
      <c r="E1767" s="233" t="s">
        <v>213</v>
      </c>
      <c r="F1767" s="233" t="s">
        <v>99</v>
      </c>
      <c r="G1767" s="233" t="s">
        <v>573</v>
      </c>
    </row>
    <row r="1768" spans="1:7" ht="12.75" customHeight="1" x14ac:dyDescent="0.2">
      <c r="A1768" s="505"/>
      <c r="F1768" s="233" t="s">
        <v>746</v>
      </c>
      <c r="G1768" s="233" t="s">
        <v>214</v>
      </c>
    </row>
    <row r="1769" spans="1:7" ht="12.75" customHeight="1" x14ac:dyDescent="0.2">
      <c r="A1769" s="505"/>
      <c r="F1769" s="233" t="s">
        <v>364</v>
      </c>
      <c r="G1769" s="233" t="s">
        <v>548</v>
      </c>
    </row>
    <row r="1770" spans="1:7" ht="12.75" customHeight="1" x14ac:dyDescent="0.2">
      <c r="A1770" s="505"/>
      <c r="E1770" s="233" t="s">
        <v>118</v>
      </c>
      <c r="F1770" s="233" t="s">
        <v>394</v>
      </c>
      <c r="G1770" s="233" t="s">
        <v>806</v>
      </c>
    </row>
    <row r="1771" spans="1:7" ht="12.75" customHeight="1" x14ac:dyDescent="0.2">
      <c r="A1771" s="505"/>
      <c r="F1771" s="233" t="s">
        <v>440</v>
      </c>
      <c r="G1771" s="233" t="s">
        <v>543</v>
      </c>
    </row>
    <row r="1772" spans="1:7" ht="12.75" customHeight="1" x14ac:dyDescent="0.2">
      <c r="A1772" s="505"/>
      <c r="E1772" s="233" t="s">
        <v>54</v>
      </c>
      <c r="F1772" s="233" t="s">
        <v>440</v>
      </c>
      <c r="G1772" s="233" t="s">
        <v>543</v>
      </c>
    </row>
    <row r="1773" spans="1:7" ht="12.75" customHeight="1" x14ac:dyDescent="0.2">
      <c r="A1773" s="505"/>
      <c r="G1773" s="233" t="s">
        <v>806</v>
      </c>
    </row>
    <row r="1774" spans="1:7" ht="12.75" customHeight="1" x14ac:dyDescent="0.2">
      <c r="A1774" s="505"/>
      <c r="E1774" s="233" t="s">
        <v>86</v>
      </c>
      <c r="F1774" s="233" t="s">
        <v>394</v>
      </c>
      <c r="G1774" s="233" t="s">
        <v>1602</v>
      </c>
    </row>
    <row r="1775" spans="1:7" ht="12.75" customHeight="1" x14ac:dyDescent="0.2">
      <c r="A1775" s="505"/>
      <c r="E1775" s="233" t="s">
        <v>115</v>
      </c>
      <c r="F1775" s="233" t="s">
        <v>1768</v>
      </c>
      <c r="G1775" s="233" t="s">
        <v>806</v>
      </c>
    </row>
    <row r="1776" spans="1:7" ht="12.75" customHeight="1" x14ac:dyDescent="0.2">
      <c r="A1776" s="505"/>
      <c r="E1776" s="233" t="s">
        <v>49</v>
      </c>
      <c r="F1776" s="233" t="s">
        <v>1734</v>
      </c>
      <c r="G1776" s="233" t="s">
        <v>1926</v>
      </c>
    </row>
    <row r="1777" spans="1:7" ht="12.75" customHeight="1" x14ac:dyDescent="0.2">
      <c r="A1777" s="505"/>
      <c r="F1777" s="233" t="s">
        <v>377</v>
      </c>
      <c r="G1777" s="233" t="s">
        <v>376</v>
      </c>
    </row>
    <row r="1778" spans="1:7" ht="12.75" customHeight="1" x14ac:dyDescent="0.2">
      <c r="A1778" s="505"/>
      <c r="E1778" s="233" t="s">
        <v>56</v>
      </c>
      <c r="F1778" s="233" t="s">
        <v>1734</v>
      </c>
      <c r="G1778" s="233" t="s">
        <v>1926</v>
      </c>
    </row>
    <row r="1779" spans="1:7" ht="12.75" customHeight="1" x14ac:dyDescent="0.2">
      <c r="A1779" s="505"/>
      <c r="E1779" s="233" t="s">
        <v>83</v>
      </c>
      <c r="F1779" s="233" t="s">
        <v>1734</v>
      </c>
      <c r="G1779" s="233" t="s">
        <v>1926</v>
      </c>
    </row>
    <row r="1780" spans="1:7" ht="12.75" customHeight="1" x14ac:dyDescent="0.2">
      <c r="A1780" s="505"/>
      <c r="D1780" s="233" t="s">
        <v>1435</v>
      </c>
      <c r="E1780" s="233" t="s">
        <v>121</v>
      </c>
      <c r="F1780" s="233" t="s">
        <v>135</v>
      </c>
      <c r="G1780" s="233" t="s">
        <v>1077</v>
      </c>
    </row>
    <row r="1781" spans="1:7" ht="12.75" customHeight="1" x14ac:dyDescent="0.2">
      <c r="A1781" s="505"/>
      <c r="E1781" s="233" t="s">
        <v>120</v>
      </c>
      <c r="F1781" s="233" t="s">
        <v>135</v>
      </c>
      <c r="G1781" s="233" t="s">
        <v>1077</v>
      </c>
    </row>
    <row r="1782" spans="1:7" ht="12.75" customHeight="1" x14ac:dyDescent="0.2">
      <c r="A1782" s="505"/>
      <c r="E1782" s="233" t="s">
        <v>95</v>
      </c>
      <c r="F1782" s="233" t="s">
        <v>2145</v>
      </c>
      <c r="G1782" s="233" t="s">
        <v>723</v>
      </c>
    </row>
    <row r="1783" spans="1:7" ht="12.75" customHeight="1" x14ac:dyDescent="0.2">
      <c r="A1783" s="505"/>
      <c r="E1783" s="233" t="s">
        <v>92</v>
      </c>
      <c r="F1783" s="233" t="s">
        <v>181</v>
      </c>
      <c r="G1783" s="233" t="s">
        <v>1911</v>
      </c>
    </row>
    <row r="1784" spans="1:7" ht="12.75" customHeight="1" x14ac:dyDescent="0.2">
      <c r="A1784" s="505"/>
      <c r="E1784" s="233" t="s">
        <v>51</v>
      </c>
      <c r="F1784" s="233" t="s">
        <v>71</v>
      </c>
      <c r="G1784" s="233" t="s">
        <v>646</v>
      </c>
    </row>
    <row r="1785" spans="1:7" ht="12.75" customHeight="1" x14ac:dyDescent="0.2">
      <c r="A1785" s="505"/>
      <c r="E1785" s="233" t="s">
        <v>1048</v>
      </c>
      <c r="F1785" s="233" t="s">
        <v>779</v>
      </c>
      <c r="G1785" s="233" t="s">
        <v>100</v>
      </c>
    </row>
    <row r="1786" spans="1:7" ht="12.75" customHeight="1" x14ac:dyDescent="0.2">
      <c r="A1786" s="505"/>
      <c r="G1786" s="233" t="s">
        <v>322</v>
      </c>
    </row>
    <row r="1787" spans="1:7" ht="12.75" customHeight="1" x14ac:dyDescent="0.2">
      <c r="A1787" s="505"/>
      <c r="F1787" s="233" t="s">
        <v>218</v>
      </c>
      <c r="G1787" s="233" t="s">
        <v>638</v>
      </c>
    </row>
    <row r="1788" spans="1:7" ht="12.75" customHeight="1" x14ac:dyDescent="0.2">
      <c r="A1788" s="505"/>
      <c r="F1788" s="233" t="s">
        <v>323</v>
      </c>
      <c r="G1788" s="233" t="s">
        <v>737</v>
      </c>
    </row>
    <row r="1789" spans="1:7" ht="12.75" customHeight="1" x14ac:dyDescent="0.2">
      <c r="A1789" s="505"/>
      <c r="F1789" s="233" t="s">
        <v>614</v>
      </c>
      <c r="G1789" s="233" t="s">
        <v>714</v>
      </c>
    </row>
    <row r="1790" spans="1:7" ht="12.75" customHeight="1" x14ac:dyDescent="0.2">
      <c r="A1790" s="505"/>
      <c r="E1790" s="233" t="s">
        <v>118</v>
      </c>
      <c r="F1790" s="233" t="s">
        <v>135</v>
      </c>
      <c r="G1790" s="233" t="s">
        <v>1077</v>
      </c>
    </row>
    <row r="1791" spans="1:7" ht="12.75" customHeight="1" x14ac:dyDescent="0.2">
      <c r="A1791" s="505"/>
      <c r="E1791" s="233" t="s">
        <v>32</v>
      </c>
      <c r="F1791" s="233" t="s">
        <v>253</v>
      </c>
      <c r="G1791" s="233" t="s">
        <v>252</v>
      </c>
    </row>
    <row r="1792" spans="1:7" ht="12.75" customHeight="1" x14ac:dyDescent="0.2">
      <c r="A1792" s="505"/>
      <c r="E1792" s="233" t="s">
        <v>36</v>
      </c>
      <c r="F1792" s="233" t="s">
        <v>253</v>
      </c>
      <c r="G1792" s="233" t="s">
        <v>252</v>
      </c>
    </row>
    <row r="1793" spans="1:7" ht="12.75" customHeight="1" x14ac:dyDescent="0.2">
      <c r="A1793" s="505"/>
      <c r="E1793" s="233" t="s">
        <v>54</v>
      </c>
      <c r="F1793" s="233" t="s">
        <v>2082</v>
      </c>
      <c r="G1793" s="233" t="s">
        <v>2028</v>
      </c>
    </row>
    <row r="1794" spans="1:7" ht="12.75" customHeight="1" x14ac:dyDescent="0.2">
      <c r="A1794" s="505"/>
      <c r="D1794" s="233" t="s">
        <v>1438</v>
      </c>
      <c r="E1794" s="233" t="s">
        <v>91</v>
      </c>
      <c r="F1794" s="233" t="s">
        <v>668</v>
      </c>
      <c r="G1794" s="233" t="s">
        <v>423</v>
      </c>
    </row>
    <row r="1795" spans="1:7" ht="12.75" customHeight="1" x14ac:dyDescent="0.2">
      <c r="A1795" s="505"/>
      <c r="E1795" s="233" t="s">
        <v>1048</v>
      </c>
      <c r="F1795" s="233" t="s">
        <v>668</v>
      </c>
      <c r="G1795" s="233" t="s">
        <v>423</v>
      </c>
    </row>
    <row r="1796" spans="1:7" ht="12.75" customHeight="1" x14ac:dyDescent="0.2">
      <c r="A1796" s="505"/>
      <c r="D1796" s="233" t="s">
        <v>1630</v>
      </c>
      <c r="E1796" s="233" t="s">
        <v>54</v>
      </c>
      <c r="F1796" s="233" t="s">
        <v>1527</v>
      </c>
      <c r="G1796" s="233" t="s">
        <v>271</v>
      </c>
    </row>
    <row r="1797" spans="1:7" ht="12.75" customHeight="1" x14ac:dyDescent="0.2">
      <c r="A1797" s="505"/>
      <c r="D1797" s="233" t="s">
        <v>1607</v>
      </c>
      <c r="E1797" s="233" t="s">
        <v>92</v>
      </c>
      <c r="F1797" s="233" t="s">
        <v>1524</v>
      </c>
      <c r="G1797" s="233" t="s">
        <v>1216</v>
      </c>
    </row>
    <row r="1798" spans="1:7" ht="12.75" customHeight="1" x14ac:dyDescent="0.2">
      <c r="A1798" s="505"/>
      <c r="D1798" s="233" t="s">
        <v>1583</v>
      </c>
      <c r="E1798" s="233" t="s">
        <v>1048</v>
      </c>
      <c r="F1798" s="233" t="s">
        <v>1553</v>
      </c>
      <c r="G1798" s="233" t="s">
        <v>759</v>
      </c>
    </row>
    <row r="1799" spans="1:7" ht="12.75" customHeight="1" x14ac:dyDescent="0.2">
      <c r="A1799" s="505"/>
      <c r="E1799" s="233" t="s">
        <v>30</v>
      </c>
      <c r="F1799" s="233" t="s">
        <v>1527</v>
      </c>
      <c r="G1799" s="233" t="s">
        <v>1488</v>
      </c>
    </row>
    <row r="1800" spans="1:7" ht="12.75" customHeight="1" x14ac:dyDescent="0.2">
      <c r="A1800" s="505"/>
      <c r="E1800" s="233" t="s">
        <v>70</v>
      </c>
      <c r="F1800" s="233" t="s">
        <v>1527</v>
      </c>
      <c r="G1800" s="233" t="s">
        <v>1488</v>
      </c>
    </row>
    <row r="1801" spans="1:7" ht="12.75" customHeight="1" x14ac:dyDescent="0.2">
      <c r="A1801" s="505"/>
      <c r="E1801" s="233" t="s">
        <v>32</v>
      </c>
      <c r="F1801" s="233" t="s">
        <v>1527</v>
      </c>
      <c r="G1801" s="233" t="s">
        <v>1476</v>
      </c>
    </row>
    <row r="1802" spans="1:7" ht="12.75" customHeight="1" x14ac:dyDescent="0.2">
      <c r="A1802" s="505"/>
      <c r="E1802" s="233" t="s">
        <v>36</v>
      </c>
      <c r="F1802" s="233" t="s">
        <v>1527</v>
      </c>
      <c r="G1802" s="233" t="s">
        <v>1488</v>
      </c>
    </row>
    <row r="1803" spans="1:7" ht="12.75" customHeight="1" x14ac:dyDescent="0.2">
      <c r="A1803" s="505"/>
      <c r="E1803" s="233" t="s">
        <v>54</v>
      </c>
      <c r="F1803" s="233" t="s">
        <v>1527</v>
      </c>
      <c r="G1803" s="233" t="s">
        <v>271</v>
      </c>
    </row>
    <row r="1804" spans="1:7" ht="12.75" customHeight="1" x14ac:dyDescent="0.2">
      <c r="A1804" s="505"/>
      <c r="D1804" s="233" t="s">
        <v>1443</v>
      </c>
      <c r="E1804" s="233" t="s">
        <v>91</v>
      </c>
      <c r="F1804" s="233" t="s">
        <v>779</v>
      </c>
      <c r="G1804" s="233" t="s">
        <v>103</v>
      </c>
    </row>
    <row r="1805" spans="1:7" ht="12.75" customHeight="1" x14ac:dyDescent="0.2">
      <c r="A1805" s="505"/>
      <c r="E1805" s="233" t="s">
        <v>1048</v>
      </c>
      <c r="F1805" s="233" t="s">
        <v>779</v>
      </c>
      <c r="G1805" s="233" t="s">
        <v>103</v>
      </c>
    </row>
    <row r="1806" spans="1:7" ht="12.75" customHeight="1" x14ac:dyDescent="0.2">
      <c r="A1806" s="505"/>
      <c r="E1806" s="233" t="s">
        <v>32</v>
      </c>
      <c r="F1806" s="233" t="s">
        <v>66</v>
      </c>
      <c r="G1806" s="233" t="s">
        <v>1249</v>
      </c>
    </row>
    <row r="1807" spans="1:7" ht="12.75" customHeight="1" x14ac:dyDescent="0.2">
      <c r="A1807" s="505"/>
      <c r="E1807" s="233" t="s">
        <v>36</v>
      </c>
      <c r="F1807" s="233" t="s">
        <v>66</v>
      </c>
      <c r="G1807" s="233" t="s">
        <v>1249</v>
      </c>
    </row>
    <row r="1808" spans="1:7" ht="12.75" customHeight="1" x14ac:dyDescent="0.2">
      <c r="A1808" s="505"/>
      <c r="E1808" s="233" t="s">
        <v>86</v>
      </c>
      <c r="F1808" s="233" t="s">
        <v>1038</v>
      </c>
      <c r="G1808" s="233" t="s">
        <v>229</v>
      </c>
    </row>
    <row r="1809" spans="1:7" ht="12.75" customHeight="1" x14ac:dyDescent="0.2">
      <c r="A1809" s="505"/>
      <c r="D1809" s="233" t="s">
        <v>1090</v>
      </c>
      <c r="E1809" s="233" t="s">
        <v>121</v>
      </c>
      <c r="F1809" s="233" t="s">
        <v>1800</v>
      </c>
      <c r="G1809" s="233" t="s">
        <v>2103</v>
      </c>
    </row>
    <row r="1810" spans="1:7" ht="12.75" customHeight="1" x14ac:dyDescent="0.2">
      <c r="A1810" s="505"/>
      <c r="F1810" s="233" t="s">
        <v>1511</v>
      </c>
      <c r="G1810" s="233" t="s">
        <v>863</v>
      </c>
    </row>
    <row r="1811" spans="1:7" ht="12.75" customHeight="1" x14ac:dyDescent="0.2">
      <c r="A1811" s="505"/>
      <c r="E1811" s="233" t="s">
        <v>120</v>
      </c>
      <c r="F1811" s="233" t="s">
        <v>1511</v>
      </c>
      <c r="G1811" s="233" t="s">
        <v>863</v>
      </c>
    </row>
    <row r="1812" spans="1:7" ht="12.75" customHeight="1" x14ac:dyDescent="0.2">
      <c r="A1812" s="505"/>
      <c r="E1812" s="233" t="s">
        <v>95</v>
      </c>
      <c r="F1812" s="233" t="s">
        <v>465</v>
      </c>
      <c r="G1812" s="233" t="s">
        <v>469</v>
      </c>
    </row>
    <row r="1813" spans="1:7" ht="12.75" customHeight="1" x14ac:dyDescent="0.2">
      <c r="A1813" s="505"/>
      <c r="F1813" s="233" t="s">
        <v>165</v>
      </c>
      <c r="G1813" s="233" t="s">
        <v>540</v>
      </c>
    </row>
    <row r="1814" spans="1:7" ht="12.75" customHeight="1" x14ac:dyDescent="0.2">
      <c r="A1814" s="505"/>
      <c r="E1814" s="233" t="s">
        <v>91</v>
      </c>
      <c r="F1814" s="233" t="s">
        <v>779</v>
      </c>
      <c r="G1814" s="233" t="s">
        <v>322</v>
      </c>
    </row>
    <row r="1815" spans="1:7" ht="12.75" customHeight="1" x14ac:dyDescent="0.2">
      <c r="A1815" s="505"/>
      <c r="G1815" s="233" t="s">
        <v>1201</v>
      </c>
    </row>
    <row r="1816" spans="1:7" ht="12.75" customHeight="1" x14ac:dyDescent="0.2">
      <c r="A1816" s="505"/>
      <c r="F1816" s="233" t="s">
        <v>614</v>
      </c>
      <c r="G1816" s="233" t="s">
        <v>1168</v>
      </c>
    </row>
    <row r="1817" spans="1:7" ht="12.75" customHeight="1" x14ac:dyDescent="0.2">
      <c r="A1817" s="505"/>
      <c r="G1817" s="233" t="s">
        <v>615</v>
      </c>
    </row>
    <row r="1818" spans="1:7" ht="12.75" customHeight="1" x14ac:dyDescent="0.2">
      <c r="A1818" s="505"/>
      <c r="G1818" s="233" t="s">
        <v>714</v>
      </c>
    </row>
    <row r="1819" spans="1:7" ht="12.75" customHeight="1" x14ac:dyDescent="0.2">
      <c r="A1819" s="505"/>
      <c r="F1819" s="233" t="s">
        <v>109</v>
      </c>
      <c r="G1819" s="233" t="s">
        <v>547</v>
      </c>
    </row>
    <row r="1820" spans="1:7" ht="12.75" customHeight="1" x14ac:dyDescent="0.2">
      <c r="A1820" s="505"/>
      <c r="F1820" s="233" t="s">
        <v>417</v>
      </c>
      <c r="G1820" s="233" t="s">
        <v>460</v>
      </c>
    </row>
    <row r="1821" spans="1:7" ht="12.75" customHeight="1" x14ac:dyDescent="0.2">
      <c r="A1821" s="505"/>
      <c r="F1821" s="233" t="s">
        <v>1547</v>
      </c>
      <c r="G1821" s="233" t="s">
        <v>737</v>
      </c>
    </row>
    <row r="1822" spans="1:7" ht="12.75" customHeight="1" x14ac:dyDescent="0.2">
      <c r="A1822" s="505"/>
      <c r="E1822" s="233" t="s">
        <v>46</v>
      </c>
      <c r="F1822" s="233" t="s">
        <v>779</v>
      </c>
      <c r="G1822" s="233" t="s">
        <v>501</v>
      </c>
    </row>
    <row r="1823" spans="1:7" ht="12.75" customHeight="1" x14ac:dyDescent="0.2">
      <c r="A1823" s="505"/>
      <c r="F1823" s="233" t="s">
        <v>502</v>
      </c>
      <c r="G1823" s="233" t="s">
        <v>713</v>
      </c>
    </row>
    <row r="1824" spans="1:7" ht="12.75" customHeight="1" x14ac:dyDescent="0.2">
      <c r="A1824" s="505"/>
      <c r="F1824" s="233" t="s">
        <v>205</v>
      </c>
      <c r="G1824" s="233" t="s">
        <v>372</v>
      </c>
    </row>
    <row r="1825" spans="1:7" ht="12.75" customHeight="1" x14ac:dyDescent="0.2">
      <c r="A1825" s="505"/>
      <c r="G1825" s="233" t="s">
        <v>419</v>
      </c>
    </row>
    <row r="1826" spans="1:7" ht="12.75" customHeight="1" x14ac:dyDescent="0.2">
      <c r="A1826" s="505"/>
      <c r="G1826" s="233" t="s">
        <v>1819</v>
      </c>
    </row>
    <row r="1827" spans="1:7" ht="12.75" customHeight="1" x14ac:dyDescent="0.2">
      <c r="A1827" s="505"/>
      <c r="E1827" s="233" t="s">
        <v>51</v>
      </c>
      <c r="F1827" s="233" t="s">
        <v>71</v>
      </c>
      <c r="G1827" s="233" t="s">
        <v>715</v>
      </c>
    </row>
    <row r="1828" spans="1:7" ht="12.75" customHeight="1" x14ac:dyDescent="0.2">
      <c r="A1828" s="505"/>
      <c r="E1828" s="233" t="s">
        <v>1416</v>
      </c>
      <c r="F1828" s="233" t="s">
        <v>71</v>
      </c>
      <c r="G1828" s="233" t="s">
        <v>715</v>
      </c>
    </row>
    <row r="1829" spans="1:7" ht="12.75" customHeight="1" x14ac:dyDescent="0.2">
      <c r="A1829" s="505"/>
      <c r="E1829" s="233" t="s">
        <v>1048</v>
      </c>
      <c r="F1829" s="233" t="s">
        <v>779</v>
      </c>
      <c r="G1829" s="233" t="s">
        <v>322</v>
      </c>
    </row>
    <row r="1830" spans="1:7" ht="12.75" customHeight="1" x14ac:dyDescent="0.2">
      <c r="A1830" s="505"/>
      <c r="G1830" s="233" t="s">
        <v>1201</v>
      </c>
    </row>
    <row r="1831" spans="1:7" ht="12.75" customHeight="1" x14ac:dyDescent="0.2">
      <c r="A1831" s="505"/>
      <c r="F1831" s="233" t="s">
        <v>323</v>
      </c>
      <c r="G1831" s="233" t="s">
        <v>737</v>
      </c>
    </row>
    <row r="1832" spans="1:7" ht="12.75" customHeight="1" x14ac:dyDescent="0.2">
      <c r="A1832" s="505"/>
      <c r="F1832" s="233" t="s">
        <v>614</v>
      </c>
      <c r="G1832" s="233" t="s">
        <v>1168</v>
      </c>
    </row>
    <row r="1833" spans="1:7" ht="12.75" customHeight="1" x14ac:dyDescent="0.2">
      <c r="A1833" s="505"/>
      <c r="G1833" s="233" t="s">
        <v>615</v>
      </c>
    </row>
    <row r="1834" spans="1:7" ht="12.75" customHeight="1" x14ac:dyDescent="0.2">
      <c r="A1834" s="505"/>
      <c r="G1834" s="233" t="s">
        <v>1176</v>
      </c>
    </row>
    <row r="1835" spans="1:7" ht="12.75" customHeight="1" x14ac:dyDescent="0.2">
      <c r="A1835" s="505"/>
      <c r="G1835" s="233" t="s">
        <v>714</v>
      </c>
    </row>
    <row r="1836" spans="1:7" ht="12.75" customHeight="1" x14ac:dyDescent="0.2">
      <c r="A1836" s="505"/>
      <c r="F1836" s="233" t="s">
        <v>109</v>
      </c>
      <c r="G1836" s="233" t="s">
        <v>547</v>
      </c>
    </row>
    <row r="1837" spans="1:7" ht="12.75" customHeight="1" x14ac:dyDescent="0.2">
      <c r="A1837" s="505"/>
      <c r="F1837" s="233" t="s">
        <v>417</v>
      </c>
      <c r="G1837" s="233" t="s">
        <v>460</v>
      </c>
    </row>
    <row r="1838" spans="1:7" ht="12.75" customHeight="1" x14ac:dyDescent="0.2">
      <c r="A1838" s="505"/>
      <c r="F1838" s="233" t="s">
        <v>447</v>
      </c>
      <c r="G1838" s="233" t="s">
        <v>606</v>
      </c>
    </row>
    <row r="1839" spans="1:7" ht="12.75" customHeight="1" x14ac:dyDescent="0.2">
      <c r="A1839" s="505"/>
      <c r="E1839" s="233" t="s">
        <v>118</v>
      </c>
      <c r="F1839" s="233" t="s">
        <v>1511</v>
      </c>
      <c r="G1839" s="233" t="s">
        <v>863</v>
      </c>
    </row>
    <row r="1840" spans="1:7" ht="12.75" customHeight="1" x14ac:dyDescent="0.2">
      <c r="A1840" s="505"/>
      <c r="E1840" s="233" t="s">
        <v>30</v>
      </c>
      <c r="F1840" s="233" t="s">
        <v>1511</v>
      </c>
      <c r="G1840" s="233" t="s">
        <v>863</v>
      </c>
    </row>
    <row r="1841" spans="1:7" ht="12.75" customHeight="1" x14ac:dyDescent="0.2">
      <c r="A1841" s="505"/>
      <c r="E1841" s="233" t="s">
        <v>70</v>
      </c>
      <c r="F1841" s="233" t="s">
        <v>1511</v>
      </c>
      <c r="G1841" s="233" t="s">
        <v>863</v>
      </c>
    </row>
    <row r="1842" spans="1:7" ht="12.75" customHeight="1" x14ac:dyDescent="0.2">
      <c r="A1842" s="505"/>
      <c r="E1842" s="233" t="s">
        <v>54</v>
      </c>
      <c r="F1842" s="233" t="s">
        <v>1511</v>
      </c>
      <c r="G1842" s="233" t="s">
        <v>863</v>
      </c>
    </row>
    <row r="1843" spans="1:7" ht="12.75" customHeight="1" x14ac:dyDescent="0.2">
      <c r="A1843" s="505"/>
      <c r="G1843" s="233" t="s">
        <v>275</v>
      </c>
    </row>
    <row r="1844" spans="1:7" ht="12.75" customHeight="1" x14ac:dyDescent="0.2">
      <c r="A1844" s="505"/>
      <c r="E1844" s="233" t="s">
        <v>86</v>
      </c>
      <c r="F1844" s="233" t="s">
        <v>2145</v>
      </c>
      <c r="G1844" s="233" t="s">
        <v>723</v>
      </c>
    </row>
    <row r="1845" spans="1:7" ht="12.75" customHeight="1" x14ac:dyDescent="0.2">
      <c r="A1845" s="505"/>
      <c r="F1845" s="233" t="s">
        <v>88</v>
      </c>
      <c r="G1845" s="233" t="s">
        <v>87</v>
      </c>
    </row>
    <row r="1846" spans="1:7" ht="12.75" customHeight="1" x14ac:dyDescent="0.2">
      <c r="A1846" s="505"/>
      <c r="G1846" s="233" t="s">
        <v>629</v>
      </c>
    </row>
    <row r="1847" spans="1:7" ht="12.75" customHeight="1" x14ac:dyDescent="0.2">
      <c r="A1847" s="505"/>
      <c r="F1847" s="233" t="s">
        <v>1511</v>
      </c>
      <c r="G1847" s="233" t="s">
        <v>320</v>
      </c>
    </row>
    <row r="1848" spans="1:7" ht="12.75" customHeight="1" x14ac:dyDescent="0.2">
      <c r="A1848" s="505"/>
      <c r="G1848" s="233" t="s">
        <v>321</v>
      </c>
    </row>
    <row r="1849" spans="1:7" ht="12.75" customHeight="1" x14ac:dyDescent="0.2">
      <c r="A1849" s="505"/>
      <c r="E1849" s="233" t="s">
        <v>115</v>
      </c>
      <c r="F1849" s="233" t="s">
        <v>1511</v>
      </c>
      <c r="G1849" s="233" t="s">
        <v>863</v>
      </c>
    </row>
    <row r="1850" spans="1:7" ht="12.75" customHeight="1" x14ac:dyDescent="0.2">
      <c r="A1850" s="505"/>
      <c r="C1850" s="233" t="s">
        <v>1362</v>
      </c>
      <c r="D1850" s="233" t="s">
        <v>1090</v>
      </c>
      <c r="E1850" s="233" t="s">
        <v>1048</v>
      </c>
      <c r="F1850" s="233" t="s">
        <v>1901</v>
      </c>
      <c r="G1850" s="233" t="s">
        <v>1182</v>
      </c>
    </row>
    <row r="1851" spans="1:7" ht="12.75" customHeight="1" x14ac:dyDescent="0.2">
      <c r="A1851" s="505"/>
      <c r="B1851" s="233" t="s">
        <v>2227</v>
      </c>
      <c r="C1851" s="233" t="s">
        <v>779</v>
      </c>
      <c r="D1851" s="233" t="s">
        <v>779</v>
      </c>
      <c r="E1851" s="233" t="s">
        <v>1048</v>
      </c>
      <c r="F1851" s="233" t="s">
        <v>741</v>
      </c>
      <c r="G1851" s="233" t="s">
        <v>742</v>
      </c>
    </row>
    <row r="1852" spans="1:7" ht="12.75" customHeight="1" x14ac:dyDescent="0.2">
      <c r="A1852" s="504" t="s">
        <v>780</v>
      </c>
      <c r="B1852" s="505"/>
      <c r="C1852" s="505"/>
      <c r="D1852" s="505"/>
      <c r="E1852" s="505"/>
      <c r="F1852" s="505"/>
      <c r="G1852" s="505"/>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HG498"/>
  <sheetViews>
    <sheetView topLeftCell="A10" workbookViewId="0">
      <selection activeCell="H26" sqref="H26"/>
    </sheetView>
  </sheetViews>
  <sheetFormatPr baseColWidth="10" defaultRowHeight="12.75" customHeight="1" x14ac:dyDescent="0.2"/>
  <cols>
    <col min="1" max="1" width="23.7109375" customWidth="1"/>
    <col min="2" max="2" width="29.140625" customWidth="1"/>
    <col min="3" max="3" width="6" bestFit="1" customWidth="1"/>
    <col min="4" max="4" width="13.85546875" bestFit="1" customWidth="1"/>
    <col min="5" max="5" width="13.42578125" bestFit="1" customWidth="1"/>
    <col min="6" max="6" width="18" bestFit="1" customWidth="1"/>
    <col min="7" max="7" width="18.140625" bestFit="1" customWidth="1"/>
    <col min="8" max="8" width="4.85546875" bestFit="1" customWidth="1"/>
    <col min="9" max="9" width="23.5703125" bestFit="1" customWidth="1"/>
    <col min="10" max="10" width="29.140625" bestFit="1" customWidth="1"/>
    <col min="11" max="11" width="20.85546875" bestFit="1" customWidth="1"/>
    <col min="12" max="12" width="10.140625" bestFit="1" customWidth="1"/>
    <col min="13" max="13" width="22.140625" bestFit="1" customWidth="1"/>
    <col min="14" max="14" width="16.85546875" bestFit="1" customWidth="1"/>
    <col min="15" max="15" width="14.42578125" customWidth="1"/>
    <col min="16" max="16" width="14.42578125" bestFit="1" customWidth="1"/>
    <col min="17" max="17" width="21" bestFit="1" customWidth="1"/>
    <col min="18" max="18" width="13" bestFit="1" customWidth="1"/>
    <col min="19" max="19" width="22.5703125" bestFit="1" customWidth="1"/>
    <col min="20" max="20" width="12.42578125" bestFit="1" customWidth="1"/>
    <col min="21" max="21" width="22.28515625" bestFit="1" customWidth="1"/>
    <col min="22" max="22" width="16.5703125" bestFit="1" customWidth="1"/>
    <col min="23" max="23" width="22.42578125" bestFit="1" customWidth="1"/>
    <col min="24" max="24" width="23.42578125" bestFit="1" customWidth="1"/>
    <col min="25" max="25" width="18.28515625" bestFit="1" customWidth="1"/>
    <col min="26" max="26" width="14.85546875" bestFit="1" customWidth="1"/>
    <col min="27" max="27" width="11.28515625" customWidth="1"/>
    <col min="28" max="28" width="21.85546875" bestFit="1" customWidth="1"/>
    <col min="29" max="29" width="17.140625" customWidth="1"/>
    <col min="30" max="30" width="17.140625" bestFit="1" customWidth="1"/>
    <col min="31" max="32" width="12.28515625" customWidth="1"/>
    <col min="33" max="33" width="12.5703125" bestFit="1" customWidth="1"/>
    <col min="34" max="34" width="22.7109375" bestFit="1" customWidth="1"/>
    <col min="35" max="35" width="21.5703125" customWidth="1"/>
    <col min="36" max="36" width="13" bestFit="1" customWidth="1"/>
    <col min="37" max="37" width="10.140625" bestFit="1" customWidth="1"/>
    <col min="38" max="38" width="17.7109375" bestFit="1" customWidth="1"/>
    <col min="39" max="39" width="15.7109375" bestFit="1" customWidth="1"/>
    <col min="40" max="40" width="19.7109375" bestFit="1" customWidth="1"/>
    <col min="41" max="41" width="10.140625" bestFit="1" customWidth="1"/>
    <col min="42" max="42" width="16.85546875" bestFit="1" customWidth="1"/>
    <col min="43" max="43" width="21" bestFit="1" customWidth="1"/>
    <col min="44" max="44" width="10.140625" bestFit="1" customWidth="1"/>
    <col min="45" max="45" width="19.85546875" bestFit="1" customWidth="1"/>
    <col min="46" max="46" width="24.140625" bestFit="1" customWidth="1"/>
    <col min="47" max="47" width="19.28515625" bestFit="1" customWidth="1"/>
    <col min="48" max="48" width="20.85546875" customWidth="1"/>
    <col min="49" max="49" width="20.85546875" bestFit="1" customWidth="1"/>
    <col min="50" max="50" width="18.28515625" bestFit="1" customWidth="1"/>
    <col min="51" max="51" width="23.28515625" bestFit="1" customWidth="1"/>
    <col min="52" max="52" width="22.140625" bestFit="1" customWidth="1"/>
    <col min="53" max="53" width="19.5703125" bestFit="1" customWidth="1"/>
    <col min="54" max="54" width="20.7109375" bestFit="1" customWidth="1"/>
    <col min="55" max="55" width="21.28515625" bestFit="1" customWidth="1"/>
    <col min="56" max="56" width="19.28515625" bestFit="1" customWidth="1"/>
    <col min="57" max="57" width="19.42578125" bestFit="1" customWidth="1"/>
    <col min="58" max="58" width="19.85546875" bestFit="1" customWidth="1"/>
    <col min="59" max="59" width="16.140625" bestFit="1" customWidth="1"/>
    <col min="60" max="60" width="10.140625" bestFit="1" customWidth="1"/>
    <col min="61" max="61" width="29.140625" bestFit="1" customWidth="1"/>
    <col min="62" max="62" width="21.42578125" bestFit="1" customWidth="1"/>
    <col min="63" max="63" width="37" bestFit="1" customWidth="1"/>
    <col min="64" max="64" width="29.28515625" bestFit="1" customWidth="1"/>
    <col min="65" max="65" width="24" bestFit="1" customWidth="1"/>
    <col min="66" max="66" width="10.140625" bestFit="1" customWidth="1"/>
    <col min="67" max="67" width="39.85546875" bestFit="1" customWidth="1"/>
    <col min="68" max="68" width="15" bestFit="1" customWidth="1"/>
    <col min="69" max="69" width="22.42578125" bestFit="1" customWidth="1"/>
    <col min="70" max="70" width="18.7109375" bestFit="1" customWidth="1"/>
    <col min="71" max="71" width="24.7109375" bestFit="1" customWidth="1"/>
    <col min="72" max="72" width="10.140625" bestFit="1" customWidth="1"/>
    <col min="73" max="73" width="36.28515625" bestFit="1" customWidth="1"/>
    <col min="74" max="74" width="21.5703125" bestFit="1" customWidth="1"/>
    <col min="75" max="75" width="33.140625" bestFit="1" customWidth="1"/>
    <col min="76" max="76" width="24.28515625" bestFit="1" customWidth="1"/>
    <col min="77" max="77" width="14.85546875" bestFit="1" customWidth="1"/>
    <col min="78" max="78" width="28.5703125" bestFit="1" customWidth="1"/>
    <col min="79" max="79" width="11.85546875" bestFit="1" customWidth="1"/>
    <col min="80" max="80" width="29.28515625" bestFit="1" customWidth="1"/>
    <col min="81" max="81" width="31.140625" bestFit="1" customWidth="1"/>
    <col min="82" max="82" width="25.7109375" bestFit="1" customWidth="1"/>
    <col min="83" max="83" width="20.28515625" bestFit="1" customWidth="1"/>
    <col min="84" max="84" width="24.140625" bestFit="1" customWidth="1"/>
    <col min="85" max="85" width="28" bestFit="1" customWidth="1"/>
    <col min="86" max="86" width="11.28515625" bestFit="1" customWidth="1"/>
    <col min="87" max="87" width="35.85546875" bestFit="1" customWidth="1"/>
    <col min="88" max="88" width="19.7109375" bestFit="1" customWidth="1"/>
    <col min="89" max="89" width="26.5703125" bestFit="1" customWidth="1"/>
    <col min="90" max="90" width="27.7109375" bestFit="1" customWidth="1"/>
    <col min="91" max="91" width="43.7109375" bestFit="1" customWidth="1"/>
    <col min="92" max="92" width="20.140625" bestFit="1" customWidth="1"/>
    <col min="93" max="93" width="11.5703125" bestFit="1" customWidth="1"/>
    <col min="94" max="94" width="22.28515625" bestFit="1" customWidth="1"/>
    <col min="95" max="95" width="32" bestFit="1" customWidth="1"/>
    <col min="96" max="96" width="10.28515625" bestFit="1" customWidth="1"/>
    <col min="97" max="97" width="30.7109375" bestFit="1" customWidth="1"/>
    <col min="98" max="98" width="10.140625" bestFit="1" customWidth="1"/>
    <col min="99" max="99" width="38.5703125" bestFit="1" customWidth="1"/>
    <col min="100" max="100" width="25.42578125" bestFit="1" customWidth="1"/>
    <col min="101" max="101" width="19" bestFit="1" customWidth="1"/>
    <col min="102" max="102" width="45.5703125" bestFit="1" customWidth="1"/>
    <col min="103" max="103" width="32.85546875" bestFit="1" customWidth="1"/>
    <col min="104" max="104" width="16.28515625" bestFit="1" customWidth="1"/>
    <col min="105" max="105" width="15.7109375" bestFit="1" customWidth="1"/>
    <col min="106" max="106" width="19.28515625" bestFit="1" customWidth="1"/>
    <col min="107" max="107" width="24.7109375" bestFit="1" customWidth="1"/>
    <col min="108" max="108" width="24.140625" bestFit="1" customWidth="1"/>
    <col min="109" max="109" width="30" bestFit="1" customWidth="1"/>
    <col min="110" max="110" width="36" bestFit="1" customWidth="1"/>
    <col min="111" max="111" width="33.85546875" bestFit="1" customWidth="1"/>
    <col min="112" max="112" width="24.85546875" bestFit="1" customWidth="1"/>
    <col min="113" max="113" width="35.85546875" bestFit="1" customWidth="1"/>
    <col min="114" max="114" width="52.7109375" bestFit="1" customWidth="1"/>
    <col min="115" max="115" width="45.5703125" bestFit="1" customWidth="1"/>
    <col min="116" max="116" width="19.85546875" bestFit="1" customWidth="1"/>
    <col min="117" max="117" width="32.140625" bestFit="1" customWidth="1"/>
    <col min="118" max="118" width="58.5703125" bestFit="1" customWidth="1"/>
    <col min="119" max="119" width="26.7109375" bestFit="1" customWidth="1"/>
    <col min="120" max="120" width="26" bestFit="1" customWidth="1"/>
    <col min="121" max="121" width="31" bestFit="1" customWidth="1"/>
    <col min="122" max="122" width="42.7109375" bestFit="1" customWidth="1"/>
    <col min="123" max="123" width="14.28515625" customWidth="1"/>
    <col min="124" max="124" width="24" bestFit="1" customWidth="1"/>
    <col min="125" max="125" width="14.28515625" bestFit="1" customWidth="1"/>
    <col min="126" max="126" width="10.140625" bestFit="1" customWidth="1"/>
    <col min="127" max="127" width="40.140625" bestFit="1" customWidth="1"/>
    <col min="128" max="128" width="11.28515625" bestFit="1" customWidth="1"/>
    <col min="129" max="129" width="47.7109375" bestFit="1" customWidth="1"/>
    <col min="130" max="130" width="38.5703125" bestFit="1" customWidth="1"/>
    <col min="131" max="131" width="23.140625" bestFit="1" customWidth="1"/>
    <col min="132" max="132" width="22.140625" bestFit="1" customWidth="1"/>
    <col min="133" max="133" width="15.28515625" bestFit="1" customWidth="1"/>
    <col min="134" max="134" width="16.140625" bestFit="1" customWidth="1"/>
    <col min="135" max="135" width="26.140625" bestFit="1" customWidth="1"/>
    <col min="136" max="136" width="9" bestFit="1" customWidth="1"/>
    <col min="137" max="137" width="12.5703125" bestFit="1" customWidth="1"/>
    <col min="138" max="138" width="18.7109375" bestFit="1" customWidth="1"/>
    <col min="139" max="139" width="22" bestFit="1" customWidth="1"/>
    <col min="140" max="140" width="21.42578125" bestFit="1" customWidth="1"/>
    <col min="141" max="141" width="16.140625" bestFit="1" customWidth="1"/>
    <col min="142" max="142" width="29.7109375" bestFit="1" customWidth="1"/>
    <col min="143" max="143" width="29.140625" bestFit="1" customWidth="1"/>
    <col min="144" max="144" width="25.28515625" bestFit="1" customWidth="1"/>
    <col min="145" max="145" width="11.28515625" bestFit="1" customWidth="1"/>
    <col min="146" max="146" width="14.85546875" bestFit="1" customWidth="1"/>
    <col min="147" max="147" width="16.28515625" bestFit="1" customWidth="1"/>
    <col min="148" max="149" width="19.28515625" bestFit="1" customWidth="1"/>
    <col min="150" max="150" width="18.28515625" bestFit="1" customWidth="1"/>
    <col min="151" max="151" width="19.28515625" bestFit="1" customWidth="1"/>
    <col min="152" max="152" width="19.42578125" bestFit="1" customWidth="1"/>
    <col min="153" max="153" width="21.7109375" bestFit="1" customWidth="1"/>
    <col min="154" max="154" width="36.7109375" bestFit="1" customWidth="1"/>
    <col min="155" max="155" width="17.42578125" bestFit="1" customWidth="1"/>
    <col min="156" max="156" width="24" bestFit="1" customWidth="1"/>
    <col min="157" max="157" width="11.85546875" bestFit="1" customWidth="1"/>
    <col min="158" max="158" width="18.7109375" bestFit="1" customWidth="1"/>
    <col min="159" max="159" width="13.85546875" bestFit="1" customWidth="1"/>
    <col min="160" max="160" width="22.42578125" bestFit="1" customWidth="1"/>
    <col min="161" max="161" width="15.42578125" bestFit="1" customWidth="1"/>
    <col min="162" max="162" width="25.85546875" bestFit="1" customWidth="1"/>
    <col min="163" max="163" width="16.5703125" bestFit="1" customWidth="1"/>
    <col min="164" max="164" width="39.28515625" bestFit="1" customWidth="1"/>
    <col min="165" max="165" width="19.42578125" bestFit="1" customWidth="1"/>
    <col min="166" max="166" width="20" bestFit="1" customWidth="1"/>
    <col min="167" max="168" width="10.140625" bestFit="1" customWidth="1"/>
    <col min="169" max="169" width="27.42578125" bestFit="1" customWidth="1"/>
    <col min="170" max="170" width="32.85546875" bestFit="1" customWidth="1"/>
    <col min="171" max="171" width="28.5703125" bestFit="1" customWidth="1"/>
    <col min="172" max="172" width="50.5703125" bestFit="1" customWidth="1"/>
    <col min="173" max="173" width="58.5703125" bestFit="1" customWidth="1"/>
    <col min="174" max="174" width="8.140625" bestFit="1" customWidth="1"/>
    <col min="175" max="175" width="11.5703125" bestFit="1" customWidth="1"/>
    <col min="176" max="176" width="19.140625" bestFit="1" customWidth="1"/>
    <col min="177" max="177" width="23" bestFit="1" customWidth="1"/>
    <col min="178" max="178" width="30.140625" bestFit="1" customWidth="1"/>
    <col min="179" max="179" width="19.140625" bestFit="1" customWidth="1"/>
    <col min="180" max="180" width="23.42578125" bestFit="1" customWidth="1"/>
    <col min="181" max="181" width="23.5703125" bestFit="1" customWidth="1"/>
    <col min="182" max="182" width="13" bestFit="1" customWidth="1"/>
    <col min="183" max="183" width="26.140625" bestFit="1" customWidth="1"/>
    <col min="184" max="184" width="32.85546875" bestFit="1" customWidth="1"/>
    <col min="185" max="185" width="45.28515625" bestFit="1" customWidth="1"/>
    <col min="186" max="186" width="45.85546875" bestFit="1" customWidth="1"/>
    <col min="187" max="187" width="19" bestFit="1" customWidth="1"/>
    <col min="188" max="188" width="13" bestFit="1" customWidth="1"/>
    <col min="189" max="189" width="15.5703125" bestFit="1" customWidth="1"/>
    <col min="190" max="190" width="19.28515625" bestFit="1" customWidth="1"/>
    <col min="191" max="191" width="25.42578125" bestFit="1" customWidth="1"/>
    <col min="192" max="192" width="34.140625" bestFit="1" customWidth="1"/>
    <col min="193" max="193" width="30.7109375" bestFit="1" customWidth="1"/>
    <col min="194" max="194" width="22" bestFit="1" customWidth="1"/>
    <col min="195" max="196" width="29.28515625" bestFit="1" customWidth="1"/>
    <col min="197" max="197" width="12.28515625" bestFit="1" customWidth="1"/>
    <col min="198" max="198" width="15.42578125" bestFit="1" customWidth="1"/>
    <col min="199" max="199" width="5.42578125" bestFit="1" customWidth="1"/>
    <col min="200" max="200" width="6.42578125" bestFit="1" customWidth="1"/>
    <col min="201" max="202" width="18.5703125" bestFit="1" customWidth="1"/>
    <col min="203" max="203" width="27.28515625" bestFit="1" customWidth="1"/>
    <col min="204" max="204" width="44" bestFit="1" customWidth="1"/>
    <col min="205" max="205" width="24.7109375" bestFit="1" customWidth="1"/>
    <col min="206" max="207" width="20.28515625" bestFit="1" customWidth="1"/>
    <col min="208" max="208" width="35.85546875" bestFit="1" customWidth="1"/>
    <col min="209" max="209" width="22.42578125" bestFit="1" customWidth="1"/>
    <col min="210" max="210" width="20.5703125" bestFit="1" customWidth="1"/>
    <col min="211" max="211" width="42.42578125" bestFit="1" customWidth="1"/>
    <col min="212" max="212" width="19.85546875" bestFit="1" customWidth="1"/>
    <col min="213" max="213" width="24.140625" bestFit="1" customWidth="1"/>
    <col min="214" max="214" width="37.140625" bestFit="1" customWidth="1"/>
    <col min="215" max="215" width="23" bestFit="1" customWidth="1"/>
    <col min="216" max="811" width="11.42578125" customWidth="1"/>
  </cols>
  <sheetData>
    <row r="1" spans="1:215" x14ac:dyDescent="0.2">
      <c r="A1" s="163" t="s">
        <v>11</v>
      </c>
      <c r="B1" s="164" t="s">
        <v>1610</v>
      </c>
    </row>
    <row r="3" spans="1:215" x14ac:dyDescent="0.2">
      <c r="A3" s="150" t="s">
        <v>778</v>
      </c>
      <c r="B3" s="151"/>
      <c r="C3" s="151"/>
      <c r="D3" s="150" t="s">
        <v>10</v>
      </c>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c r="DV3" s="151"/>
      <c r="DW3" s="151"/>
      <c r="DX3" s="151"/>
      <c r="DY3" s="151"/>
      <c r="DZ3" s="151"/>
      <c r="EA3" s="151"/>
      <c r="EB3" s="151"/>
      <c r="EC3" s="151"/>
      <c r="ED3" s="151"/>
      <c r="EE3" s="151"/>
      <c r="EF3" s="151"/>
      <c r="EG3" s="151"/>
      <c r="EH3" s="151"/>
      <c r="EI3" s="151"/>
      <c r="EJ3" s="151"/>
      <c r="EK3" s="151"/>
      <c r="EL3" s="151"/>
      <c r="EM3" s="151"/>
      <c r="EN3" s="151"/>
      <c r="EO3" s="151"/>
      <c r="EP3" s="151"/>
      <c r="EQ3" s="151"/>
      <c r="ER3" s="151"/>
      <c r="ES3" s="151"/>
      <c r="ET3" s="151"/>
      <c r="EU3" s="151"/>
      <c r="EV3" s="151"/>
      <c r="EW3" s="151"/>
      <c r="EX3" s="151"/>
      <c r="EY3" s="151"/>
      <c r="EZ3" s="151"/>
      <c r="FA3" s="151"/>
      <c r="FB3" s="151"/>
      <c r="FC3" s="151"/>
      <c r="FD3" s="151"/>
      <c r="FE3" s="151"/>
      <c r="FF3" s="151"/>
      <c r="FG3" s="151"/>
      <c r="FH3" s="151"/>
      <c r="FI3" s="151"/>
      <c r="FJ3" s="151"/>
      <c r="FK3" s="151"/>
      <c r="FL3" s="151"/>
      <c r="FM3" s="151"/>
      <c r="FN3" s="151"/>
      <c r="FO3" s="151"/>
      <c r="FP3" s="151"/>
      <c r="FQ3" s="151"/>
      <c r="FR3" s="151"/>
      <c r="FS3" s="151"/>
      <c r="FT3" s="151"/>
      <c r="FU3" s="151"/>
      <c r="FV3" s="151"/>
      <c r="FW3" s="151"/>
      <c r="FX3" s="151"/>
      <c r="FY3" s="151"/>
      <c r="FZ3" s="151"/>
      <c r="GA3" s="151"/>
      <c r="GB3" s="151"/>
      <c r="GC3" s="151"/>
      <c r="GD3" s="151"/>
      <c r="GE3" s="151"/>
      <c r="GF3" s="151"/>
      <c r="GG3" s="151"/>
      <c r="GH3" s="151"/>
      <c r="GI3" s="151"/>
      <c r="GJ3" s="151"/>
      <c r="GK3" s="151"/>
      <c r="GL3" s="151"/>
      <c r="GM3" s="151"/>
      <c r="GN3" s="151"/>
      <c r="GO3" s="151"/>
      <c r="GP3" s="151"/>
      <c r="GQ3" s="151"/>
      <c r="GR3" s="151"/>
      <c r="GS3" s="151"/>
      <c r="GT3" s="151"/>
      <c r="GU3" s="151"/>
      <c r="GV3" s="151"/>
      <c r="GW3" s="151"/>
      <c r="GX3" s="151"/>
      <c r="GY3" s="151"/>
      <c r="GZ3" s="151"/>
      <c r="HA3" s="151"/>
      <c r="HB3" s="151"/>
      <c r="HC3" s="151"/>
      <c r="HD3" s="151"/>
      <c r="HE3" s="151"/>
      <c r="HF3" s="151"/>
      <c r="HG3" s="152"/>
    </row>
    <row r="4" spans="1:215" x14ac:dyDescent="0.2">
      <c r="A4" s="150" t="s">
        <v>9</v>
      </c>
      <c r="B4" s="150" t="s">
        <v>5</v>
      </c>
      <c r="C4" s="150" t="s">
        <v>6</v>
      </c>
      <c r="D4" s="153" t="s">
        <v>75</v>
      </c>
      <c r="E4" s="154" t="s">
        <v>111</v>
      </c>
      <c r="F4" s="154" t="s">
        <v>457</v>
      </c>
      <c r="G4" s="154" t="s">
        <v>161</v>
      </c>
      <c r="H4" s="154" t="s">
        <v>186</v>
      </c>
      <c r="I4" s="154" t="s">
        <v>214</v>
      </c>
      <c r="J4" s="154" t="s">
        <v>216</v>
      </c>
      <c r="K4" s="154" t="s">
        <v>232</v>
      </c>
      <c r="L4" s="154" t="s">
        <v>233</v>
      </c>
      <c r="M4" s="154" t="s">
        <v>237</v>
      </c>
      <c r="N4" s="154" t="s">
        <v>33</v>
      </c>
      <c r="O4" s="154" t="s">
        <v>258</v>
      </c>
      <c r="P4" s="154" t="s">
        <v>260</v>
      </c>
      <c r="Q4" s="154" t="s">
        <v>280</v>
      </c>
      <c r="R4" s="154" t="s">
        <v>307</v>
      </c>
      <c r="S4" s="154" t="s">
        <v>309</v>
      </c>
      <c r="T4" s="154" t="s">
        <v>92</v>
      </c>
      <c r="U4" s="154" t="s">
        <v>314</v>
      </c>
      <c r="V4" s="154" t="s">
        <v>322</v>
      </c>
      <c r="W4" s="154" t="s">
        <v>342</v>
      </c>
      <c r="X4" s="154" t="s">
        <v>388</v>
      </c>
      <c r="Y4" s="154" t="s">
        <v>403</v>
      </c>
      <c r="Z4" s="154" t="s">
        <v>404</v>
      </c>
      <c r="AA4" s="154" t="s">
        <v>422</v>
      </c>
      <c r="AB4" s="154" t="s">
        <v>428</v>
      </c>
      <c r="AC4" s="154" t="s">
        <v>235</v>
      </c>
      <c r="AD4" s="154" t="s">
        <v>461</v>
      </c>
      <c r="AE4" s="154" t="s">
        <v>475</v>
      </c>
      <c r="AF4" s="154" t="s">
        <v>480</v>
      </c>
      <c r="AG4" s="154" t="s">
        <v>487</v>
      </c>
      <c r="AH4" s="154" t="s">
        <v>543</v>
      </c>
      <c r="AI4" s="154" t="s">
        <v>546</v>
      </c>
      <c r="AJ4" s="154" t="s">
        <v>551</v>
      </c>
      <c r="AK4" s="154" t="s">
        <v>562</v>
      </c>
      <c r="AL4" s="154" t="s">
        <v>599</v>
      </c>
      <c r="AM4" s="154" t="s">
        <v>621</v>
      </c>
      <c r="AN4" s="154" t="s">
        <v>624</v>
      </c>
      <c r="AO4" s="154" t="s">
        <v>584</v>
      </c>
      <c r="AP4" s="154" t="s">
        <v>635</v>
      </c>
      <c r="AQ4" s="154" t="s">
        <v>645</v>
      </c>
      <c r="AR4" s="154" t="s">
        <v>664</v>
      </c>
      <c r="AS4" s="154" t="s">
        <v>671</v>
      </c>
      <c r="AT4" s="154" t="s">
        <v>681</v>
      </c>
      <c r="AU4" s="154" t="s">
        <v>456</v>
      </c>
      <c r="AV4" s="154" t="s">
        <v>689</v>
      </c>
      <c r="AW4" s="154" t="s">
        <v>690</v>
      </c>
      <c r="AX4" s="154" t="s">
        <v>78</v>
      </c>
      <c r="AY4" s="154" t="s">
        <v>244</v>
      </c>
      <c r="AZ4" s="154" t="s">
        <v>325</v>
      </c>
      <c r="BA4" s="154" t="s">
        <v>329</v>
      </c>
      <c r="BB4" s="154" t="s">
        <v>330</v>
      </c>
      <c r="BC4" s="154" t="s">
        <v>331</v>
      </c>
      <c r="BD4" s="154" t="s">
        <v>350</v>
      </c>
      <c r="BE4" s="154" t="s">
        <v>391</v>
      </c>
      <c r="BF4" s="154" t="s">
        <v>392</v>
      </c>
      <c r="BG4" s="154" t="s">
        <v>479</v>
      </c>
      <c r="BH4" s="154" t="s">
        <v>560</v>
      </c>
      <c r="BI4" s="154" t="s">
        <v>571</v>
      </c>
      <c r="BJ4" s="154" t="s">
        <v>674</v>
      </c>
      <c r="BK4" s="154" t="s">
        <v>341</v>
      </c>
      <c r="BL4" s="154" t="s">
        <v>347</v>
      </c>
      <c r="BM4" s="154" t="s">
        <v>110</v>
      </c>
      <c r="BN4" s="154" t="s">
        <v>160</v>
      </c>
      <c r="BO4" s="154" t="s">
        <v>228</v>
      </c>
      <c r="BP4" s="154" t="s">
        <v>262</v>
      </c>
      <c r="BQ4" s="154" t="s">
        <v>276</v>
      </c>
      <c r="BR4" s="154" t="s">
        <v>351</v>
      </c>
      <c r="BS4" s="154" t="s">
        <v>421</v>
      </c>
      <c r="BT4" s="154" t="s">
        <v>561</v>
      </c>
      <c r="BU4" s="154" t="s">
        <v>569</v>
      </c>
      <c r="BV4" s="154" t="s">
        <v>619</v>
      </c>
      <c r="BW4" s="154" t="s">
        <v>663</v>
      </c>
      <c r="BX4" s="154" t="s">
        <v>665</v>
      </c>
      <c r="BY4" s="154" t="s">
        <v>787</v>
      </c>
      <c r="BZ4" s="154" t="s">
        <v>788</v>
      </c>
      <c r="CA4" s="154" t="s">
        <v>817</v>
      </c>
      <c r="CB4" s="154" t="s">
        <v>816</v>
      </c>
      <c r="CC4" s="154" t="s">
        <v>828</v>
      </c>
      <c r="CD4" s="154" t="s">
        <v>845</v>
      </c>
      <c r="CE4" s="154" t="s">
        <v>830</v>
      </c>
      <c r="CF4" s="154" t="s">
        <v>831</v>
      </c>
      <c r="CG4" s="154" t="s">
        <v>806</v>
      </c>
      <c r="CH4" s="154" t="s">
        <v>1039</v>
      </c>
      <c r="CI4" s="154" t="s">
        <v>908</v>
      </c>
      <c r="CJ4" s="154" t="s">
        <v>939</v>
      </c>
      <c r="CK4" s="154" t="s">
        <v>876</v>
      </c>
      <c r="CL4" s="154" t="s">
        <v>1001</v>
      </c>
      <c r="CM4" s="154" t="s">
        <v>988</v>
      </c>
      <c r="CN4" s="154" t="s">
        <v>1022</v>
      </c>
      <c r="CO4" s="154" t="s">
        <v>871</v>
      </c>
      <c r="CP4" s="154" t="s">
        <v>921</v>
      </c>
      <c r="CQ4" s="154" t="s">
        <v>870</v>
      </c>
      <c r="CR4" s="154" t="s">
        <v>1184</v>
      </c>
      <c r="CS4" s="154" t="s">
        <v>1185</v>
      </c>
      <c r="CT4" s="154" t="s">
        <v>1152</v>
      </c>
      <c r="CU4" s="154" t="s">
        <v>1182</v>
      </c>
      <c r="CV4" s="154" t="s">
        <v>1172</v>
      </c>
      <c r="CW4" s="154" t="s">
        <v>1195</v>
      </c>
      <c r="CX4" s="154" t="s">
        <v>1218</v>
      </c>
      <c r="CY4" s="154" t="s">
        <v>1246</v>
      </c>
      <c r="CZ4" s="154" t="s">
        <v>1254</v>
      </c>
      <c r="DA4" s="154" t="s">
        <v>1319</v>
      </c>
      <c r="DB4" s="154" t="s">
        <v>1239</v>
      </c>
      <c r="DC4" s="154" t="s">
        <v>1415</v>
      </c>
      <c r="DD4" s="154" t="s">
        <v>420</v>
      </c>
      <c r="DE4" s="154" t="s">
        <v>1450</v>
      </c>
      <c r="DF4" s="154" t="s">
        <v>1470</v>
      </c>
      <c r="DG4" s="154" t="s">
        <v>820</v>
      </c>
      <c r="DH4" s="154" t="s">
        <v>837</v>
      </c>
      <c r="DI4" s="154" t="s">
        <v>1348</v>
      </c>
      <c r="DJ4" s="154" t="s">
        <v>1349</v>
      </c>
      <c r="DK4" s="154" t="s">
        <v>1683</v>
      </c>
      <c r="DL4" s="154" t="s">
        <v>1696</v>
      </c>
      <c r="DM4" s="154" t="s">
        <v>1702</v>
      </c>
      <c r="DN4" s="154" t="s">
        <v>1733</v>
      </c>
      <c r="DO4" s="154" t="s">
        <v>1739</v>
      </c>
      <c r="DP4" s="154" t="s">
        <v>1745</v>
      </c>
      <c r="DQ4" s="154" t="s">
        <v>1742</v>
      </c>
      <c r="DR4" s="154" t="s">
        <v>1226</v>
      </c>
      <c r="DS4" s="154" t="s">
        <v>264</v>
      </c>
      <c r="DT4" s="154" t="s">
        <v>825</v>
      </c>
      <c r="DU4" s="154" t="s">
        <v>249</v>
      </c>
      <c r="DV4" s="154" t="s">
        <v>563</v>
      </c>
      <c r="DW4" s="154" t="s">
        <v>466</v>
      </c>
      <c r="DX4" s="154" t="s">
        <v>467</v>
      </c>
      <c r="DY4" s="154" t="s">
        <v>1115</v>
      </c>
      <c r="DZ4" s="154" t="s">
        <v>1114</v>
      </c>
      <c r="EA4" s="154" t="s">
        <v>648</v>
      </c>
      <c r="EB4" s="154" t="s">
        <v>469</v>
      </c>
      <c r="EC4" s="154" t="s">
        <v>150</v>
      </c>
      <c r="ED4" s="154" t="s">
        <v>103</v>
      </c>
      <c r="EE4" s="154" t="s">
        <v>1201</v>
      </c>
      <c r="EF4" s="154" t="s">
        <v>51</v>
      </c>
      <c r="EG4" s="154" t="s">
        <v>485</v>
      </c>
      <c r="EH4" s="154" t="s">
        <v>538</v>
      </c>
      <c r="EI4" s="154" t="s">
        <v>785</v>
      </c>
      <c r="EJ4" s="154" t="s">
        <v>803</v>
      </c>
      <c r="EK4" s="154" t="s">
        <v>100</v>
      </c>
      <c r="EL4" s="154" t="s">
        <v>285</v>
      </c>
      <c r="EM4" s="154" t="s">
        <v>284</v>
      </c>
      <c r="EN4" s="154" t="s">
        <v>315</v>
      </c>
      <c r="EO4" s="154" t="s">
        <v>199</v>
      </c>
      <c r="EP4" s="154" t="s">
        <v>863</v>
      </c>
      <c r="EQ4" s="154" t="s">
        <v>275</v>
      </c>
      <c r="ER4" s="154" t="s">
        <v>432</v>
      </c>
      <c r="ES4" s="154" t="s">
        <v>433</v>
      </c>
      <c r="ET4" s="154" t="s">
        <v>435</v>
      </c>
      <c r="EU4" s="154" t="s">
        <v>594</v>
      </c>
      <c r="EV4" s="154" t="s">
        <v>637</v>
      </c>
      <c r="EW4" s="154" t="s">
        <v>1256</v>
      </c>
      <c r="EX4" s="154" t="s">
        <v>1565</v>
      </c>
      <c r="EY4" s="154" t="s">
        <v>202</v>
      </c>
      <c r="EZ4" s="154" t="s">
        <v>1161</v>
      </c>
      <c r="FA4" s="154" t="s">
        <v>209</v>
      </c>
      <c r="FB4" s="154" t="s">
        <v>210</v>
      </c>
      <c r="FC4" s="154" t="s">
        <v>231</v>
      </c>
      <c r="FD4" s="154" t="s">
        <v>1165</v>
      </c>
      <c r="FE4" s="154" t="s">
        <v>1465</v>
      </c>
      <c r="FF4" s="154" t="s">
        <v>363</v>
      </c>
      <c r="FG4" s="154" t="s">
        <v>413</v>
      </c>
      <c r="FH4" s="154" t="s">
        <v>1250</v>
      </c>
      <c r="FI4" s="154" t="s">
        <v>500</v>
      </c>
      <c r="FJ4" s="154" t="s">
        <v>501</v>
      </c>
      <c r="FK4" s="154" t="s">
        <v>1178</v>
      </c>
      <c r="FL4" s="154" t="s">
        <v>661</v>
      </c>
      <c r="FM4" s="154" t="s">
        <v>662</v>
      </c>
      <c r="FN4" s="154" t="s">
        <v>1180</v>
      </c>
      <c r="FO4" s="154" t="s">
        <v>1889</v>
      </c>
      <c r="FP4" s="154" t="s">
        <v>1906</v>
      </c>
      <c r="FQ4" s="154" t="s">
        <v>1926</v>
      </c>
      <c r="FR4" s="154" t="s">
        <v>1947</v>
      </c>
      <c r="FS4" s="154" t="s">
        <v>2038</v>
      </c>
      <c r="FT4" s="154" t="s">
        <v>2032</v>
      </c>
      <c r="FU4" s="154" t="s">
        <v>1701</v>
      </c>
      <c r="FV4" s="154" t="s">
        <v>2046</v>
      </c>
      <c r="FW4" s="154" t="s">
        <v>1422</v>
      </c>
      <c r="FX4" s="154" t="s">
        <v>564</v>
      </c>
      <c r="FY4" s="154" t="s">
        <v>1426</v>
      </c>
      <c r="FZ4" s="154" t="s">
        <v>677</v>
      </c>
      <c r="GA4" s="154" t="s">
        <v>346</v>
      </c>
      <c r="GB4" s="154" t="s">
        <v>339</v>
      </c>
      <c r="GC4" s="154" t="s">
        <v>1445</v>
      </c>
      <c r="GD4" s="154" t="s">
        <v>340</v>
      </c>
      <c r="GE4" s="154" t="s">
        <v>2028</v>
      </c>
      <c r="GF4" s="154" t="s">
        <v>552</v>
      </c>
      <c r="GG4" s="154" t="s">
        <v>613</v>
      </c>
      <c r="GH4" s="154" t="s">
        <v>2103</v>
      </c>
      <c r="GI4" s="154" t="s">
        <v>333</v>
      </c>
      <c r="GJ4" s="154" t="s">
        <v>2203</v>
      </c>
      <c r="GK4" s="154" t="s">
        <v>2207</v>
      </c>
      <c r="GL4" s="154" t="s">
        <v>2211</v>
      </c>
      <c r="GM4" s="154" t="s">
        <v>2299</v>
      </c>
      <c r="GN4" s="154" t="s">
        <v>2298</v>
      </c>
      <c r="GO4" s="154" t="s">
        <v>124</v>
      </c>
      <c r="GP4" s="154" t="s">
        <v>180</v>
      </c>
      <c r="GQ4" s="154" t="s">
        <v>2019</v>
      </c>
      <c r="GR4" s="154" t="s">
        <v>188</v>
      </c>
      <c r="GS4" s="154" t="s">
        <v>229</v>
      </c>
      <c r="GT4" s="154" t="s">
        <v>230</v>
      </c>
      <c r="GU4" s="154" t="s">
        <v>1698</v>
      </c>
      <c r="GV4" s="154" t="s">
        <v>1035</v>
      </c>
      <c r="GW4" s="154" t="s">
        <v>319</v>
      </c>
      <c r="GX4" s="154" t="s">
        <v>320</v>
      </c>
      <c r="GY4" s="154" t="s">
        <v>321</v>
      </c>
      <c r="GZ4" s="154" t="s">
        <v>2208</v>
      </c>
      <c r="HA4" s="154" t="s">
        <v>366</v>
      </c>
      <c r="HB4" s="154" t="s">
        <v>875</v>
      </c>
      <c r="HC4" s="154" t="s">
        <v>878</v>
      </c>
      <c r="HD4" s="154" t="s">
        <v>798</v>
      </c>
      <c r="HE4" s="154" t="s">
        <v>2328</v>
      </c>
      <c r="HF4" s="154" t="s">
        <v>2337</v>
      </c>
      <c r="HG4" s="155" t="s">
        <v>2209</v>
      </c>
    </row>
    <row r="5" spans="1:215" x14ac:dyDescent="0.2">
      <c r="A5" s="153" t="s">
        <v>75</v>
      </c>
      <c r="B5" s="153" t="s">
        <v>46</v>
      </c>
      <c r="C5" s="153">
        <v>2019</v>
      </c>
      <c r="D5" s="156">
        <v>45373</v>
      </c>
      <c r="E5" s="157"/>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c r="AO5" s="157"/>
      <c r="AP5" s="157"/>
      <c r="AQ5" s="157"/>
      <c r="AR5" s="157"/>
      <c r="AS5" s="157"/>
      <c r="AT5" s="157"/>
      <c r="AU5" s="157"/>
      <c r="AV5" s="157"/>
      <c r="AW5" s="157"/>
      <c r="AX5" s="157"/>
      <c r="AY5" s="157"/>
      <c r="AZ5" s="157"/>
      <c r="BA5" s="157"/>
      <c r="BB5" s="157"/>
      <c r="BC5" s="157"/>
      <c r="BD5" s="157"/>
      <c r="BE5" s="157"/>
      <c r="BF5" s="157"/>
      <c r="BG5" s="157"/>
      <c r="BH5" s="157"/>
      <c r="BI5" s="157"/>
      <c r="BJ5" s="157"/>
      <c r="BK5" s="157"/>
      <c r="BL5" s="157"/>
      <c r="BM5" s="157"/>
      <c r="BN5" s="157"/>
      <c r="BO5" s="157"/>
      <c r="BP5" s="157"/>
      <c r="BQ5" s="157"/>
      <c r="BR5" s="157"/>
      <c r="BS5" s="157"/>
      <c r="BT5" s="157"/>
      <c r="BU5" s="157"/>
      <c r="BV5" s="157"/>
      <c r="BW5" s="157"/>
      <c r="BX5" s="157"/>
      <c r="BY5" s="157"/>
      <c r="BZ5" s="157"/>
      <c r="CA5" s="157"/>
      <c r="CB5" s="157"/>
      <c r="CC5" s="157"/>
      <c r="CD5" s="157"/>
      <c r="CE5" s="157"/>
      <c r="CF5" s="157"/>
      <c r="CG5" s="157"/>
      <c r="CH5" s="157"/>
      <c r="CI5" s="157"/>
      <c r="CJ5" s="157"/>
      <c r="CK5" s="157"/>
      <c r="CL5" s="157"/>
      <c r="CM5" s="157"/>
      <c r="CN5" s="157"/>
      <c r="CO5" s="157"/>
      <c r="CP5" s="157"/>
      <c r="CQ5" s="157"/>
      <c r="CR5" s="157"/>
      <c r="CS5" s="157"/>
      <c r="CT5" s="157"/>
      <c r="CU5" s="157"/>
      <c r="CV5" s="157"/>
      <c r="CW5" s="157"/>
      <c r="CX5" s="157"/>
      <c r="CY5" s="157"/>
      <c r="CZ5" s="157"/>
      <c r="DA5" s="157"/>
      <c r="DB5" s="157"/>
      <c r="DC5" s="157"/>
      <c r="DD5" s="157"/>
      <c r="DE5" s="157"/>
      <c r="DF5" s="157"/>
      <c r="DG5" s="157"/>
      <c r="DH5" s="157"/>
      <c r="DI5" s="157"/>
      <c r="DJ5" s="157"/>
      <c r="DK5" s="157"/>
      <c r="DL5" s="157"/>
      <c r="DM5" s="157"/>
      <c r="DN5" s="157"/>
      <c r="DO5" s="157"/>
      <c r="DP5" s="157"/>
      <c r="DQ5" s="157"/>
      <c r="DR5" s="157"/>
      <c r="DS5" s="157"/>
      <c r="DT5" s="157"/>
      <c r="DU5" s="157"/>
      <c r="DV5" s="157"/>
      <c r="DW5" s="157"/>
      <c r="DX5" s="157"/>
      <c r="DY5" s="157"/>
      <c r="DZ5" s="157"/>
      <c r="EA5" s="157"/>
      <c r="EB5" s="157"/>
      <c r="EC5" s="157"/>
      <c r="ED5" s="157"/>
      <c r="EE5" s="157"/>
      <c r="EF5" s="157"/>
      <c r="EG5" s="157"/>
      <c r="EH5" s="157"/>
      <c r="EI5" s="157"/>
      <c r="EJ5" s="157"/>
      <c r="EK5" s="157"/>
      <c r="EL5" s="157"/>
      <c r="EM5" s="157"/>
      <c r="EN5" s="157"/>
      <c r="EO5" s="157"/>
      <c r="EP5" s="157"/>
      <c r="EQ5" s="157"/>
      <c r="ER5" s="157"/>
      <c r="ES5" s="157"/>
      <c r="ET5" s="157"/>
      <c r="EU5" s="157"/>
      <c r="EV5" s="157"/>
      <c r="EW5" s="157"/>
      <c r="EX5" s="157"/>
      <c r="EY5" s="157"/>
      <c r="EZ5" s="157"/>
      <c r="FA5" s="157"/>
      <c r="FB5" s="157"/>
      <c r="FC5" s="157"/>
      <c r="FD5" s="157"/>
      <c r="FE5" s="157"/>
      <c r="FF5" s="157"/>
      <c r="FG5" s="157"/>
      <c r="FH5" s="157"/>
      <c r="FI5" s="157"/>
      <c r="FJ5" s="157"/>
      <c r="FK5" s="157"/>
      <c r="FL5" s="157"/>
      <c r="FM5" s="157"/>
      <c r="FN5" s="157"/>
      <c r="FO5" s="157"/>
      <c r="FP5" s="157"/>
      <c r="FQ5" s="157"/>
      <c r="FR5" s="157"/>
      <c r="FS5" s="157"/>
      <c r="FT5" s="157"/>
      <c r="FU5" s="157"/>
      <c r="FV5" s="157"/>
      <c r="FW5" s="157"/>
      <c r="FX5" s="157"/>
      <c r="FY5" s="157"/>
      <c r="FZ5" s="157"/>
      <c r="GA5" s="157"/>
      <c r="GB5" s="157"/>
      <c r="GC5" s="157"/>
      <c r="GD5" s="157"/>
      <c r="GE5" s="157"/>
      <c r="GF5" s="157"/>
      <c r="GG5" s="157"/>
      <c r="GH5" s="157"/>
      <c r="GI5" s="157"/>
      <c r="GJ5" s="157"/>
      <c r="GK5" s="157"/>
      <c r="GL5" s="157"/>
      <c r="GM5" s="157"/>
      <c r="GN5" s="157"/>
      <c r="GO5" s="157"/>
      <c r="GP5" s="157"/>
      <c r="GQ5" s="157"/>
      <c r="GR5" s="157"/>
      <c r="GS5" s="157"/>
      <c r="GT5" s="157"/>
      <c r="GU5" s="157"/>
      <c r="GV5" s="157"/>
      <c r="GW5" s="157"/>
      <c r="GX5" s="157"/>
      <c r="GY5" s="157"/>
      <c r="GZ5" s="157"/>
      <c r="HA5" s="157"/>
      <c r="HB5" s="157"/>
      <c r="HC5" s="157"/>
      <c r="HD5" s="157"/>
      <c r="HE5" s="157"/>
      <c r="HF5" s="157"/>
      <c r="HG5" s="158"/>
    </row>
    <row r="6" spans="1:215" x14ac:dyDescent="0.2">
      <c r="A6" s="159"/>
      <c r="B6" s="153" t="s">
        <v>59</v>
      </c>
      <c r="C6" s="153">
        <v>2019</v>
      </c>
      <c r="D6" s="156">
        <v>45373</v>
      </c>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157"/>
      <c r="AF6" s="157"/>
      <c r="AG6" s="157"/>
      <c r="AH6" s="157"/>
      <c r="AI6" s="157"/>
      <c r="AJ6" s="157"/>
      <c r="AK6" s="157"/>
      <c r="AL6" s="157"/>
      <c r="AM6" s="157"/>
      <c r="AN6" s="157"/>
      <c r="AO6" s="157"/>
      <c r="AP6" s="157"/>
      <c r="AQ6" s="157"/>
      <c r="AR6" s="157"/>
      <c r="AS6" s="157"/>
      <c r="AT6" s="157"/>
      <c r="AU6" s="157"/>
      <c r="AV6" s="157"/>
      <c r="AW6" s="157"/>
      <c r="AX6" s="157"/>
      <c r="AY6" s="157"/>
      <c r="AZ6" s="157"/>
      <c r="BA6" s="157"/>
      <c r="BB6" s="157"/>
      <c r="BC6" s="157"/>
      <c r="BD6" s="157"/>
      <c r="BE6" s="157"/>
      <c r="BF6" s="157"/>
      <c r="BG6" s="157"/>
      <c r="BH6" s="157"/>
      <c r="BI6" s="157"/>
      <c r="BJ6" s="157"/>
      <c r="BK6" s="157"/>
      <c r="BL6" s="157"/>
      <c r="BM6" s="157"/>
      <c r="BN6" s="157"/>
      <c r="BO6" s="157"/>
      <c r="BP6" s="157"/>
      <c r="BQ6" s="157"/>
      <c r="BR6" s="157"/>
      <c r="BS6" s="157"/>
      <c r="BT6" s="157"/>
      <c r="BU6" s="157"/>
      <c r="BV6" s="157"/>
      <c r="BW6" s="157"/>
      <c r="BX6" s="157"/>
      <c r="BY6" s="157"/>
      <c r="BZ6" s="157"/>
      <c r="CA6" s="157"/>
      <c r="CB6" s="157"/>
      <c r="CC6" s="157"/>
      <c r="CD6" s="157"/>
      <c r="CE6" s="157"/>
      <c r="CF6" s="157"/>
      <c r="CG6" s="157"/>
      <c r="CH6" s="157"/>
      <c r="CI6" s="157"/>
      <c r="CJ6" s="157"/>
      <c r="CK6" s="157"/>
      <c r="CL6" s="157"/>
      <c r="CM6" s="157"/>
      <c r="CN6" s="157"/>
      <c r="CO6" s="157"/>
      <c r="CP6" s="157"/>
      <c r="CQ6" s="157"/>
      <c r="CR6" s="157"/>
      <c r="CS6" s="157"/>
      <c r="CT6" s="157"/>
      <c r="CU6" s="157"/>
      <c r="CV6" s="157"/>
      <c r="CW6" s="157"/>
      <c r="CX6" s="157"/>
      <c r="CY6" s="157"/>
      <c r="CZ6" s="157"/>
      <c r="DA6" s="157"/>
      <c r="DB6" s="157"/>
      <c r="DC6" s="157"/>
      <c r="DD6" s="157"/>
      <c r="DE6" s="157"/>
      <c r="DF6" s="157"/>
      <c r="DG6" s="157"/>
      <c r="DH6" s="157"/>
      <c r="DI6" s="157"/>
      <c r="DJ6" s="157"/>
      <c r="DK6" s="157"/>
      <c r="DL6" s="157"/>
      <c r="DM6" s="157"/>
      <c r="DN6" s="157"/>
      <c r="DO6" s="157"/>
      <c r="DP6" s="157"/>
      <c r="DQ6" s="157"/>
      <c r="DR6" s="157"/>
      <c r="DS6" s="157"/>
      <c r="DT6" s="157"/>
      <c r="DU6" s="157"/>
      <c r="DV6" s="157"/>
      <c r="DW6" s="157"/>
      <c r="DX6" s="157"/>
      <c r="DY6" s="157"/>
      <c r="DZ6" s="157"/>
      <c r="EA6" s="157"/>
      <c r="EB6" s="157"/>
      <c r="EC6" s="157"/>
      <c r="ED6" s="157"/>
      <c r="EE6" s="157"/>
      <c r="EF6" s="157"/>
      <c r="EG6" s="157"/>
      <c r="EH6" s="157"/>
      <c r="EI6" s="157"/>
      <c r="EJ6" s="157"/>
      <c r="EK6" s="157"/>
      <c r="EL6" s="157"/>
      <c r="EM6" s="157"/>
      <c r="EN6" s="157"/>
      <c r="EO6" s="157"/>
      <c r="EP6" s="157"/>
      <c r="EQ6" s="157"/>
      <c r="ER6" s="157"/>
      <c r="ES6" s="157"/>
      <c r="ET6" s="157"/>
      <c r="EU6" s="157"/>
      <c r="EV6" s="157"/>
      <c r="EW6" s="157"/>
      <c r="EX6" s="157"/>
      <c r="EY6" s="157"/>
      <c r="EZ6" s="157"/>
      <c r="FA6" s="157"/>
      <c r="FB6" s="157"/>
      <c r="FC6" s="157"/>
      <c r="FD6" s="157"/>
      <c r="FE6" s="157"/>
      <c r="FF6" s="157"/>
      <c r="FG6" s="157"/>
      <c r="FH6" s="157"/>
      <c r="FI6" s="157"/>
      <c r="FJ6" s="157"/>
      <c r="FK6" s="157"/>
      <c r="FL6" s="157"/>
      <c r="FM6" s="157"/>
      <c r="FN6" s="157"/>
      <c r="FO6" s="157"/>
      <c r="FP6" s="157"/>
      <c r="FQ6" s="157"/>
      <c r="FR6" s="157"/>
      <c r="FS6" s="157"/>
      <c r="FT6" s="157"/>
      <c r="FU6" s="157"/>
      <c r="FV6" s="157"/>
      <c r="FW6" s="157"/>
      <c r="FX6" s="157"/>
      <c r="FY6" s="157"/>
      <c r="FZ6" s="157"/>
      <c r="GA6" s="157"/>
      <c r="GB6" s="157"/>
      <c r="GC6" s="157"/>
      <c r="GD6" s="157"/>
      <c r="GE6" s="157"/>
      <c r="GF6" s="157"/>
      <c r="GG6" s="157"/>
      <c r="GH6" s="157"/>
      <c r="GI6" s="157"/>
      <c r="GJ6" s="157"/>
      <c r="GK6" s="157"/>
      <c r="GL6" s="157"/>
      <c r="GM6" s="157"/>
      <c r="GN6" s="157"/>
      <c r="GO6" s="157"/>
      <c r="GP6" s="157"/>
      <c r="GQ6" s="157"/>
      <c r="GR6" s="157"/>
      <c r="GS6" s="157"/>
      <c r="GT6" s="157"/>
      <c r="GU6" s="157"/>
      <c r="GV6" s="157"/>
      <c r="GW6" s="157"/>
      <c r="GX6" s="157"/>
      <c r="GY6" s="157"/>
      <c r="GZ6" s="157"/>
      <c r="HA6" s="157"/>
      <c r="HB6" s="157"/>
      <c r="HC6" s="157"/>
      <c r="HD6" s="157"/>
      <c r="HE6" s="157"/>
      <c r="HF6" s="157"/>
      <c r="HG6" s="158"/>
    </row>
    <row r="7" spans="1:215" x14ac:dyDescent="0.2">
      <c r="A7" s="159"/>
      <c r="B7" s="153" t="s">
        <v>1399</v>
      </c>
      <c r="C7" s="153">
        <v>2019</v>
      </c>
      <c r="D7" s="156">
        <v>45373</v>
      </c>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157"/>
      <c r="CB7" s="157"/>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157"/>
      <c r="DL7" s="157"/>
      <c r="DM7" s="157"/>
      <c r="DN7" s="157"/>
      <c r="DO7" s="157"/>
      <c r="DP7" s="157"/>
      <c r="DQ7" s="157"/>
      <c r="DR7" s="157"/>
      <c r="DS7" s="157"/>
      <c r="DT7" s="157"/>
      <c r="DU7" s="157"/>
      <c r="DV7" s="157"/>
      <c r="DW7" s="157"/>
      <c r="DX7" s="157"/>
      <c r="DY7" s="157"/>
      <c r="DZ7" s="157"/>
      <c r="EA7" s="157"/>
      <c r="EB7" s="157"/>
      <c r="EC7" s="157"/>
      <c r="ED7" s="157"/>
      <c r="EE7" s="157"/>
      <c r="EF7" s="157"/>
      <c r="EG7" s="157"/>
      <c r="EH7" s="157"/>
      <c r="EI7" s="157"/>
      <c r="EJ7" s="157"/>
      <c r="EK7" s="157"/>
      <c r="EL7" s="157"/>
      <c r="EM7" s="157"/>
      <c r="EN7" s="157"/>
      <c r="EO7" s="157"/>
      <c r="EP7" s="157"/>
      <c r="EQ7" s="157"/>
      <c r="ER7" s="157"/>
      <c r="ES7" s="157"/>
      <c r="ET7" s="157"/>
      <c r="EU7" s="157"/>
      <c r="EV7" s="157"/>
      <c r="EW7" s="157"/>
      <c r="EX7" s="157"/>
      <c r="EY7" s="157"/>
      <c r="EZ7" s="157"/>
      <c r="FA7" s="157"/>
      <c r="FB7" s="157"/>
      <c r="FC7" s="157"/>
      <c r="FD7" s="157"/>
      <c r="FE7" s="157"/>
      <c r="FF7" s="157"/>
      <c r="FG7" s="157"/>
      <c r="FH7" s="157"/>
      <c r="FI7" s="157"/>
      <c r="FJ7" s="157"/>
      <c r="FK7" s="157"/>
      <c r="FL7" s="157"/>
      <c r="FM7" s="157"/>
      <c r="FN7" s="157"/>
      <c r="FO7" s="157"/>
      <c r="FP7" s="157"/>
      <c r="FQ7" s="157"/>
      <c r="FR7" s="157"/>
      <c r="FS7" s="157"/>
      <c r="FT7" s="157"/>
      <c r="FU7" s="157"/>
      <c r="FV7" s="157"/>
      <c r="FW7" s="157"/>
      <c r="FX7" s="157"/>
      <c r="FY7" s="157"/>
      <c r="FZ7" s="157"/>
      <c r="GA7" s="157"/>
      <c r="GB7" s="157"/>
      <c r="GC7" s="157"/>
      <c r="GD7" s="157"/>
      <c r="GE7" s="157"/>
      <c r="GF7" s="157"/>
      <c r="GG7" s="157"/>
      <c r="GH7" s="157"/>
      <c r="GI7" s="157"/>
      <c r="GJ7" s="157"/>
      <c r="GK7" s="157"/>
      <c r="GL7" s="157"/>
      <c r="GM7" s="157"/>
      <c r="GN7" s="157"/>
      <c r="GO7" s="157"/>
      <c r="GP7" s="157"/>
      <c r="GQ7" s="157"/>
      <c r="GR7" s="157"/>
      <c r="GS7" s="157"/>
      <c r="GT7" s="157"/>
      <c r="GU7" s="157"/>
      <c r="GV7" s="157"/>
      <c r="GW7" s="157"/>
      <c r="GX7" s="157"/>
      <c r="GY7" s="157"/>
      <c r="GZ7" s="157"/>
      <c r="HA7" s="157"/>
      <c r="HB7" s="157"/>
      <c r="HC7" s="157"/>
      <c r="HD7" s="157"/>
      <c r="HE7" s="157"/>
      <c r="HF7" s="157"/>
      <c r="HG7" s="158"/>
    </row>
    <row r="8" spans="1:215" x14ac:dyDescent="0.2">
      <c r="A8" s="153" t="s">
        <v>111</v>
      </c>
      <c r="B8" s="153" t="s">
        <v>46</v>
      </c>
      <c r="C8" s="153">
        <v>2019</v>
      </c>
      <c r="D8" s="156"/>
      <c r="E8" s="157">
        <v>45329</v>
      </c>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157"/>
      <c r="AF8" s="157"/>
      <c r="AG8" s="157"/>
      <c r="AH8" s="157"/>
      <c r="AI8" s="157"/>
      <c r="AJ8" s="157"/>
      <c r="AK8" s="157"/>
      <c r="AL8" s="157"/>
      <c r="AM8" s="157"/>
      <c r="AN8" s="157"/>
      <c r="AO8" s="157"/>
      <c r="AP8" s="157"/>
      <c r="AQ8" s="157"/>
      <c r="AR8" s="157"/>
      <c r="AS8" s="157"/>
      <c r="AT8" s="157"/>
      <c r="AU8" s="157"/>
      <c r="AV8" s="157"/>
      <c r="AW8" s="157"/>
      <c r="AX8" s="157"/>
      <c r="AY8" s="157"/>
      <c r="AZ8" s="157"/>
      <c r="BA8" s="157"/>
      <c r="BB8" s="157"/>
      <c r="BC8" s="157"/>
      <c r="BD8" s="157"/>
      <c r="BE8" s="157"/>
      <c r="BF8" s="157"/>
      <c r="BG8" s="157"/>
      <c r="BH8" s="157"/>
      <c r="BI8" s="157"/>
      <c r="BJ8" s="157"/>
      <c r="BK8" s="157"/>
      <c r="BL8" s="157"/>
      <c r="BM8" s="157"/>
      <c r="BN8" s="157"/>
      <c r="BO8" s="157"/>
      <c r="BP8" s="157"/>
      <c r="BQ8" s="157"/>
      <c r="BR8" s="157"/>
      <c r="BS8" s="157"/>
      <c r="BT8" s="157"/>
      <c r="BU8" s="157"/>
      <c r="BV8" s="157"/>
      <c r="BW8" s="157"/>
      <c r="BX8" s="157"/>
      <c r="BY8" s="157"/>
      <c r="BZ8" s="157"/>
      <c r="CA8" s="157"/>
      <c r="CB8" s="157"/>
      <c r="CC8" s="157"/>
      <c r="CD8" s="157"/>
      <c r="CE8" s="157"/>
      <c r="CF8" s="157"/>
      <c r="CG8" s="157"/>
      <c r="CH8" s="157"/>
      <c r="CI8" s="157"/>
      <c r="CJ8" s="157"/>
      <c r="CK8" s="157"/>
      <c r="CL8" s="157"/>
      <c r="CM8" s="157"/>
      <c r="CN8" s="157"/>
      <c r="CO8" s="157"/>
      <c r="CP8" s="157"/>
      <c r="CQ8" s="157"/>
      <c r="CR8" s="157"/>
      <c r="CS8" s="157"/>
      <c r="CT8" s="157"/>
      <c r="CU8" s="157"/>
      <c r="CV8" s="157"/>
      <c r="CW8" s="157"/>
      <c r="CX8" s="157"/>
      <c r="CY8" s="157"/>
      <c r="CZ8" s="157"/>
      <c r="DA8" s="157"/>
      <c r="DB8" s="157"/>
      <c r="DC8" s="157"/>
      <c r="DD8" s="157"/>
      <c r="DE8" s="157"/>
      <c r="DF8" s="157"/>
      <c r="DG8" s="157"/>
      <c r="DH8" s="157"/>
      <c r="DI8" s="157"/>
      <c r="DJ8" s="157"/>
      <c r="DK8" s="157"/>
      <c r="DL8" s="157"/>
      <c r="DM8" s="157"/>
      <c r="DN8" s="157"/>
      <c r="DO8" s="157"/>
      <c r="DP8" s="157"/>
      <c r="DQ8" s="157"/>
      <c r="DR8" s="157"/>
      <c r="DS8" s="157"/>
      <c r="DT8" s="157"/>
      <c r="DU8" s="157"/>
      <c r="DV8" s="157"/>
      <c r="DW8" s="157"/>
      <c r="DX8" s="157"/>
      <c r="DY8" s="157"/>
      <c r="DZ8" s="157"/>
      <c r="EA8" s="157"/>
      <c r="EB8" s="157"/>
      <c r="EC8" s="157"/>
      <c r="ED8" s="157"/>
      <c r="EE8" s="157"/>
      <c r="EF8" s="157"/>
      <c r="EG8" s="157"/>
      <c r="EH8" s="157"/>
      <c r="EI8" s="157"/>
      <c r="EJ8" s="157"/>
      <c r="EK8" s="157"/>
      <c r="EL8" s="157"/>
      <c r="EM8" s="157"/>
      <c r="EN8" s="157"/>
      <c r="EO8" s="157"/>
      <c r="EP8" s="157"/>
      <c r="EQ8" s="157"/>
      <c r="ER8" s="157"/>
      <c r="ES8" s="157"/>
      <c r="ET8" s="157"/>
      <c r="EU8" s="157"/>
      <c r="EV8" s="157"/>
      <c r="EW8" s="157"/>
      <c r="EX8" s="157"/>
      <c r="EY8" s="157"/>
      <c r="EZ8" s="157"/>
      <c r="FA8" s="157"/>
      <c r="FB8" s="157"/>
      <c r="FC8" s="157"/>
      <c r="FD8" s="157"/>
      <c r="FE8" s="157"/>
      <c r="FF8" s="157"/>
      <c r="FG8" s="157"/>
      <c r="FH8" s="157"/>
      <c r="FI8" s="157"/>
      <c r="FJ8" s="157"/>
      <c r="FK8" s="157"/>
      <c r="FL8" s="157"/>
      <c r="FM8" s="157"/>
      <c r="FN8" s="157"/>
      <c r="FO8" s="157"/>
      <c r="FP8" s="157"/>
      <c r="FQ8" s="157"/>
      <c r="FR8" s="157"/>
      <c r="FS8" s="157"/>
      <c r="FT8" s="157"/>
      <c r="FU8" s="157"/>
      <c r="FV8" s="157"/>
      <c r="FW8" s="157"/>
      <c r="FX8" s="157"/>
      <c r="FY8" s="157"/>
      <c r="FZ8" s="157"/>
      <c r="GA8" s="157"/>
      <c r="GB8" s="157"/>
      <c r="GC8" s="157"/>
      <c r="GD8" s="157"/>
      <c r="GE8" s="157"/>
      <c r="GF8" s="157"/>
      <c r="GG8" s="157"/>
      <c r="GH8" s="157"/>
      <c r="GI8" s="157"/>
      <c r="GJ8" s="157"/>
      <c r="GK8" s="157"/>
      <c r="GL8" s="157"/>
      <c r="GM8" s="157"/>
      <c r="GN8" s="157"/>
      <c r="GO8" s="157"/>
      <c r="GP8" s="157"/>
      <c r="GQ8" s="157"/>
      <c r="GR8" s="157"/>
      <c r="GS8" s="157"/>
      <c r="GT8" s="157"/>
      <c r="GU8" s="157"/>
      <c r="GV8" s="157"/>
      <c r="GW8" s="157"/>
      <c r="GX8" s="157"/>
      <c r="GY8" s="157"/>
      <c r="GZ8" s="157"/>
      <c r="HA8" s="157"/>
      <c r="HB8" s="157"/>
      <c r="HC8" s="157"/>
      <c r="HD8" s="157"/>
      <c r="HE8" s="157"/>
      <c r="HF8" s="157"/>
      <c r="HG8" s="158"/>
    </row>
    <row r="9" spans="1:215" x14ac:dyDescent="0.2">
      <c r="A9" s="159"/>
      <c r="B9" s="153" t="s">
        <v>30</v>
      </c>
      <c r="C9" s="153">
        <v>2019</v>
      </c>
      <c r="D9" s="156"/>
      <c r="E9" s="157">
        <v>45329</v>
      </c>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c r="BM9" s="157"/>
      <c r="BN9" s="157"/>
      <c r="BO9" s="157"/>
      <c r="BP9" s="157"/>
      <c r="BQ9" s="157"/>
      <c r="BR9" s="157"/>
      <c r="BS9" s="157"/>
      <c r="BT9" s="157"/>
      <c r="BU9" s="157"/>
      <c r="BV9" s="157"/>
      <c r="BW9" s="157"/>
      <c r="BX9" s="157"/>
      <c r="BY9" s="157"/>
      <c r="BZ9" s="157"/>
      <c r="CA9" s="157"/>
      <c r="CB9" s="157"/>
      <c r="CC9" s="157"/>
      <c r="CD9" s="157"/>
      <c r="CE9" s="157"/>
      <c r="CF9" s="157"/>
      <c r="CG9" s="157"/>
      <c r="CH9" s="157"/>
      <c r="CI9" s="157"/>
      <c r="CJ9" s="157"/>
      <c r="CK9" s="157"/>
      <c r="CL9" s="157"/>
      <c r="CM9" s="157"/>
      <c r="CN9" s="157"/>
      <c r="CO9" s="157"/>
      <c r="CP9" s="157"/>
      <c r="CQ9" s="157"/>
      <c r="CR9" s="157"/>
      <c r="CS9" s="157"/>
      <c r="CT9" s="157"/>
      <c r="CU9" s="157"/>
      <c r="CV9" s="157"/>
      <c r="CW9" s="157"/>
      <c r="CX9" s="157"/>
      <c r="CY9" s="157"/>
      <c r="CZ9" s="157"/>
      <c r="DA9" s="157"/>
      <c r="DB9" s="157"/>
      <c r="DC9" s="157"/>
      <c r="DD9" s="157"/>
      <c r="DE9" s="157"/>
      <c r="DF9" s="157"/>
      <c r="DG9" s="157"/>
      <c r="DH9" s="157"/>
      <c r="DI9" s="157"/>
      <c r="DJ9" s="157"/>
      <c r="DK9" s="157"/>
      <c r="DL9" s="157"/>
      <c r="DM9" s="157"/>
      <c r="DN9" s="157"/>
      <c r="DO9" s="157"/>
      <c r="DP9" s="157"/>
      <c r="DQ9" s="157"/>
      <c r="DR9" s="157"/>
      <c r="DS9" s="157"/>
      <c r="DT9" s="157"/>
      <c r="DU9" s="157"/>
      <c r="DV9" s="157"/>
      <c r="DW9" s="157"/>
      <c r="DX9" s="157"/>
      <c r="DY9" s="157"/>
      <c r="DZ9" s="157"/>
      <c r="EA9" s="157"/>
      <c r="EB9" s="157"/>
      <c r="EC9" s="157"/>
      <c r="ED9" s="157"/>
      <c r="EE9" s="157"/>
      <c r="EF9" s="157"/>
      <c r="EG9" s="157"/>
      <c r="EH9" s="157"/>
      <c r="EI9" s="157"/>
      <c r="EJ9" s="157"/>
      <c r="EK9" s="157"/>
      <c r="EL9" s="157"/>
      <c r="EM9" s="157"/>
      <c r="EN9" s="157"/>
      <c r="EO9" s="157"/>
      <c r="EP9" s="157"/>
      <c r="EQ9" s="157"/>
      <c r="ER9" s="157"/>
      <c r="ES9" s="157"/>
      <c r="ET9" s="157"/>
      <c r="EU9" s="157"/>
      <c r="EV9" s="157"/>
      <c r="EW9" s="157"/>
      <c r="EX9" s="157"/>
      <c r="EY9" s="157"/>
      <c r="EZ9" s="157"/>
      <c r="FA9" s="157"/>
      <c r="FB9" s="157"/>
      <c r="FC9" s="157"/>
      <c r="FD9" s="157"/>
      <c r="FE9" s="157"/>
      <c r="FF9" s="157"/>
      <c r="FG9" s="157"/>
      <c r="FH9" s="157"/>
      <c r="FI9" s="157"/>
      <c r="FJ9" s="157"/>
      <c r="FK9" s="157"/>
      <c r="FL9" s="157"/>
      <c r="FM9" s="157"/>
      <c r="FN9" s="157"/>
      <c r="FO9" s="157"/>
      <c r="FP9" s="157"/>
      <c r="FQ9" s="157"/>
      <c r="FR9" s="157"/>
      <c r="FS9" s="157"/>
      <c r="FT9" s="157"/>
      <c r="FU9" s="157"/>
      <c r="FV9" s="157"/>
      <c r="FW9" s="157"/>
      <c r="FX9" s="157"/>
      <c r="FY9" s="157"/>
      <c r="FZ9" s="157"/>
      <c r="GA9" s="157"/>
      <c r="GB9" s="157"/>
      <c r="GC9" s="157"/>
      <c r="GD9" s="157"/>
      <c r="GE9" s="157"/>
      <c r="GF9" s="157"/>
      <c r="GG9" s="157"/>
      <c r="GH9" s="157"/>
      <c r="GI9" s="157"/>
      <c r="GJ9" s="157"/>
      <c r="GK9" s="157"/>
      <c r="GL9" s="157"/>
      <c r="GM9" s="157"/>
      <c r="GN9" s="157"/>
      <c r="GO9" s="157"/>
      <c r="GP9" s="157"/>
      <c r="GQ9" s="157"/>
      <c r="GR9" s="157"/>
      <c r="GS9" s="157"/>
      <c r="GT9" s="157"/>
      <c r="GU9" s="157"/>
      <c r="GV9" s="157"/>
      <c r="GW9" s="157"/>
      <c r="GX9" s="157"/>
      <c r="GY9" s="157"/>
      <c r="GZ9" s="157"/>
      <c r="HA9" s="157"/>
      <c r="HB9" s="157"/>
      <c r="HC9" s="157"/>
      <c r="HD9" s="157"/>
      <c r="HE9" s="157"/>
      <c r="HF9" s="157"/>
      <c r="HG9" s="158"/>
    </row>
    <row r="10" spans="1:215" x14ac:dyDescent="0.2">
      <c r="A10" s="159"/>
      <c r="B10" s="153" t="s">
        <v>70</v>
      </c>
      <c r="C10" s="153">
        <v>2019</v>
      </c>
      <c r="D10" s="156"/>
      <c r="E10" s="157">
        <v>45329</v>
      </c>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c r="BM10" s="157"/>
      <c r="BN10" s="157"/>
      <c r="BO10" s="157"/>
      <c r="BP10" s="157"/>
      <c r="BQ10" s="157"/>
      <c r="BR10" s="157"/>
      <c r="BS10" s="157"/>
      <c r="BT10" s="157"/>
      <c r="BU10" s="157"/>
      <c r="BV10" s="157"/>
      <c r="BW10" s="157"/>
      <c r="BX10" s="157"/>
      <c r="BY10" s="157"/>
      <c r="BZ10" s="157"/>
      <c r="CA10" s="157"/>
      <c r="CB10" s="157"/>
      <c r="CC10" s="157"/>
      <c r="CD10" s="157"/>
      <c r="CE10" s="157"/>
      <c r="CF10" s="157"/>
      <c r="CG10" s="157"/>
      <c r="CH10" s="157"/>
      <c r="CI10" s="157"/>
      <c r="CJ10" s="157"/>
      <c r="CK10" s="157"/>
      <c r="CL10" s="157"/>
      <c r="CM10" s="157"/>
      <c r="CN10" s="157"/>
      <c r="CO10" s="157"/>
      <c r="CP10" s="157"/>
      <c r="CQ10" s="157"/>
      <c r="CR10" s="157"/>
      <c r="CS10" s="157"/>
      <c r="CT10" s="157"/>
      <c r="CU10" s="157"/>
      <c r="CV10" s="157"/>
      <c r="CW10" s="157"/>
      <c r="CX10" s="157"/>
      <c r="CY10" s="157"/>
      <c r="CZ10" s="157"/>
      <c r="DA10" s="157"/>
      <c r="DB10" s="157"/>
      <c r="DC10" s="157"/>
      <c r="DD10" s="157"/>
      <c r="DE10" s="157"/>
      <c r="DF10" s="157"/>
      <c r="DG10" s="157"/>
      <c r="DH10" s="157"/>
      <c r="DI10" s="157"/>
      <c r="DJ10" s="157"/>
      <c r="DK10" s="157"/>
      <c r="DL10" s="157"/>
      <c r="DM10" s="157"/>
      <c r="DN10" s="157"/>
      <c r="DO10" s="157"/>
      <c r="DP10" s="157"/>
      <c r="DQ10" s="157"/>
      <c r="DR10" s="157"/>
      <c r="DS10" s="157"/>
      <c r="DT10" s="157"/>
      <c r="DU10" s="157"/>
      <c r="DV10" s="157"/>
      <c r="DW10" s="157"/>
      <c r="DX10" s="157"/>
      <c r="DY10" s="157"/>
      <c r="DZ10" s="157"/>
      <c r="EA10" s="157"/>
      <c r="EB10" s="157"/>
      <c r="EC10" s="157"/>
      <c r="ED10" s="157"/>
      <c r="EE10" s="157"/>
      <c r="EF10" s="157"/>
      <c r="EG10" s="157"/>
      <c r="EH10" s="157"/>
      <c r="EI10" s="157"/>
      <c r="EJ10" s="157"/>
      <c r="EK10" s="157"/>
      <c r="EL10" s="157"/>
      <c r="EM10" s="157"/>
      <c r="EN10" s="157"/>
      <c r="EO10" s="157"/>
      <c r="EP10" s="157"/>
      <c r="EQ10" s="157"/>
      <c r="ER10" s="157"/>
      <c r="ES10" s="157"/>
      <c r="ET10" s="157"/>
      <c r="EU10" s="157"/>
      <c r="EV10" s="157"/>
      <c r="EW10" s="157"/>
      <c r="EX10" s="157"/>
      <c r="EY10" s="157"/>
      <c r="EZ10" s="157"/>
      <c r="FA10" s="157"/>
      <c r="FB10" s="157"/>
      <c r="FC10" s="157"/>
      <c r="FD10" s="157"/>
      <c r="FE10" s="157"/>
      <c r="FF10" s="157"/>
      <c r="FG10" s="157"/>
      <c r="FH10" s="157"/>
      <c r="FI10" s="157"/>
      <c r="FJ10" s="157"/>
      <c r="FK10" s="157"/>
      <c r="FL10" s="157"/>
      <c r="FM10" s="157"/>
      <c r="FN10" s="157"/>
      <c r="FO10" s="157"/>
      <c r="FP10" s="157"/>
      <c r="FQ10" s="157"/>
      <c r="FR10" s="157"/>
      <c r="FS10" s="157"/>
      <c r="FT10" s="157"/>
      <c r="FU10" s="157"/>
      <c r="FV10" s="157"/>
      <c r="FW10" s="157"/>
      <c r="FX10" s="157"/>
      <c r="FY10" s="157"/>
      <c r="FZ10" s="157"/>
      <c r="GA10" s="157"/>
      <c r="GB10" s="157"/>
      <c r="GC10" s="157"/>
      <c r="GD10" s="157"/>
      <c r="GE10" s="157"/>
      <c r="GF10" s="157"/>
      <c r="GG10" s="157"/>
      <c r="GH10" s="157"/>
      <c r="GI10" s="157"/>
      <c r="GJ10" s="157"/>
      <c r="GK10" s="157"/>
      <c r="GL10" s="157"/>
      <c r="GM10" s="157"/>
      <c r="GN10" s="157"/>
      <c r="GO10" s="157"/>
      <c r="GP10" s="157"/>
      <c r="GQ10" s="157"/>
      <c r="GR10" s="157"/>
      <c r="GS10" s="157"/>
      <c r="GT10" s="157"/>
      <c r="GU10" s="157"/>
      <c r="GV10" s="157"/>
      <c r="GW10" s="157"/>
      <c r="GX10" s="157"/>
      <c r="GY10" s="157"/>
      <c r="GZ10" s="157"/>
      <c r="HA10" s="157"/>
      <c r="HB10" s="157"/>
      <c r="HC10" s="157"/>
      <c r="HD10" s="157"/>
      <c r="HE10" s="157"/>
      <c r="HF10" s="157"/>
      <c r="HG10" s="158"/>
    </row>
    <row r="11" spans="1:215" x14ac:dyDescent="0.2">
      <c r="A11" s="159"/>
      <c r="B11" s="153" t="s">
        <v>32</v>
      </c>
      <c r="C11" s="153">
        <v>2019</v>
      </c>
      <c r="D11" s="156"/>
      <c r="E11" s="157">
        <v>45329</v>
      </c>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c r="BM11" s="157"/>
      <c r="BN11" s="157"/>
      <c r="BO11" s="157"/>
      <c r="BP11" s="157"/>
      <c r="BQ11" s="157"/>
      <c r="BR11" s="157"/>
      <c r="BS11" s="157"/>
      <c r="BT11" s="157"/>
      <c r="BU11" s="157"/>
      <c r="BV11" s="157"/>
      <c r="BW11" s="157"/>
      <c r="BX11" s="157"/>
      <c r="BY11" s="157"/>
      <c r="BZ11" s="157"/>
      <c r="CA11" s="157"/>
      <c r="CB11" s="157"/>
      <c r="CC11" s="157"/>
      <c r="CD11" s="157"/>
      <c r="CE11" s="157"/>
      <c r="CF11" s="157"/>
      <c r="CG11" s="157"/>
      <c r="CH11" s="157"/>
      <c r="CI11" s="157"/>
      <c r="CJ11" s="157"/>
      <c r="CK11" s="157"/>
      <c r="CL11" s="157"/>
      <c r="CM11" s="157"/>
      <c r="CN11" s="157"/>
      <c r="CO11" s="157"/>
      <c r="CP11" s="157"/>
      <c r="CQ11" s="157"/>
      <c r="CR11" s="157"/>
      <c r="CS11" s="157"/>
      <c r="CT11" s="157"/>
      <c r="CU11" s="157"/>
      <c r="CV11" s="157"/>
      <c r="CW11" s="157"/>
      <c r="CX11" s="157"/>
      <c r="CY11" s="157"/>
      <c r="CZ11" s="157"/>
      <c r="DA11" s="157"/>
      <c r="DB11" s="157"/>
      <c r="DC11" s="157"/>
      <c r="DD11" s="157"/>
      <c r="DE11" s="157"/>
      <c r="DF11" s="157"/>
      <c r="DG11" s="157"/>
      <c r="DH11" s="157"/>
      <c r="DI11" s="157"/>
      <c r="DJ11" s="157"/>
      <c r="DK11" s="157"/>
      <c r="DL11" s="157"/>
      <c r="DM11" s="157"/>
      <c r="DN11" s="157"/>
      <c r="DO11" s="157"/>
      <c r="DP11" s="157"/>
      <c r="DQ11" s="157"/>
      <c r="DR11" s="157"/>
      <c r="DS11" s="157"/>
      <c r="DT11" s="157"/>
      <c r="DU11" s="157"/>
      <c r="DV11" s="157"/>
      <c r="DW11" s="157"/>
      <c r="DX11" s="157"/>
      <c r="DY11" s="157"/>
      <c r="DZ11" s="157"/>
      <c r="EA11" s="157"/>
      <c r="EB11" s="157"/>
      <c r="EC11" s="157"/>
      <c r="ED11" s="157"/>
      <c r="EE11" s="157"/>
      <c r="EF11" s="157"/>
      <c r="EG11" s="157"/>
      <c r="EH11" s="157"/>
      <c r="EI11" s="157"/>
      <c r="EJ11" s="157"/>
      <c r="EK11" s="157"/>
      <c r="EL11" s="157"/>
      <c r="EM11" s="157"/>
      <c r="EN11" s="157"/>
      <c r="EO11" s="157"/>
      <c r="EP11" s="157"/>
      <c r="EQ11" s="157"/>
      <c r="ER11" s="157"/>
      <c r="ES11" s="157"/>
      <c r="ET11" s="157"/>
      <c r="EU11" s="157"/>
      <c r="EV11" s="157"/>
      <c r="EW11" s="157"/>
      <c r="EX11" s="157"/>
      <c r="EY11" s="157"/>
      <c r="EZ11" s="157"/>
      <c r="FA11" s="157"/>
      <c r="FB11" s="157"/>
      <c r="FC11" s="157"/>
      <c r="FD11" s="157"/>
      <c r="FE11" s="157"/>
      <c r="FF11" s="157"/>
      <c r="FG11" s="157"/>
      <c r="FH11" s="157"/>
      <c r="FI11" s="157"/>
      <c r="FJ11" s="157"/>
      <c r="FK11" s="157"/>
      <c r="FL11" s="157"/>
      <c r="FM11" s="157"/>
      <c r="FN11" s="157"/>
      <c r="FO11" s="157"/>
      <c r="FP11" s="157"/>
      <c r="FQ11" s="157"/>
      <c r="FR11" s="157"/>
      <c r="FS11" s="157"/>
      <c r="FT11" s="157"/>
      <c r="FU11" s="157"/>
      <c r="FV11" s="157"/>
      <c r="FW11" s="157"/>
      <c r="FX11" s="157"/>
      <c r="FY11" s="157"/>
      <c r="FZ11" s="157"/>
      <c r="GA11" s="157"/>
      <c r="GB11" s="157"/>
      <c r="GC11" s="157"/>
      <c r="GD11" s="157"/>
      <c r="GE11" s="157"/>
      <c r="GF11" s="157"/>
      <c r="GG11" s="157"/>
      <c r="GH11" s="157"/>
      <c r="GI11" s="157"/>
      <c r="GJ11" s="157"/>
      <c r="GK11" s="157"/>
      <c r="GL11" s="157"/>
      <c r="GM11" s="157"/>
      <c r="GN11" s="157"/>
      <c r="GO11" s="157"/>
      <c r="GP11" s="157"/>
      <c r="GQ11" s="157"/>
      <c r="GR11" s="157"/>
      <c r="GS11" s="157"/>
      <c r="GT11" s="157"/>
      <c r="GU11" s="157"/>
      <c r="GV11" s="157"/>
      <c r="GW11" s="157"/>
      <c r="GX11" s="157"/>
      <c r="GY11" s="157"/>
      <c r="GZ11" s="157"/>
      <c r="HA11" s="157"/>
      <c r="HB11" s="157"/>
      <c r="HC11" s="157"/>
      <c r="HD11" s="157"/>
      <c r="HE11" s="157"/>
      <c r="HF11" s="157"/>
      <c r="HG11" s="158"/>
    </row>
    <row r="12" spans="1:215" x14ac:dyDescent="0.2">
      <c r="A12" s="159"/>
      <c r="B12" s="153" t="s">
        <v>36</v>
      </c>
      <c r="C12" s="153">
        <v>2019</v>
      </c>
      <c r="D12" s="156"/>
      <c r="E12" s="157">
        <v>45329</v>
      </c>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c r="CC12" s="157"/>
      <c r="CD12" s="157"/>
      <c r="CE12" s="157"/>
      <c r="CF12" s="157"/>
      <c r="CG12" s="157"/>
      <c r="CH12" s="157"/>
      <c r="CI12" s="157"/>
      <c r="CJ12" s="157"/>
      <c r="CK12" s="157"/>
      <c r="CL12" s="157"/>
      <c r="CM12" s="157"/>
      <c r="CN12" s="157"/>
      <c r="CO12" s="157"/>
      <c r="CP12" s="157"/>
      <c r="CQ12" s="157"/>
      <c r="CR12" s="157"/>
      <c r="CS12" s="157"/>
      <c r="CT12" s="157"/>
      <c r="CU12" s="157"/>
      <c r="CV12" s="157"/>
      <c r="CW12" s="157"/>
      <c r="CX12" s="157"/>
      <c r="CY12" s="157"/>
      <c r="CZ12" s="157"/>
      <c r="DA12" s="157"/>
      <c r="DB12" s="157"/>
      <c r="DC12" s="157"/>
      <c r="DD12" s="157"/>
      <c r="DE12" s="157"/>
      <c r="DF12" s="157"/>
      <c r="DG12" s="157"/>
      <c r="DH12" s="157"/>
      <c r="DI12" s="157"/>
      <c r="DJ12" s="157"/>
      <c r="DK12" s="157"/>
      <c r="DL12" s="157"/>
      <c r="DM12" s="157"/>
      <c r="DN12" s="157"/>
      <c r="DO12" s="157"/>
      <c r="DP12" s="157"/>
      <c r="DQ12" s="157"/>
      <c r="DR12" s="157"/>
      <c r="DS12" s="157"/>
      <c r="DT12" s="157"/>
      <c r="DU12" s="157"/>
      <c r="DV12" s="157"/>
      <c r="DW12" s="157"/>
      <c r="DX12" s="157"/>
      <c r="DY12" s="157"/>
      <c r="DZ12" s="157"/>
      <c r="EA12" s="157"/>
      <c r="EB12" s="157"/>
      <c r="EC12" s="157"/>
      <c r="ED12" s="157"/>
      <c r="EE12" s="157"/>
      <c r="EF12" s="157"/>
      <c r="EG12" s="157"/>
      <c r="EH12" s="157"/>
      <c r="EI12" s="157"/>
      <c r="EJ12" s="157"/>
      <c r="EK12" s="157"/>
      <c r="EL12" s="157"/>
      <c r="EM12" s="157"/>
      <c r="EN12" s="157"/>
      <c r="EO12" s="157"/>
      <c r="EP12" s="157"/>
      <c r="EQ12" s="157"/>
      <c r="ER12" s="157"/>
      <c r="ES12" s="157"/>
      <c r="ET12" s="157"/>
      <c r="EU12" s="157"/>
      <c r="EV12" s="157"/>
      <c r="EW12" s="157"/>
      <c r="EX12" s="157"/>
      <c r="EY12" s="157"/>
      <c r="EZ12" s="157"/>
      <c r="FA12" s="157"/>
      <c r="FB12" s="157"/>
      <c r="FC12" s="157"/>
      <c r="FD12" s="157"/>
      <c r="FE12" s="157"/>
      <c r="FF12" s="157"/>
      <c r="FG12" s="157"/>
      <c r="FH12" s="157"/>
      <c r="FI12" s="157"/>
      <c r="FJ12" s="157"/>
      <c r="FK12" s="157"/>
      <c r="FL12" s="157"/>
      <c r="FM12" s="157"/>
      <c r="FN12" s="157"/>
      <c r="FO12" s="157"/>
      <c r="FP12" s="157"/>
      <c r="FQ12" s="157"/>
      <c r="FR12" s="157"/>
      <c r="FS12" s="157"/>
      <c r="FT12" s="157"/>
      <c r="FU12" s="157"/>
      <c r="FV12" s="157"/>
      <c r="FW12" s="157"/>
      <c r="FX12" s="157"/>
      <c r="FY12" s="157"/>
      <c r="FZ12" s="157"/>
      <c r="GA12" s="157"/>
      <c r="GB12" s="157"/>
      <c r="GC12" s="157"/>
      <c r="GD12" s="157"/>
      <c r="GE12" s="157"/>
      <c r="GF12" s="157"/>
      <c r="GG12" s="157"/>
      <c r="GH12" s="157"/>
      <c r="GI12" s="157"/>
      <c r="GJ12" s="157"/>
      <c r="GK12" s="157"/>
      <c r="GL12" s="157"/>
      <c r="GM12" s="157"/>
      <c r="GN12" s="157"/>
      <c r="GO12" s="157"/>
      <c r="GP12" s="157"/>
      <c r="GQ12" s="157"/>
      <c r="GR12" s="157"/>
      <c r="GS12" s="157"/>
      <c r="GT12" s="157"/>
      <c r="GU12" s="157"/>
      <c r="GV12" s="157"/>
      <c r="GW12" s="157"/>
      <c r="GX12" s="157"/>
      <c r="GY12" s="157"/>
      <c r="GZ12" s="157"/>
      <c r="HA12" s="157"/>
      <c r="HB12" s="157"/>
      <c r="HC12" s="157"/>
      <c r="HD12" s="157"/>
      <c r="HE12" s="157"/>
      <c r="HF12" s="157"/>
      <c r="HG12" s="158"/>
    </row>
    <row r="13" spans="1:215" x14ac:dyDescent="0.2">
      <c r="A13" s="159"/>
      <c r="B13" s="153" t="s">
        <v>54</v>
      </c>
      <c r="C13" s="153">
        <v>2016</v>
      </c>
      <c r="D13" s="156"/>
      <c r="E13" s="157">
        <v>45329</v>
      </c>
      <c r="F13" s="157"/>
      <c r="G13" s="157"/>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c r="BM13" s="157"/>
      <c r="BN13" s="157"/>
      <c r="BO13" s="157"/>
      <c r="BP13" s="157"/>
      <c r="BQ13" s="157"/>
      <c r="BR13" s="157"/>
      <c r="BS13" s="157"/>
      <c r="BT13" s="157"/>
      <c r="BU13" s="157"/>
      <c r="BV13" s="157"/>
      <c r="BW13" s="157"/>
      <c r="BX13" s="157"/>
      <c r="BY13" s="157"/>
      <c r="BZ13" s="157"/>
      <c r="CA13" s="157"/>
      <c r="CB13" s="157"/>
      <c r="CC13" s="157"/>
      <c r="CD13" s="157"/>
      <c r="CE13" s="157"/>
      <c r="CF13" s="157"/>
      <c r="CG13" s="157"/>
      <c r="CH13" s="157"/>
      <c r="CI13" s="157"/>
      <c r="CJ13" s="157"/>
      <c r="CK13" s="157"/>
      <c r="CL13" s="157"/>
      <c r="CM13" s="157"/>
      <c r="CN13" s="157"/>
      <c r="CO13" s="157"/>
      <c r="CP13" s="157"/>
      <c r="CQ13" s="157"/>
      <c r="CR13" s="157"/>
      <c r="CS13" s="157"/>
      <c r="CT13" s="157"/>
      <c r="CU13" s="157"/>
      <c r="CV13" s="157"/>
      <c r="CW13" s="157"/>
      <c r="CX13" s="157"/>
      <c r="CY13" s="157"/>
      <c r="CZ13" s="157"/>
      <c r="DA13" s="157"/>
      <c r="DB13" s="157"/>
      <c r="DC13" s="157"/>
      <c r="DD13" s="157"/>
      <c r="DE13" s="157"/>
      <c r="DF13" s="157"/>
      <c r="DG13" s="157"/>
      <c r="DH13" s="157"/>
      <c r="DI13" s="157"/>
      <c r="DJ13" s="157"/>
      <c r="DK13" s="157"/>
      <c r="DL13" s="157"/>
      <c r="DM13" s="157"/>
      <c r="DN13" s="157"/>
      <c r="DO13" s="157"/>
      <c r="DP13" s="157"/>
      <c r="DQ13" s="157"/>
      <c r="DR13" s="157"/>
      <c r="DS13" s="157"/>
      <c r="DT13" s="157"/>
      <c r="DU13" s="157"/>
      <c r="DV13" s="157"/>
      <c r="DW13" s="157"/>
      <c r="DX13" s="157"/>
      <c r="DY13" s="157"/>
      <c r="DZ13" s="157"/>
      <c r="EA13" s="157"/>
      <c r="EB13" s="157"/>
      <c r="EC13" s="157"/>
      <c r="ED13" s="157"/>
      <c r="EE13" s="157"/>
      <c r="EF13" s="157"/>
      <c r="EG13" s="157"/>
      <c r="EH13" s="157"/>
      <c r="EI13" s="157"/>
      <c r="EJ13" s="157"/>
      <c r="EK13" s="157"/>
      <c r="EL13" s="157"/>
      <c r="EM13" s="157"/>
      <c r="EN13" s="157"/>
      <c r="EO13" s="157"/>
      <c r="EP13" s="157"/>
      <c r="EQ13" s="157"/>
      <c r="ER13" s="157"/>
      <c r="ES13" s="157"/>
      <c r="ET13" s="157"/>
      <c r="EU13" s="157"/>
      <c r="EV13" s="157"/>
      <c r="EW13" s="157"/>
      <c r="EX13" s="157"/>
      <c r="EY13" s="157"/>
      <c r="EZ13" s="157"/>
      <c r="FA13" s="157"/>
      <c r="FB13" s="157"/>
      <c r="FC13" s="157"/>
      <c r="FD13" s="157"/>
      <c r="FE13" s="157"/>
      <c r="FF13" s="157"/>
      <c r="FG13" s="157"/>
      <c r="FH13" s="157"/>
      <c r="FI13" s="157"/>
      <c r="FJ13" s="157"/>
      <c r="FK13" s="157"/>
      <c r="FL13" s="157"/>
      <c r="FM13" s="157"/>
      <c r="FN13" s="157"/>
      <c r="FO13" s="157"/>
      <c r="FP13" s="157"/>
      <c r="FQ13" s="157"/>
      <c r="FR13" s="157"/>
      <c r="FS13" s="157"/>
      <c r="FT13" s="157"/>
      <c r="FU13" s="157"/>
      <c r="FV13" s="157"/>
      <c r="FW13" s="157"/>
      <c r="FX13" s="157"/>
      <c r="FY13" s="157"/>
      <c r="FZ13" s="157"/>
      <c r="GA13" s="157"/>
      <c r="GB13" s="157"/>
      <c r="GC13" s="157"/>
      <c r="GD13" s="157"/>
      <c r="GE13" s="157"/>
      <c r="GF13" s="157"/>
      <c r="GG13" s="157"/>
      <c r="GH13" s="157"/>
      <c r="GI13" s="157"/>
      <c r="GJ13" s="157"/>
      <c r="GK13" s="157"/>
      <c r="GL13" s="157"/>
      <c r="GM13" s="157"/>
      <c r="GN13" s="157"/>
      <c r="GO13" s="157"/>
      <c r="GP13" s="157"/>
      <c r="GQ13" s="157"/>
      <c r="GR13" s="157"/>
      <c r="GS13" s="157"/>
      <c r="GT13" s="157"/>
      <c r="GU13" s="157"/>
      <c r="GV13" s="157"/>
      <c r="GW13" s="157"/>
      <c r="GX13" s="157"/>
      <c r="GY13" s="157"/>
      <c r="GZ13" s="157"/>
      <c r="HA13" s="157"/>
      <c r="HB13" s="157"/>
      <c r="HC13" s="157"/>
      <c r="HD13" s="157"/>
      <c r="HE13" s="157"/>
      <c r="HF13" s="157"/>
      <c r="HG13" s="158"/>
    </row>
    <row r="14" spans="1:215" x14ac:dyDescent="0.2">
      <c r="A14" s="159"/>
      <c r="B14" s="159"/>
      <c r="C14" s="160">
        <v>2020</v>
      </c>
      <c r="D14" s="161"/>
      <c r="E14" s="119">
        <v>45329</v>
      </c>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9"/>
      <c r="CD14" s="119"/>
      <c r="CE14" s="119"/>
      <c r="CF14" s="119"/>
      <c r="CG14" s="119"/>
      <c r="CH14" s="119"/>
      <c r="CI14" s="119"/>
      <c r="CJ14" s="119"/>
      <c r="CK14" s="119"/>
      <c r="CL14" s="119"/>
      <c r="CM14" s="119"/>
      <c r="CN14" s="119"/>
      <c r="CO14" s="119"/>
      <c r="CP14" s="119"/>
      <c r="CQ14" s="119"/>
      <c r="CR14" s="119"/>
      <c r="CS14" s="119"/>
      <c r="CT14" s="119"/>
      <c r="CU14" s="119"/>
      <c r="CV14" s="119"/>
      <c r="CW14" s="119"/>
      <c r="CX14" s="119"/>
      <c r="CY14" s="119"/>
      <c r="CZ14" s="119"/>
      <c r="DA14" s="119"/>
      <c r="DB14" s="119"/>
      <c r="DC14" s="119"/>
      <c r="DD14" s="119"/>
      <c r="DE14" s="119"/>
      <c r="DF14" s="119"/>
      <c r="DG14" s="119"/>
      <c r="DH14" s="119"/>
      <c r="DI14" s="119"/>
      <c r="DJ14" s="119"/>
      <c r="DK14" s="119"/>
      <c r="DL14" s="119"/>
      <c r="DM14" s="119"/>
      <c r="DN14" s="119"/>
      <c r="DO14" s="119"/>
      <c r="DP14" s="119"/>
      <c r="DQ14" s="119"/>
      <c r="DR14" s="119"/>
      <c r="DS14" s="119"/>
      <c r="DT14" s="119"/>
      <c r="DU14" s="119"/>
      <c r="DV14" s="119"/>
      <c r="DW14" s="119"/>
      <c r="DX14" s="119"/>
      <c r="DY14" s="119"/>
      <c r="DZ14" s="119"/>
      <c r="EA14" s="119"/>
      <c r="EB14" s="119"/>
      <c r="EC14" s="119"/>
      <c r="ED14" s="119"/>
      <c r="EE14" s="119"/>
      <c r="EF14" s="119"/>
      <c r="EG14" s="119"/>
      <c r="EH14" s="119"/>
      <c r="EI14" s="119"/>
      <c r="EJ14" s="119"/>
      <c r="EK14" s="119"/>
      <c r="EL14" s="119"/>
      <c r="EM14" s="119"/>
      <c r="EN14" s="119"/>
      <c r="EO14" s="119"/>
      <c r="EP14" s="119"/>
      <c r="EQ14" s="119"/>
      <c r="ER14" s="119"/>
      <c r="ES14" s="119"/>
      <c r="ET14" s="119"/>
      <c r="EU14" s="119"/>
      <c r="EV14" s="119"/>
      <c r="EW14" s="119"/>
      <c r="EX14" s="119"/>
      <c r="EY14" s="119"/>
      <c r="EZ14" s="119"/>
      <c r="FA14" s="119"/>
      <c r="FB14" s="119"/>
      <c r="FC14" s="119"/>
      <c r="FD14" s="119"/>
      <c r="FE14" s="119"/>
      <c r="FF14" s="119"/>
      <c r="FG14" s="119"/>
      <c r="FH14" s="119"/>
      <c r="FI14" s="119"/>
      <c r="FJ14" s="119"/>
      <c r="FK14" s="119"/>
      <c r="FL14" s="119"/>
      <c r="FM14" s="119"/>
      <c r="FN14" s="119"/>
      <c r="FO14" s="119"/>
      <c r="FP14" s="119"/>
      <c r="FQ14" s="119"/>
      <c r="FR14" s="119"/>
      <c r="FS14" s="119"/>
      <c r="FT14" s="119"/>
      <c r="FU14" s="119"/>
      <c r="FV14" s="119"/>
      <c r="FW14" s="119"/>
      <c r="FX14" s="119"/>
      <c r="FY14" s="119"/>
      <c r="FZ14" s="119"/>
      <c r="GA14" s="119"/>
      <c r="GB14" s="119"/>
      <c r="GC14" s="119"/>
      <c r="GD14" s="119"/>
      <c r="GE14" s="119"/>
      <c r="GF14" s="119"/>
      <c r="GG14" s="119"/>
      <c r="GH14" s="119"/>
      <c r="GI14" s="119"/>
      <c r="GJ14" s="119"/>
      <c r="GK14" s="119"/>
      <c r="GL14" s="119"/>
      <c r="GM14" s="119"/>
      <c r="GN14" s="119"/>
      <c r="GO14" s="119"/>
      <c r="GP14" s="119"/>
      <c r="GQ14" s="119"/>
      <c r="GR14" s="119"/>
      <c r="GS14" s="119"/>
      <c r="GT14" s="119"/>
      <c r="GU14" s="119"/>
      <c r="GV14" s="119"/>
      <c r="GW14" s="119"/>
      <c r="GX14" s="119"/>
      <c r="GY14" s="119"/>
      <c r="GZ14" s="119"/>
      <c r="HA14" s="119"/>
      <c r="HB14" s="119"/>
      <c r="HC14" s="119"/>
      <c r="HD14" s="119"/>
      <c r="HE14" s="119"/>
      <c r="HF14" s="119"/>
      <c r="HG14" s="162"/>
    </row>
    <row r="15" spans="1:215" x14ac:dyDescent="0.2">
      <c r="A15" s="159"/>
      <c r="B15" s="153" t="s">
        <v>59</v>
      </c>
      <c r="C15" s="153">
        <v>2019</v>
      </c>
      <c r="D15" s="156"/>
      <c r="E15" s="157">
        <v>45329</v>
      </c>
      <c r="F15" s="157"/>
      <c r="G15" s="157"/>
      <c r="H15" s="157"/>
      <c r="I15" s="157"/>
      <c r="J15" s="157"/>
      <c r="K15" s="157"/>
      <c r="L15" s="157"/>
      <c r="M15" s="157"/>
      <c r="N15" s="157"/>
      <c r="O15" s="157"/>
      <c r="P15" s="157"/>
      <c r="Q15" s="157"/>
      <c r="R15" s="157"/>
      <c r="S15" s="157"/>
      <c r="T15" s="157"/>
      <c r="U15" s="157"/>
      <c r="V15" s="157"/>
      <c r="W15" s="157"/>
      <c r="X15" s="157"/>
      <c r="Y15" s="157"/>
      <c r="Z15" s="157"/>
      <c r="AA15" s="157"/>
      <c r="AB15" s="157"/>
      <c r="AC15" s="157"/>
      <c r="AD15" s="157"/>
      <c r="AE15" s="157"/>
      <c r="AF15" s="157"/>
      <c r="AG15" s="157"/>
      <c r="AH15" s="157"/>
      <c r="AI15" s="157"/>
      <c r="AJ15" s="157"/>
      <c r="AK15" s="157"/>
      <c r="AL15" s="157"/>
      <c r="AM15" s="157"/>
      <c r="AN15" s="157"/>
      <c r="AO15" s="157"/>
      <c r="AP15" s="157"/>
      <c r="AQ15" s="157"/>
      <c r="AR15" s="157"/>
      <c r="AS15" s="157"/>
      <c r="AT15" s="157"/>
      <c r="AU15" s="157"/>
      <c r="AV15" s="157"/>
      <c r="AW15" s="157"/>
      <c r="AX15" s="157"/>
      <c r="AY15" s="157"/>
      <c r="AZ15" s="157"/>
      <c r="BA15" s="157"/>
      <c r="BB15" s="157"/>
      <c r="BC15" s="157"/>
      <c r="BD15" s="157"/>
      <c r="BE15" s="157"/>
      <c r="BF15" s="157"/>
      <c r="BG15" s="157"/>
      <c r="BH15" s="157"/>
      <c r="BI15" s="157"/>
      <c r="BJ15" s="157"/>
      <c r="BK15" s="157"/>
      <c r="BL15" s="157"/>
      <c r="BM15" s="157"/>
      <c r="BN15" s="157"/>
      <c r="BO15" s="157"/>
      <c r="BP15" s="157"/>
      <c r="BQ15" s="157"/>
      <c r="BR15" s="157"/>
      <c r="BS15" s="157"/>
      <c r="BT15" s="157"/>
      <c r="BU15" s="157"/>
      <c r="BV15" s="157"/>
      <c r="BW15" s="157"/>
      <c r="BX15" s="157"/>
      <c r="BY15" s="157"/>
      <c r="BZ15" s="157"/>
      <c r="CA15" s="157"/>
      <c r="CB15" s="157"/>
      <c r="CC15" s="157"/>
      <c r="CD15" s="157"/>
      <c r="CE15" s="157"/>
      <c r="CF15" s="157"/>
      <c r="CG15" s="157"/>
      <c r="CH15" s="157"/>
      <c r="CI15" s="157"/>
      <c r="CJ15" s="157"/>
      <c r="CK15" s="157"/>
      <c r="CL15" s="157"/>
      <c r="CM15" s="157"/>
      <c r="CN15" s="157"/>
      <c r="CO15" s="157"/>
      <c r="CP15" s="157"/>
      <c r="CQ15" s="157"/>
      <c r="CR15" s="157"/>
      <c r="CS15" s="157"/>
      <c r="CT15" s="157"/>
      <c r="CU15" s="157"/>
      <c r="CV15" s="157"/>
      <c r="CW15" s="157"/>
      <c r="CX15" s="157"/>
      <c r="CY15" s="157"/>
      <c r="CZ15" s="157"/>
      <c r="DA15" s="157"/>
      <c r="DB15" s="157"/>
      <c r="DC15" s="157"/>
      <c r="DD15" s="157"/>
      <c r="DE15" s="157"/>
      <c r="DF15" s="157"/>
      <c r="DG15" s="157"/>
      <c r="DH15" s="157"/>
      <c r="DI15" s="157"/>
      <c r="DJ15" s="157"/>
      <c r="DK15" s="157"/>
      <c r="DL15" s="157"/>
      <c r="DM15" s="157"/>
      <c r="DN15" s="157"/>
      <c r="DO15" s="157"/>
      <c r="DP15" s="157"/>
      <c r="DQ15" s="157"/>
      <c r="DR15" s="157"/>
      <c r="DS15" s="157"/>
      <c r="DT15" s="157"/>
      <c r="DU15" s="157"/>
      <c r="DV15" s="157"/>
      <c r="DW15" s="157"/>
      <c r="DX15" s="157"/>
      <c r="DY15" s="157"/>
      <c r="DZ15" s="157"/>
      <c r="EA15" s="157"/>
      <c r="EB15" s="157"/>
      <c r="EC15" s="157"/>
      <c r="ED15" s="157"/>
      <c r="EE15" s="157"/>
      <c r="EF15" s="157"/>
      <c r="EG15" s="157"/>
      <c r="EH15" s="157"/>
      <c r="EI15" s="157"/>
      <c r="EJ15" s="157"/>
      <c r="EK15" s="157"/>
      <c r="EL15" s="157"/>
      <c r="EM15" s="157"/>
      <c r="EN15" s="157"/>
      <c r="EO15" s="157"/>
      <c r="EP15" s="157"/>
      <c r="EQ15" s="157"/>
      <c r="ER15" s="157"/>
      <c r="ES15" s="157"/>
      <c r="ET15" s="157"/>
      <c r="EU15" s="157"/>
      <c r="EV15" s="157"/>
      <c r="EW15" s="157"/>
      <c r="EX15" s="157"/>
      <c r="EY15" s="157"/>
      <c r="EZ15" s="157"/>
      <c r="FA15" s="157"/>
      <c r="FB15" s="157"/>
      <c r="FC15" s="157"/>
      <c r="FD15" s="157"/>
      <c r="FE15" s="157"/>
      <c r="FF15" s="157"/>
      <c r="FG15" s="157"/>
      <c r="FH15" s="157"/>
      <c r="FI15" s="157"/>
      <c r="FJ15" s="157"/>
      <c r="FK15" s="157"/>
      <c r="FL15" s="157"/>
      <c r="FM15" s="157"/>
      <c r="FN15" s="157"/>
      <c r="FO15" s="157"/>
      <c r="FP15" s="157"/>
      <c r="FQ15" s="157"/>
      <c r="FR15" s="157"/>
      <c r="FS15" s="157"/>
      <c r="FT15" s="157"/>
      <c r="FU15" s="157"/>
      <c r="FV15" s="157"/>
      <c r="FW15" s="157"/>
      <c r="FX15" s="157"/>
      <c r="FY15" s="157"/>
      <c r="FZ15" s="157"/>
      <c r="GA15" s="157"/>
      <c r="GB15" s="157"/>
      <c r="GC15" s="157"/>
      <c r="GD15" s="157"/>
      <c r="GE15" s="157"/>
      <c r="GF15" s="157"/>
      <c r="GG15" s="157"/>
      <c r="GH15" s="157"/>
      <c r="GI15" s="157"/>
      <c r="GJ15" s="157"/>
      <c r="GK15" s="157"/>
      <c r="GL15" s="157"/>
      <c r="GM15" s="157"/>
      <c r="GN15" s="157"/>
      <c r="GO15" s="157"/>
      <c r="GP15" s="157"/>
      <c r="GQ15" s="157"/>
      <c r="GR15" s="157"/>
      <c r="GS15" s="157"/>
      <c r="GT15" s="157"/>
      <c r="GU15" s="157"/>
      <c r="GV15" s="157"/>
      <c r="GW15" s="157"/>
      <c r="GX15" s="157"/>
      <c r="GY15" s="157"/>
      <c r="GZ15" s="157"/>
      <c r="HA15" s="157"/>
      <c r="HB15" s="157"/>
      <c r="HC15" s="157"/>
      <c r="HD15" s="157"/>
      <c r="HE15" s="157"/>
      <c r="HF15" s="157"/>
      <c r="HG15" s="158"/>
    </row>
    <row r="16" spans="1:215" x14ac:dyDescent="0.2">
      <c r="A16" s="153" t="s">
        <v>161</v>
      </c>
      <c r="B16" s="153" t="s">
        <v>54</v>
      </c>
      <c r="C16" s="153">
        <v>2020</v>
      </c>
      <c r="D16" s="156"/>
      <c r="E16" s="157"/>
      <c r="F16" s="157"/>
      <c r="G16" s="157">
        <v>45378</v>
      </c>
      <c r="H16" s="157"/>
      <c r="I16" s="157"/>
      <c r="J16" s="157"/>
      <c r="K16" s="157"/>
      <c r="L16" s="157"/>
      <c r="M16" s="157"/>
      <c r="N16" s="157"/>
      <c r="O16" s="157"/>
      <c r="P16" s="157"/>
      <c r="Q16" s="157"/>
      <c r="R16" s="157"/>
      <c r="S16" s="157"/>
      <c r="T16" s="157"/>
      <c r="U16" s="157"/>
      <c r="V16" s="157"/>
      <c r="W16" s="157"/>
      <c r="X16" s="157"/>
      <c r="Y16" s="157"/>
      <c r="Z16" s="157"/>
      <c r="AA16" s="157"/>
      <c r="AB16" s="157"/>
      <c r="AC16" s="157"/>
      <c r="AD16" s="157"/>
      <c r="AE16" s="157"/>
      <c r="AF16" s="157"/>
      <c r="AG16" s="157"/>
      <c r="AH16" s="157"/>
      <c r="AI16" s="157"/>
      <c r="AJ16" s="157"/>
      <c r="AK16" s="157"/>
      <c r="AL16" s="157"/>
      <c r="AM16" s="157"/>
      <c r="AN16" s="157"/>
      <c r="AO16" s="157"/>
      <c r="AP16" s="157"/>
      <c r="AQ16" s="157"/>
      <c r="AR16" s="157"/>
      <c r="AS16" s="157"/>
      <c r="AT16" s="157"/>
      <c r="AU16" s="157"/>
      <c r="AV16" s="157"/>
      <c r="AW16" s="157"/>
      <c r="AX16" s="157"/>
      <c r="AY16" s="157"/>
      <c r="AZ16" s="157"/>
      <c r="BA16" s="157"/>
      <c r="BB16" s="157"/>
      <c r="BC16" s="157"/>
      <c r="BD16" s="157"/>
      <c r="BE16" s="157"/>
      <c r="BF16" s="157"/>
      <c r="BG16" s="157"/>
      <c r="BH16" s="157"/>
      <c r="BI16" s="157"/>
      <c r="BJ16" s="157"/>
      <c r="BK16" s="157"/>
      <c r="BL16" s="157"/>
      <c r="BM16" s="157"/>
      <c r="BN16" s="157"/>
      <c r="BO16" s="157"/>
      <c r="BP16" s="157"/>
      <c r="BQ16" s="157"/>
      <c r="BR16" s="157"/>
      <c r="BS16" s="157"/>
      <c r="BT16" s="157"/>
      <c r="BU16" s="157"/>
      <c r="BV16" s="157"/>
      <c r="BW16" s="157"/>
      <c r="BX16" s="157"/>
      <c r="BY16" s="157"/>
      <c r="BZ16" s="157"/>
      <c r="CA16" s="157"/>
      <c r="CB16" s="157"/>
      <c r="CC16" s="157"/>
      <c r="CD16" s="157"/>
      <c r="CE16" s="157"/>
      <c r="CF16" s="157"/>
      <c r="CG16" s="157"/>
      <c r="CH16" s="157"/>
      <c r="CI16" s="157"/>
      <c r="CJ16" s="157"/>
      <c r="CK16" s="157"/>
      <c r="CL16" s="157"/>
      <c r="CM16" s="157"/>
      <c r="CN16" s="157"/>
      <c r="CO16" s="157"/>
      <c r="CP16" s="157"/>
      <c r="CQ16" s="157"/>
      <c r="CR16" s="157"/>
      <c r="CS16" s="157"/>
      <c r="CT16" s="157"/>
      <c r="CU16" s="157"/>
      <c r="CV16" s="157"/>
      <c r="CW16" s="157"/>
      <c r="CX16" s="157"/>
      <c r="CY16" s="157"/>
      <c r="CZ16" s="157"/>
      <c r="DA16" s="157"/>
      <c r="DB16" s="157"/>
      <c r="DC16" s="157"/>
      <c r="DD16" s="157"/>
      <c r="DE16" s="157"/>
      <c r="DF16" s="157"/>
      <c r="DG16" s="157"/>
      <c r="DH16" s="157"/>
      <c r="DI16" s="157"/>
      <c r="DJ16" s="157"/>
      <c r="DK16" s="157"/>
      <c r="DL16" s="157"/>
      <c r="DM16" s="157"/>
      <c r="DN16" s="157"/>
      <c r="DO16" s="157"/>
      <c r="DP16" s="157"/>
      <c r="DQ16" s="157"/>
      <c r="DR16" s="157"/>
      <c r="DS16" s="157"/>
      <c r="DT16" s="157"/>
      <c r="DU16" s="157"/>
      <c r="DV16" s="157"/>
      <c r="DW16" s="157"/>
      <c r="DX16" s="157"/>
      <c r="DY16" s="157"/>
      <c r="DZ16" s="157"/>
      <c r="EA16" s="157"/>
      <c r="EB16" s="157"/>
      <c r="EC16" s="157"/>
      <c r="ED16" s="157"/>
      <c r="EE16" s="157"/>
      <c r="EF16" s="157"/>
      <c r="EG16" s="157"/>
      <c r="EH16" s="157"/>
      <c r="EI16" s="157"/>
      <c r="EJ16" s="157"/>
      <c r="EK16" s="157"/>
      <c r="EL16" s="157"/>
      <c r="EM16" s="157"/>
      <c r="EN16" s="157"/>
      <c r="EO16" s="157"/>
      <c r="EP16" s="157"/>
      <c r="EQ16" s="157"/>
      <c r="ER16" s="157"/>
      <c r="ES16" s="157"/>
      <c r="ET16" s="157"/>
      <c r="EU16" s="157"/>
      <c r="EV16" s="157"/>
      <c r="EW16" s="157"/>
      <c r="EX16" s="157"/>
      <c r="EY16" s="157"/>
      <c r="EZ16" s="157"/>
      <c r="FA16" s="157"/>
      <c r="FB16" s="157"/>
      <c r="FC16" s="157"/>
      <c r="FD16" s="157"/>
      <c r="FE16" s="157"/>
      <c r="FF16" s="157"/>
      <c r="FG16" s="157"/>
      <c r="FH16" s="157"/>
      <c r="FI16" s="157"/>
      <c r="FJ16" s="157"/>
      <c r="FK16" s="157"/>
      <c r="FL16" s="157"/>
      <c r="FM16" s="157"/>
      <c r="FN16" s="157"/>
      <c r="FO16" s="157"/>
      <c r="FP16" s="157"/>
      <c r="FQ16" s="157"/>
      <c r="FR16" s="157"/>
      <c r="FS16" s="157"/>
      <c r="FT16" s="157"/>
      <c r="FU16" s="157"/>
      <c r="FV16" s="157"/>
      <c r="FW16" s="157"/>
      <c r="FX16" s="157"/>
      <c r="FY16" s="157"/>
      <c r="FZ16" s="157"/>
      <c r="GA16" s="157"/>
      <c r="GB16" s="157"/>
      <c r="GC16" s="157"/>
      <c r="GD16" s="157"/>
      <c r="GE16" s="157"/>
      <c r="GF16" s="157"/>
      <c r="GG16" s="157"/>
      <c r="GH16" s="157"/>
      <c r="GI16" s="157"/>
      <c r="GJ16" s="157"/>
      <c r="GK16" s="157"/>
      <c r="GL16" s="157"/>
      <c r="GM16" s="157"/>
      <c r="GN16" s="157"/>
      <c r="GO16" s="157"/>
      <c r="GP16" s="157"/>
      <c r="GQ16" s="157"/>
      <c r="GR16" s="157"/>
      <c r="GS16" s="157"/>
      <c r="GT16" s="157"/>
      <c r="GU16" s="157"/>
      <c r="GV16" s="157"/>
      <c r="GW16" s="157"/>
      <c r="GX16" s="157"/>
      <c r="GY16" s="157"/>
      <c r="GZ16" s="157"/>
      <c r="HA16" s="157"/>
      <c r="HB16" s="157"/>
      <c r="HC16" s="157"/>
      <c r="HD16" s="157"/>
      <c r="HE16" s="157"/>
      <c r="HF16" s="157"/>
      <c r="HG16" s="158"/>
    </row>
    <row r="17" spans="1:215" x14ac:dyDescent="0.2">
      <c r="A17" s="153" t="s">
        <v>186</v>
      </c>
      <c r="B17" s="153" t="s">
        <v>121</v>
      </c>
      <c r="C17" s="153">
        <v>2018</v>
      </c>
      <c r="D17" s="156"/>
      <c r="E17" s="157"/>
      <c r="F17" s="157"/>
      <c r="G17" s="157"/>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7"/>
      <c r="BM17" s="157"/>
      <c r="BN17" s="157"/>
      <c r="BO17" s="157"/>
      <c r="BP17" s="157"/>
      <c r="BQ17" s="157"/>
      <c r="BR17" s="157"/>
      <c r="BS17" s="157"/>
      <c r="BT17" s="157"/>
      <c r="BU17" s="157"/>
      <c r="BV17" s="157"/>
      <c r="BW17" s="157"/>
      <c r="BX17" s="157"/>
      <c r="BY17" s="157"/>
      <c r="BZ17" s="157"/>
      <c r="CA17" s="157"/>
      <c r="CB17" s="157"/>
      <c r="CC17" s="157"/>
      <c r="CD17" s="157"/>
      <c r="CE17" s="157"/>
      <c r="CF17" s="157"/>
      <c r="CG17" s="157"/>
      <c r="CH17" s="157"/>
      <c r="CI17" s="157"/>
      <c r="CJ17" s="157"/>
      <c r="CK17" s="157"/>
      <c r="CL17" s="157"/>
      <c r="CM17" s="157"/>
      <c r="CN17" s="157"/>
      <c r="CO17" s="157"/>
      <c r="CP17" s="157"/>
      <c r="CQ17" s="157"/>
      <c r="CR17" s="157"/>
      <c r="CS17" s="157"/>
      <c r="CT17" s="157"/>
      <c r="CU17" s="157"/>
      <c r="CV17" s="157"/>
      <c r="CW17" s="157"/>
      <c r="CX17" s="157"/>
      <c r="CY17" s="157"/>
      <c r="CZ17" s="157"/>
      <c r="DA17" s="157"/>
      <c r="DB17" s="157"/>
      <c r="DC17" s="157"/>
      <c r="DD17" s="157"/>
      <c r="DE17" s="157"/>
      <c r="DF17" s="157"/>
      <c r="DG17" s="157"/>
      <c r="DH17" s="157"/>
      <c r="DI17" s="157"/>
      <c r="DJ17" s="157"/>
      <c r="DK17" s="157"/>
      <c r="DL17" s="157"/>
      <c r="DM17" s="157"/>
      <c r="DN17" s="157"/>
      <c r="DO17" s="157"/>
      <c r="DP17" s="157"/>
      <c r="DQ17" s="157"/>
      <c r="DR17" s="157"/>
      <c r="DS17" s="157"/>
      <c r="DT17" s="157"/>
      <c r="DU17" s="157"/>
      <c r="DV17" s="157"/>
      <c r="DW17" s="157"/>
      <c r="DX17" s="157"/>
      <c r="DY17" s="157"/>
      <c r="DZ17" s="157"/>
      <c r="EA17" s="157"/>
      <c r="EB17" s="157"/>
      <c r="EC17" s="157"/>
      <c r="ED17" s="157"/>
      <c r="EE17" s="157"/>
      <c r="EF17" s="157"/>
      <c r="EG17" s="157"/>
      <c r="EH17" s="157"/>
      <c r="EI17" s="157"/>
      <c r="EJ17" s="157"/>
      <c r="EK17" s="157"/>
      <c r="EL17" s="157"/>
      <c r="EM17" s="157"/>
      <c r="EN17" s="157"/>
      <c r="EO17" s="157"/>
      <c r="EP17" s="157"/>
      <c r="EQ17" s="157"/>
      <c r="ER17" s="157"/>
      <c r="ES17" s="157"/>
      <c r="ET17" s="157"/>
      <c r="EU17" s="157"/>
      <c r="EV17" s="157"/>
      <c r="EW17" s="157"/>
      <c r="EX17" s="157"/>
      <c r="EY17" s="157"/>
      <c r="EZ17" s="157"/>
      <c r="FA17" s="157"/>
      <c r="FB17" s="157"/>
      <c r="FC17" s="157"/>
      <c r="FD17" s="157"/>
      <c r="FE17" s="157"/>
      <c r="FF17" s="157"/>
      <c r="FG17" s="157"/>
      <c r="FH17" s="157"/>
      <c r="FI17" s="157"/>
      <c r="FJ17" s="157"/>
      <c r="FK17" s="157"/>
      <c r="FL17" s="157"/>
      <c r="FM17" s="157"/>
      <c r="FN17" s="157"/>
      <c r="FO17" s="157"/>
      <c r="FP17" s="157"/>
      <c r="FQ17" s="157"/>
      <c r="FR17" s="157"/>
      <c r="FS17" s="157"/>
      <c r="FT17" s="157"/>
      <c r="FU17" s="157"/>
      <c r="FV17" s="157"/>
      <c r="FW17" s="157"/>
      <c r="FX17" s="157"/>
      <c r="FY17" s="157"/>
      <c r="FZ17" s="157"/>
      <c r="GA17" s="157"/>
      <c r="GB17" s="157"/>
      <c r="GC17" s="157"/>
      <c r="GD17" s="157"/>
      <c r="GE17" s="157"/>
      <c r="GF17" s="157"/>
      <c r="GG17" s="157"/>
      <c r="GH17" s="157"/>
      <c r="GI17" s="157"/>
      <c r="GJ17" s="157"/>
      <c r="GK17" s="157"/>
      <c r="GL17" s="157"/>
      <c r="GM17" s="157"/>
      <c r="GN17" s="157"/>
      <c r="GO17" s="157"/>
      <c r="GP17" s="157"/>
      <c r="GQ17" s="157"/>
      <c r="GR17" s="157"/>
      <c r="GS17" s="157"/>
      <c r="GT17" s="157"/>
      <c r="GU17" s="157"/>
      <c r="GV17" s="157"/>
      <c r="GW17" s="157"/>
      <c r="GX17" s="157"/>
      <c r="GY17" s="157"/>
      <c r="GZ17" s="157"/>
      <c r="HA17" s="157"/>
      <c r="HB17" s="157"/>
      <c r="HC17" s="157"/>
      <c r="HD17" s="157"/>
      <c r="HE17" s="157"/>
      <c r="HF17" s="157"/>
      <c r="HG17" s="158"/>
    </row>
    <row r="18" spans="1:215" x14ac:dyDescent="0.2">
      <c r="A18" s="159"/>
      <c r="B18" s="153" t="s">
        <v>120</v>
      </c>
      <c r="C18" s="153">
        <v>2018</v>
      </c>
      <c r="D18" s="156"/>
      <c r="E18" s="157"/>
      <c r="F18" s="157"/>
      <c r="G18" s="157"/>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c r="AE18" s="157"/>
      <c r="AF18" s="157"/>
      <c r="AG18" s="157"/>
      <c r="AH18" s="157"/>
      <c r="AI18" s="157"/>
      <c r="AJ18" s="157"/>
      <c r="AK18" s="157"/>
      <c r="AL18" s="157"/>
      <c r="AM18" s="157"/>
      <c r="AN18" s="157"/>
      <c r="AO18" s="157"/>
      <c r="AP18" s="157"/>
      <c r="AQ18" s="157"/>
      <c r="AR18" s="157"/>
      <c r="AS18" s="157"/>
      <c r="AT18" s="157"/>
      <c r="AU18" s="157"/>
      <c r="AV18" s="157"/>
      <c r="AW18" s="157"/>
      <c r="AX18" s="157"/>
      <c r="AY18" s="157"/>
      <c r="AZ18" s="157"/>
      <c r="BA18" s="157"/>
      <c r="BB18" s="157"/>
      <c r="BC18" s="157"/>
      <c r="BD18" s="157"/>
      <c r="BE18" s="157"/>
      <c r="BF18" s="157"/>
      <c r="BG18" s="157"/>
      <c r="BH18" s="157"/>
      <c r="BI18" s="157"/>
      <c r="BJ18" s="157"/>
      <c r="BK18" s="157"/>
      <c r="BL18" s="157"/>
      <c r="BM18" s="157"/>
      <c r="BN18" s="157"/>
      <c r="BO18" s="157"/>
      <c r="BP18" s="157"/>
      <c r="BQ18" s="157"/>
      <c r="BR18" s="157"/>
      <c r="BS18" s="157"/>
      <c r="BT18" s="157"/>
      <c r="BU18" s="157"/>
      <c r="BV18" s="157"/>
      <c r="BW18" s="157"/>
      <c r="BX18" s="157"/>
      <c r="BY18" s="157"/>
      <c r="BZ18" s="157"/>
      <c r="CA18" s="157"/>
      <c r="CB18" s="157"/>
      <c r="CC18" s="157"/>
      <c r="CD18" s="157"/>
      <c r="CE18" s="157"/>
      <c r="CF18" s="157"/>
      <c r="CG18" s="157"/>
      <c r="CH18" s="157"/>
      <c r="CI18" s="157"/>
      <c r="CJ18" s="157"/>
      <c r="CK18" s="157"/>
      <c r="CL18" s="157"/>
      <c r="CM18" s="157"/>
      <c r="CN18" s="157"/>
      <c r="CO18" s="157"/>
      <c r="CP18" s="157"/>
      <c r="CQ18" s="157"/>
      <c r="CR18" s="157"/>
      <c r="CS18" s="157"/>
      <c r="CT18" s="157"/>
      <c r="CU18" s="157"/>
      <c r="CV18" s="157"/>
      <c r="CW18" s="157"/>
      <c r="CX18" s="157"/>
      <c r="CY18" s="157"/>
      <c r="CZ18" s="157"/>
      <c r="DA18" s="157"/>
      <c r="DB18" s="157"/>
      <c r="DC18" s="157"/>
      <c r="DD18" s="157"/>
      <c r="DE18" s="157"/>
      <c r="DF18" s="157"/>
      <c r="DG18" s="157"/>
      <c r="DH18" s="157"/>
      <c r="DI18" s="157"/>
      <c r="DJ18" s="157"/>
      <c r="DK18" s="157"/>
      <c r="DL18" s="157"/>
      <c r="DM18" s="157"/>
      <c r="DN18" s="157"/>
      <c r="DO18" s="157"/>
      <c r="DP18" s="157"/>
      <c r="DQ18" s="157"/>
      <c r="DR18" s="157"/>
      <c r="DS18" s="157"/>
      <c r="DT18" s="157"/>
      <c r="DU18" s="157"/>
      <c r="DV18" s="157"/>
      <c r="DW18" s="157"/>
      <c r="DX18" s="157"/>
      <c r="DY18" s="157"/>
      <c r="DZ18" s="157"/>
      <c r="EA18" s="157"/>
      <c r="EB18" s="157"/>
      <c r="EC18" s="157"/>
      <c r="ED18" s="157"/>
      <c r="EE18" s="157"/>
      <c r="EF18" s="157"/>
      <c r="EG18" s="157"/>
      <c r="EH18" s="157"/>
      <c r="EI18" s="157"/>
      <c r="EJ18" s="157"/>
      <c r="EK18" s="157"/>
      <c r="EL18" s="157"/>
      <c r="EM18" s="157"/>
      <c r="EN18" s="157"/>
      <c r="EO18" s="157"/>
      <c r="EP18" s="157"/>
      <c r="EQ18" s="157"/>
      <c r="ER18" s="157"/>
      <c r="ES18" s="157"/>
      <c r="ET18" s="157"/>
      <c r="EU18" s="157"/>
      <c r="EV18" s="157"/>
      <c r="EW18" s="157"/>
      <c r="EX18" s="157"/>
      <c r="EY18" s="157"/>
      <c r="EZ18" s="157"/>
      <c r="FA18" s="157"/>
      <c r="FB18" s="157"/>
      <c r="FC18" s="157"/>
      <c r="FD18" s="157"/>
      <c r="FE18" s="157"/>
      <c r="FF18" s="157"/>
      <c r="FG18" s="157"/>
      <c r="FH18" s="157"/>
      <c r="FI18" s="157"/>
      <c r="FJ18" s="157"/>
      <c r="FK18" s="157"/>
      <c r="FL18" s="157"/>
      <c r="FM18" s="157"/>
      <c r="FN18" s="157"/>
      <c r="FO18" s="157"/>
      <c r="FP18" s="157"/>
      <c r="FQ18" s="157"/>
      <c r="FR18" s="157"/>
      <c r="FS18" s="157"/>
      <c r="FT18" s="157"/>
      <c r="FU18" s="157"/>
      <c r="FV18" s="157"/>
      <c r="FW18" s="157"/>
      <c r="FX18" s="157"/>
      <c r="FY18" s="157"/>
      <c r="FZ18" s="157"/>
      <c r="GA18" s="157"/>
      <c r="GB18" s="157"/>
      <c r="GC18" s="157"/>
      <c r="GD18" s="157"/>
      <c r="GE18" s="157"/>
      <c r="GF18" s="157"/>
      <c r="GG18" s="157"/>
      <c r="GH18" s="157"/>
      <c r="GI18" s="157"/>
      <c r="GJ18" s="157"/>
      <c r="GK18" s="157"/>
      <c r="GL18" s="157"/>
      <c r="GM18" s="157"/>
      <c r="GN18" s="157"/>
      <c r="GO18" s="157"/>
      <c r="GP18" s="157"/>
      <c r="GQ18" s="157"/>
      <c r="GR18" s="157"/>
      <c r="GS18" s="157"/>
      <c r="GT18" s="157"/>
      <c r="GU18" s="157"/>
      <c r="GV18" s="157"/>
      <c r="GW18" s="157"/>
      <c r="GX18" s="157"/>
      <c r="GY18" s="157"/>
      <c r="GZ18" s="157"/>
      <c r="HA18" s="157"/>
      <c r="HB18" s="157"/>
      <c r="HC18" s="157"/>
      <c r="HD18" s="157"/>
      <c r="HE18" s="157"/>
      <c r="HF18" s="157"/>
      <c r="HG18" s="158"/>
    </row>
    <row r="19" spans="1:215" x14ac:dyDescent="0.2">
      <c r="A19" s="159"/>
      <c r="B19" s="153" t="s">
        <v>118</v>
      </c>
      <c r="C19" s="153">
        <v>2018</v>
      </c>
      <c r="D19" s="156"/>
      <c r="E19" s="157"/>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57"/>
      <c r="AH19" s="157"/>
      <c r="AI19" s="157"/>
      <c r="AJ19" s="157"/>
      <c r="AK19" s="157"/>
      <c r="AL19" s="157"/>
      <c r="AM19" s="157"/>
      <c r="AN19" s="157"/>
      <c r="AO19" s="157"/>
      <c r="AP19" s="157"/>
      <c r="AQ19" s="157"/>
      <c r="AR19" s="157"/>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c r="BW19" s="157"/>
      <c r="BX19" s="157"/>
      <c r="BY19" s="157"/>
      <c r="BZ19" s="157"/>
      <c r="CA19" s="157"/>
      <c r="CB19" s="157"/>
      <c r="CC19" s="157"/>
      <c r="CD19" s="157"/>
      <c r="CE19" s="157"/>
      <c r="CF19" s="157"/>
      <c r="CG19" s="157"/>
      <c r="CH19" s="157"/>
      <c r="CI19" s="157"/>
      <c r="CJ19" s="157"/>
      <c r="CK19" s="157"/>
      <c r="CL19" s="157"/>
      <c r="CM19" s="157"/>
      <c r="CN19" s="157"/>
      <c r="CO19" s="157"/>
      <c r="CP19" s="157"/>
      <c r="CQ19" s="157"/>
      <c r="CR19" s="157"/>
      <c r="CS19" s="157"/>
      <c r="CT19" s="157"/>
      <c r="CU19" s="157"/>
      <c r="CV19" s="157"/>
      <c r="CW19" s="157"/>
      <c r="CX19" s="157"/>
      <c r="CY19" s="157"/>
      <c r="CZ19" s="157"/>
      <c r="DA19" s="157"/>
      <c r="DB19" s="157"/>
      <c r="DC19" s="157"/>
      <c r="DD19" s="157"/>
      <c r="DE19" s="157"/>
      <c r="DF19" s="157"/>
      <c r="DG19" s="157"/>
      <c r="DH19" s="157"/>
      <c r="DI19" s="157"/>
      <c r="DJ19" s="157"/>
      <c r="DK19" s="157"/>
      <c r="DL19" s="157"/>
      <c r="DM19" s="157"/>
      <c r="DN19" s="157"/>
      <c r="DO19" s="157"/>
      <c r="DP19" s="157"/>
      <c r="DQ19" s="157"/>
      <c r="DR19" s="157"/>
      <c r="DS19" s="157"/>
      <c r="DT19" s="157"/>
      <c r="DU19" s="157"/>
      <c r="DV19" s="157"/>
      <c r="DW19" s="157"/>
      <c r="DX19" s="157"/>
      <c r="DY19" s="157"/>
      <c r="DZ19" s="157"/>
      <c r="EA19" s="157"/>
      <c r="EB19" s="157"/>
      <c r="EC19" s="157"/>
      <c r="ED19" s="157"/>
      <c r="EE19" s="157"/>
      <c r="EF19" s="157"/>
      <c r="EG19" s="157"/>
      <c r="EH19" s="157"/>
      <c r="EI19" s="157"/>
      <c r="EJ19" s="157"/>
      <c r="EK19" s="157"/>
      <c r="EL19" s="157"/>
      <c r="EM19" s="157"/>
      <c r="EN19" s="157"/>
      <c r="EO19" s="157"/>
      <c r="EP19" s="157"/>
      <c r="EQ19" s="157"/>
      <c r="ER19" s="157"/>
      <c r="ES19" s="157"/>
      <c r="ET19" s="157"/>
      <c r="EU19" s="157"/>
      <c r="EV19" s="157"/>
      <c r="EW19" s="157"/>
      <c r="EX19" s="157"/>
      <c r="EY19" s="157"/>
      <c r="EZ19" s="157"/>
      <c r="FA19" s="157"/>
      <c r="FB19" s="157"/>
      <c r="FC19" s="157"/>
      <c r="FD19" s="157"/>
      <c r="FE19" s="157"/>
      <c r="FF19" s="157"/>
      <c r="FG19" s="157"/>
      <c r="FH19" s="157"/>
      <c r="FI19" s="157"/>
      <c r="FJ19" s="157"/>
      <c r="FK19" s="157"/>
      <c r="FL19" s="157"/>
      <c r="FM19" s="157"/>
      <c r="FN19" s="157"/>
      <c r="FO19" s="157"/>
      <c r="FP19" s="157"/>
      <c r="FQ19" s="157"/>
      <c r="FR19" s="157"/>
      <c r="FS19" s="157"/>
      <c r="FT19" s="157"/>
      <c r="FU19" s="157"/>
      <c r="FV19" s="157"/>
      <c r="FW19" s="157"/>
      <c r="FX19" s="157"/>
      <c r="FY19" s="157"/>
      <c r="FZ19" s="157"/>
      <c r="GA19" s="157"/>
      <c r="GB19" s="157"/>
      <c r="GC19" s="157"/>
      <c r="GD19" s="157"/>
      <c r="GE19" s="157"/>
      <c r="GF19" s="157"/>
      <c r="GG19" s="157"/>
      <c r="GH19" s="157"/>
      <c r="GI19" s="157"/>
      <c r="GJ19" s="157"/>
      <c r="GK19" s="157"/>
      <c r="GL19" s="157"/>
      <c r="GM19" s="157"/>
      <c r="GN19" s="157"/>
      <c r="GO19" s="157"/>
      <c r="GP19" s="157"/>
      <c r="GQ19" s="157"/>
      <c r="GR19" s="157"/>
      <c r="GS19" s="157"/>
      <c r="GT19" s="157"/>
      <c r="GU19" s="157"/>
      <c r="GV19" s="157"/>
      <c r="GW19" s="157"/>
      <c r="GX19" s="157"/>
      <c r="GY19" s="157"/>
      <c r="GZ19" s="157"/>
      <c r="HA19" s="157"/>
      <c r="HB19" s="157"/>
      <c r="HC19" s="157"/>
      <c r="HD19" s="157"/>
      <c r="HE19" s="157"/>
      <c r="HF19" s="157"/>
      <c r="HG19" s="158"/>
    </row>
    <row r="20" spans="1:215" x14ac:dyDescent="0.2">
      <c r="A20" s="159"/>
      <c r="B20" s="153" t="s">
        <v>115</v>
      </c>
      <c r="C20" s="153">
        <v>2018</v>
      </c>
      <c r="D20" s="156"/>
      <c r="E20" s="157"/>
      <c r="F20" s="157"/>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c r="BJ20" s="157"/>
      <c r="BK20" s="157"/>
      <c r="BL20" s="157"/>
      <c r="BM20" s="157"/>
      <c r="BN20" s="157"/>
      <c r="BO20" s="157"/>
      <c r="BP20" s="157"/>
      <c r="BQ20" s="157"/>
      <c r="BR20" s="157"/>
      <c r="BS20" s="157"/>
      <c r="BT20" s="157"/>
      <c r="BU20" s="157"/>
      <c r="BV20" s="157"/>
      <c r="BW20" s="157"/>
      <c r="BX20" s="157"/>
      <c r="BY20" s="157"/>
      <c r="BZ20" s="157"/>
      <c r="CA20" s="157"/>
      <c r="CB20" s="157"/>
      <c r="CC20" s="157"/>
      <c r="CD20" s="157"/>
      <c r="CE20" s="157"/>
      <c r="CF20" s="157"/>
      <c r="CG20" s="157"/>
      <c r="CH20" s="157"/>
      <c r="CI20" s="157"/>
      <c r="CJ20" s="157"/>
      <c r="CK20" s="157"/>
      <c r="CL20" s="157"/>
      <c r="CM20" s="157"/>
      <c r="CN20" s="157"/>
      <c r="CO20" s="157"/>
      <c r="CP20" s="157"/>
      <c r="CQ20" s="157"/>
      <c r="CR20" s="157"/>
      <c r="CS20" s="157"/>
      <c r="CT20" s="157"/>
      <c r="CU20" s="157"/>
      <c r="CV20" s="157"/>
      <c r="CW20" s="157"/>
      <c r="CX20" s="157"/>
      <c r="CY20" s="157"/>
      <c r="CZ20" s="157"/>
      <c r="DA20" s="157"/>
      <c r="DB20" s="157"/>
      <c r="DC20" s="157"/>
      <c r="DD20" s="157"/>
      <c r="DE20" s="157"/>
      <c r="DF20" s="157"/>
      <c r="DG20" s="157"/>
      <c r="DH20" s="157"/>
      <c r="DI20" s="157"/>
      <c r="DJ20" s="157"/>
      <c r="DK20" s="157"/>
      <c r="DL20" s="157"/>
      <c r="DM20" s="157"/>
      <c r="DN20" s="157"/>
      <c r="DO20" s="157"/>
      <c r="DP20" s="157"/>
      <c r="DQ20" s="157"/>
      <c r="DR20" s="157"/>
      <c r="DS20" s="157"/>
      <c r="DT20" s="157"/>
      <c r="DU20" s="157"/>
      <c r="DV20" s="157"/>
      <c r="DW20" s="157"/>
      <c r="DX20" s="157"/>
      <c r="DY20" s="157"/>
      <c r="DZ20" s="157"/>
      <c r="EA20" s="157"/>
      <c r="EB20" s="157"/>
      <c r="EC20" s="157"/>
      <c r="ED20" s="157"/>
      <c r="EE20" s="157"/>
      <c r="EF20" s="157"/>
      <c r="EG20" s="157"/>
      <c r="EH20" s="157"/>
      <c r="EI20" s="157"/>
      <c r="EJ20" s="157"/>
      <c r="EK20" s="157"/>
      <c r="EL20" s="157"/>
      <c r="EM20" s="157"/>
      <c r="EN20" s="157"/>
      <c r="EO20" s="157"/>
      <c r="EP20" s="157"/>
      <c r="EQ20" s="157"/>
      <c r="ER20" s="157"/>
      <c r="ES20" s="157"/>
      <c r="ET20" s="157"/>
      <c r="EU20" s="157"/>
      <c r="EV20" s="157"/>
      <c r="EW20" s="157"/>
      <c r="EX20" s="157"/>
      <c r="EY20" s="157"/>
      <c r="EZ20" s="157"/>
      <c r="FA20" s="157"/>
      <c r="FB20" s="157"/>
      <c r="FC20" s="157"/>
      <c r="FD20" s="157"/>
      <c r="FE20" s="157"/>
      <c r="FF20" s="157"/>
      <c r="FG20" s="157"/>
      <c r="FH20" s="157"/>
      <c r="FI20" s="157"/>
      <c r="FJ20" s="157"/>
      <c r="FK20" s="157"/>
      <c r="FL20" s="157"/>
      <c r="FM20" s="157"/>
      <c r="FN20" s="157"/>
      <c r="FO20" s="157"/>
      <c r="FP20" s="157"/>
      <c r="FQ20" s="157"/>
      <c r="FR20" s="157"/>
      <c r="FS20" s="157"/>
      <c r="FT20" s="157"/>
      <c r="FU20" s="157"/>
      <c r="FV20" s="157"/>
      <c r="FW20" s="157"/>
      <c r="FX20" s="157"/>
      <c r="FY20" s="157"/>
      <c r="FZ20" s="157"/>
      <c r="GA20" s="157"/>
      <c r="GB20" s="157"/>
      <c r="GC20" s="157"/>
      <c r="GD20" s="157"/>
      <c r="GE20" s="157"/>
      <c r="GF20" s="157"/>
      <c r="GG20" s="157"/>
      <c r="GH20" s="157"/>
      <c r="GI20" s="157"/>
      <c r="GJ20" s="157"/>
      <c r="GK20" s="157"/>
      <c r="GL20" s="157"/>
      <c r="GM20" s="157"/>
      <c r="GN20" s="157"/>
      <c r="GO20" s="157"/>
      <c r="GP20" s="157"/>
      <c r="GQ20" s="157"/>
      <c r="GR20" s="157"/>
      <c r="GS20" s="157"/>
      <c r="GT20" s="157"/>
      <c r="GU20" s="157"/>
      <c r="GV20" s="157"/>
      <c r="GW20" s="157"/>
      <c r="GX20" s="157"/>
      <c r="GY20" s="157"/>
      <c r="GZ20" s="157"/>
      <c r="HA20" s="157"/>
      <c r="HB20" s="157"/>
      <c r="HC20" s="157"/>
      <c r="HD20" s="157"/>
      <c r="HE20" s="157"/>
      <c r="HF20" s="157"/>
      <c r="HG20" s="158"/>
    </row>
    <row r="21" spans="1:215" x14ac:dyDescent="0.2">
      <c r="A21" s="159"/>
      <c r="B21" s="153" t="s">
        <v>102</v>
      </c>
      <c r="C21" s="153">
        <v>2019</v>
      </c>
      <c r="D21" s="156"/>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7"/>
      <c r="AI21" s="157"/>
      <c r="AJ21" s="157"/>
      <c r="AK21" s="157"/>
      <c r="AL21" s="157"/>
      <c r="AM21" s="157"/>
      <c r="AN21" s="157"/>
      <c r="AO21" s="157"/>
      <c r="AP21" s="157"/>
      <c r="AQ21" s="157"/>
      <c r="AR21" s="157"/>
      <c r="AS21" s="157"/>
      <c r="AT21" s="157"/>
      <c r="AU21" s="157"/>
      <c r="AV21" s="157"/>
      <c r="AW21" s="157"/>
      <c r="AX21" s="157"/>
      <c r="AY21" s="157"/>
      <c r="AZ21" s="157"/>
      <c r="BA21" s="157"/>
      <c r="BB21" s="157"/>
      <c r="BC21" s="157"/>
      <c r="BD21" s="157"/>
      <c r="BE21" s="157"/>
      <c r="BF21" s="157"/>
      <c r="BG21" s="157"/>
      <c r="BH21" s="157"/>
      <c r="BI21" s="157"/>
      <c r="BJ21" s="157"/>
      <c r="BK21" s="157"/>
      <c r="BL21" s="157"/>
      <c r="BM21" s="157"/>
      <c r="BN21" s="157"/>
      <c r="BO21" s="157"/>
      <c r="BP21" s="157"/>
      <c r="BQ21" s="157"/>
      <c r="BR21" s="157"/>
      <c r="BS21" s="157"/>
      <c r="BT21" s="157"/>
      <c r="BU21" s="157"/>
      <c r="BV21" s="157"/>
      <c r="BW21" s="157"/>
      <c r="BX21" s="157"/>
      <c r="BY21" s="157"/>
      <c r="BZ21" s="157"/>
      <c r="CA21" s="157"/>
      <c r="CB21" s="157"/>
      <c r="CC21" s="157"/>
      <c r="CD21" s="157"/>
      <c r="CE21" s="157"/>
      <c r="CF21" s="157"/>
      <c r="CG21" s="157"/>
      <c r="CH21" s="157"/>
      <c r="CI21" s="157"/>
      <c r="CJ21" s="157"/>
      <c r="CK21" s="157"/>
      <c r="CL21" s="157"/>
      <c r="CM21" s="157"/>
      <c r="CN21" s="157"/>
      <c r="CO21" s="157"/>
      <c r="CP21" s="157"/>
      <c r="CQ21" s="157"/>
      <c r="CR21" s="157"/>
      <c r="CS21" s="157"/>
      <c r="CT21" s="157"/>
      <c r="CU21" s="157"/>
      <c r="CV21" s="157"/>
      <c r="CW21" s="157"/>
      <c r="CX21" s="157"/>
      <c r="CY21" s="157"/>
      <c r="CZ21" s="157"/>
      <c r="DA21" s="157"/>
      <c r="DB21" s="157"/>
      <c r="DC21" s="157"/>
      <c r="DD21" s="157"/>
      <c r="DE21" s="157"/>
      <c r="DF21" s="157"/>
      <c r="DG21" s="157"/>
      <c r="DH21" s="157"/>
      <c r="DI21" s="157"/>
      <c r="DJ21" s="157"/>
      <c r="DK21" s="157"/>
      <c r="DL21" s="157"/>
      <c r="DM21" s="157"/>
      <c r="DN21" s="157"/>
      <c r="DO21" s="157"/>
      <c r="DP21" s="157"/>
      <c r="DQ21" s="157"/>
      <c r="DR21" s="157"/>
      <c r="DS21" s="157"/>
      <c r="DT21" s="157"/>
      <c r="DU21" s="157"/>
      <c r="DV21" s="157"/>
      <c r="DW21" s="157"/>
      <c r="DX21" s="157"/>
      <c r="DY21" s="157"/>
      <c r="DZ21" s="157"/>
      <c r="EA21" s="157"/>
      <c r="EB21" s="157"/>
      <c r="EC21" s="157"/>
      <c r="ED21" s="157"/>
      <c r="EE21" s="157"/>
      <c r="EF21" s="157"/>
      <c r="EG21" s="157"/>
      <c r="EH21" s="157"/>
      <c r="EI21" s="157"/>
      <c r="EJ21" s="157"/>
      <c r="EK21" s="157"/>
      <c r="EL21" s="157"/>
      <c r="EM21" s="157"/>
      <c r="EN21" s="157"/>
      <c r="EO21" s="157"/>
      <c r="EP21" s="157"/>
      <c r="EQ21" s="157"/>
      <c r="ER21" s="157"/>
      <c r="ES21" s="157"/>
      <c r="ET21" s="157"/>
      <c r="EU21" s="157"/>
      <c r="EV21" s="157"/>
      <c r="EW21" s="157"/>
      <c r="EX21" s="157"/>
      <c r="EY21" s="157"/>
      <c r="EZ21" s="157"/>
      <c r="FA21" s="157"/>
      <c r="FB21" s="157"/>
      <c r="FC21" s="157"/>
      <c r="FD21" s="157"/>
      <c r="FE21" s="157"/>
      <c r="FF21" s="157"/>
      <c r="FG21" s="157"/>
      <c r="FH21" s="157"/>
      <c r="FI21" s="157"/>
      <c r="FJ21" s="157"/>
      <c r="FK21" s="157"/>
      <c r="FL21" s="157"/>
      <c r="FM21" s="157"/>
      <c r="FN21" s="157"/>
      <c r="FO21" s="157"/>
      <c r="FP21" s="157"/>
      <c r="FQ21" s="157"/>
      <c r="FR21" s="157"/>
      <c r="FS21" s="157"/>
      <c r="FT21" s="157"/>
      <c r="FU21" s="157"/>
      <c r="FV21" s="157"/>
      <c r="FW21" s="157"/>
      <c r="FX21" s="157"/>
      <c r="FY21" s="157"/>
      <c r="FZ21" s="157"/>
      <c r="GA21" s="157"/>
      <c r="GB21" s="157"/>
      <c r="GC21" s="157"/>
      <c r="GD21" s="157"/>
      <c r="GE21" s="157"/>
      <c r="GF21" s="157"/>
      <c r="GG21" s="157"/>
      <c r="GH21" s="157"/>
      <c r="GI21" s="157"/>
      <c r="GJ21" s="157"/>
      <c r="GK21" s="157"/>
      <c r="GL21" s="157"/>
      <c r="GM21" s="157"/>
      <c r="GN21" s="157"/>
      <c r="GO21" s="157"/>
      <c r="GP21" s="157"/>
      <c r="GQ21" s="157"/>
      <c r="GR21" s="157"/>
      <c r="GS21" s="157"/>
      <c r="GT21" s="157"/>
      <c r="GU21" s="157"/>
      <c r="GV21" s="157"/>
      <c r="GW21" s="157"/>
      <c r="GX21" s="157"/>
      <c r="GY21" s="157"/>
      <c r="GZ21" s="157"/>
      <c r="HA21" s="157"/>
      <c r="HB21" s="157"/>
      <c r="HC21" s="157"/>
      <c r="HD21" s="157"/>
      <c r="HE21" s="157"/>
      <c r="HF21" s="157"/>
      <c r="HG21" s="158"/>
    </row>
    <row r="22" spans="1:215" ht="12.75" customHeight="1" x14ac:dyDescent="0.2">
      <c r="A22" s="153" t="s">
        <v>214</v>
      </c>
      <c r="B22" s="153" t="s">
        <v>213</v>
      </c>
      <c r="C22" s="153">
        <v>2018</v>
      </c>
      <c r="D22" s="156"/>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c r="CM22" s="157"/>
      <c r="CN22" s="157"/>
      <c r="CO22" s="157"/>
      <c r="CP22" s="157"/>
      <c r="CQ22" s="157"/>
      <c r="CR22" s="157"/>
      <c r="CS22" s="157"/>
      <c r="CT22" s="157"/>
      <c r="CU22" s="157"/>
      <c r="CV22" s="157"/>
      <c r="CW22" s="157"/>
      <c r="CX22" s="157"/>
      <c r="CY22" s="157"/>
      <c r="CZ22" s="157"/>
      <c r="DA22" s="157"/>
      <c r="DB22" s="157"/>
      <c r="DC22" s="157"/>
      <c r="DD22" s="157"/>
      <c r="DE22" s="157"/>
      <c r="DF22" s="157"/>
      <c r="DG22" s="157"/>
      <c r="DH22" s="157"/>
      <c r="DI22" s="157"/>
      <c r="DJ22" s="157"/>
      <c r="DK22" s="157"/>
      <c r="DL22" s="157"/>
      <c r="DM22" s="157"/>
      <c r="DN22" s="157"/>
      <c r="DO22" s="157"/>
      <c r="DP22" s="157"/>
      <c r="DQ22" s="157"/>
      <c r="DR22" s="157"/>
      <c r="DS22" s="157"/>
      <c r="DT22" s="157"/>
      <c r="DU22" s="157"/>
      <c r="DV22" s="157"/>
      <c r="DW22" s="157"/>
      <c r="DX22" s="157"/>
      <c r="DY22" s="157"/>
      <c r="DZ22" s="157"/>
      <c r="EA22" s="157"/>
      <c r="EB22" s="157"/>
      <c r="EC22" s="157"/>
      <c r="ED22" s="157"/>
      <c r="EE22" s="157"/>
      <c r="EF22" s="157"/>
      <c r="EG22" s="157"/>
      <c r="EH22" s="157"/>
      <c r="EI22" s="157"/>
      <c r="EJ22" s="157"/>
      <c r="EK22" s="157"/>
      <c r="EL22" s="157"/>
      <c r="EM22" s="157"/>
      <c r="EN22" s="157"/>
      <c r="EO22" s="157"/>
      <c r="EP22" s="157"/>
      <c r="EQ22" s="157"/>
      <c r="ER22" s="157"/>
      <c r="ES22" s="157"/>
      <c r="ET22" s="157"/>
      <c r="EU22" s="157"/>
      <c r="EV22" s="157"/>
      <c r="EW22" s="157"/>
      <c r="EX22" s="157"/>
      <c r="EY22" s="157"/>
      <c r="EZ22" s="157"/>
      <c r="FA22" s="157"/>
      <c r="FB22" s="157"/>
      <c r="FC22" s="157"/>
      <c r="FD22" s="157"/>
      <c r="FE22" s="157"/>
      <c r="FF22" s="157"/>
      <c r="FG22" s="157"/>
      <c r="FH22" s="157"/>
      <c r="FI22" s="157"/>
      <c r="FJ22" s="157"/>
      <c r="FK22" s="157"/>
      <c r="FL22" s="157"/>
      <c r="FM22" s="157"/>
      <c r="FN22" s="157"/>
      <c r="FO22" s="157"/>
      <c r="FP22" s="157"/>
      <c r="FQ22" s="157"/>
      <c r="FR22" s="157"/>
      <c r="FS22" s="157"/>
      <c r="FT22" s="157"/>
      <c r="FU22" s="157"/>
      <c r="FV22" s="157"/>
      <c r="FW22" s="157"/>
      <c r="FX22" s="157"/>
      <c r="FY22" s="157"/>
      <c r="FZ22" s="157"/>
      <c r="GA22" s="157"/>
      <c r="GB22" s="157"/>
      <c r="GC22" s="157"/>
      <c r="GD22" s="157"/>
      <c r="GE22" s="157"/>
      <c r="GF22" s="157"/>
      <c r="GG22" s="157"/>
      <c r="GH22" s="157"/>
      <c r="GI22" s="157"/>
      <c r="GJ22" s="157"/>
      <c r="GK22" s="157"/>
      <c r="GL22" s="157"/>
      <c r="GM22" s="157"/>
      <c r="GN22" s="157"/>
      <c r="GO22" s="157"/>
      <c r="GP22" s="157"/>
      <c r="GQ22" s="157"/>
      <c r="GR22" s="157"/>
      <c r="GS22" s="157"/>
      <c r="GT22" s="157"/>
      <c r="GU22" s="157"/>
      <c r="GV22" s="157"/>
      <c r="GW22" s="157"/>
      <c r="GX22" s="157"/>
      <c r="GY22" s="157"/>
      <c r="GZ22" s="157"/>
      <c r="HA22" s="157"/>
      <c r="HB22" s="157"/>
      <c r="HC22" s="157"/>
      <c r="HD22" s="157"/>
      <c r="HE22" s="157"/>
      <c r="HF22" s="157"/>
      <c r="HG22" s="158"/>
    </row>
    <row r="23" spans="1:215" ht="12.75" customHeight="1" x14ac:dyDescent="0.2">
      <c r="A23" s="153" t="s">
        <v>216</v>
      </c>
      <c r="B23" s="153" t="s">
        <v>91</v>
      </c>
      <c r="C23" s="153">
        <v>2019</v>
      </c>
      <c r="D23" s="156"/>
      <c r="E23" s="157"/>
      <c r="F23" s="157"/>
      <c r="G23" s="157"/>
      <c r="H23" s="157"/>
      <c r="I23" s="157"/>
      <c r="J23" s="157"/>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c r="AI23" s="157"/>
      <c r="AJ23" s="157"/>
      <c r="AK23" s="157"/>
      <c r="AL23" s="157"/>
      <c r="AM23" s="157"/>
      <c r="AN23" s="157"/>
      <c r="AO23" s="157"/>
      <c r="AP23" s="157"/>
      <c r="AQ23" s="157"/>
      <c r="AR23" s="157"/>
      <c r="AS23" s="157"/>
      <c r="AT23" s="157"/>
      <c r="AU23" s="157"/>
      <c r="AV23" s="157"/>
      <c r="AW23" s="157"/>
      <c r="AX23" s="157"/>
      <c r="AY23" s="157"/>
      <c r="AZ23" s="157"/>
      <c r="BA23" s="157"/>
      <c r="BB23" s="157"/>
      <c r="BC23" s="157"/>
      <c r="BD23" s="157"/>
      <c r="BE23" s="157"/>
      <c r="BF23" s="157"/>
      <c r="BG23" s="157"/>
      <c r="BH23" s="157"/>
      <c r="BI23" s="157"/>
      <c r="BJ23" s="157"/>
      <c r="BK23" s="157"/>
      <c r="BL23" s="157"/>
      <c r="BM23" s="157"/>
      <c r="BN23" s="157"/>
      <c r="BO23" s="157"/>
      <c r="BP23" s="157"/>
      <c r="BQ23" s="157"/>
      <c r="BR23" s="157"/>
      <c r="BS23" s="157"/>
      <c r="BT23" s="157"/>
      <c r="BU23" s="157"/>
      <c r="BV23" s="157"/>
      <c r="BW23" s="157"/>
      <c r="BX23" s="157"/>
      <c r="BY23" s="157"/>
      <c r="BZ23" s="157"/>
      <c r="CA23" s="157"/>
      <c r="CB23" s="157"/>
      <c r="CC23" s="157"/>
      <c r="CD23" s="157"/>
      <c r="CE23" s="157"/>
      <c r="CF23" s="157"/>
      <c r="CG23" s="157"/>
      <c r="CH23" s="157"/>
      <c r="CI23" s="157"/>
      <c r="CJ23" s="157"/>
      <c r="CK23" s="157"/>
      <c r="CL23" s="157"/>
      <c r="CM23" s="157"/>
      <c r="CN23" s="157"/>
      <c r="CO23" s="157"/>
      <c r="CP23" s="157"/>
      <c r="CQ23" s="157"/>
      <c r="CR23" s="157"/>
      <c r="CS23" s="157"/>
      <c r="CT23" s="157"/>
      <c r="CU23" s="157"/>
      <c r="CV23" s="157"/>
      <c r="CW23" s="157"/>
      <c r="CX23" s="157"/>
      <c r="CY23" s="157"/>
      <c r="CZ23" s="157"/>
      <c r="DA23" s="157"/>
      <c r="DB23" s="157"/>
      <c r="DC23" s="157"/>
      <c r="DD23" s="157"/>
      <c r="DE23" s="157"/>
      <c r="DF23" s="157"/>
      <c r="DG23" s="157"/>
      <c r="DH23" s="157"/>
      <c r="DI23" s="157"/>
      <c r="DJ23" s="157"/>
      <c r="DK23" s="157"/>
      <c r="DL23" s="157"/>
      <c r="DM23" s="157"/>
      <c r="DN23" s="157"/>
      <c r="DO23" s="157"/>
      <c r="DP23" s="157"/>
      <c r="DQ23" s="157"/>
      <c r="DR23" s="157"/>
      <c r="DS23" s="157"/>
      <c r="DT23" s="157"/>
      <c r="DU23" s="157"/>
      <c r="DV23" s="157"/>
      <c r="DW23" s="157"/>
      <c r="DX23" s="157"/>
      <c r="DY23" s="157"/>
      <c r="DZ23" s="157"/>
      <c r="EA23" s="157"/>
      <c r="EB23" s="157"/>
      <c r="EC23" s="157"/>
      <c r="ED23" s="157"/>
      <c r="EE23" s="157"/>
      <c r="EF23" s="157"/>
      <c r="EG23" s="157"/>
      <c r="EH23" s="157"/>
      <c r="EI23" s="157"/>
      <c r="EJ23" s="157"/>
      <c r="EK23" s="157"/>
      <c r="EL23" s="157"/>
      <c r="EM23" s="157"/>
      <c r="EN23" s="157"/>
      <c r="EO23" s="157"/>
      <c r="EP23" s="157"/>
      <c r="EQ23" s="157"/>
      <c r="ER23" s="157"/>
      <c r="ES23" s="157"/>
      <c r="ET23" s="157"/>
      <c r="EU23" s="157"/>
      <c r="EV23" s="157"/>
      <c r="EW23" s="157"/>
      <c r="EX23" s="157"/>
      <c r="EY23" s="157"/>
      <c r="EZ23" s="157"/>
      <c r="FA23" s="157"/>
      <c r="FB23" s="157"/>
      <c r="FC23" s="157"/>
      <c r="FD23" s="157"/>
      <c r="FE23" s="157"/>
      <c r="FF23" s="157"/>
      <c r="FG23" s="157"/>
      <c r="FH23" s="157"/>
      <c r="FI23" s="157"/>
      <c r="FJ23" s="157"/>
      <c r="FK23" s="157"/>
      <c r="FL23" s="157"/>
      <c r="FM23" s="157"/>
      <c r="FN23" s="157"/>
      <c r="FO23" s="157"/>
      <c r="FP23" s="157"/>
      <c r="FQ23" s="157"/>
      <c r="FR23" s="157"/>
      <c r="FS23" s="157"/>
      <c r="FT23" s="157"/>
      <c r="FU23" s="157"/>
      <c r="FV23" s="157"/>
      <c r="FW23" s="157"/>
      <c r="FX23" s="157"/>
      <c r="FY23" s="157"/>
      <c r="FZ23" s="157"/>
      <c r="GA23" s="157"/>
      <c r="GB23" s="157"/>
      <c r="GC23" s="157"/>
      <c r="GD23" s="157"/>
      <c r="GE23" s="157"/>
      <c r="GF23" s="157"/>
      <c r="GG23" s="157"/>
      <c r="GH23" s="157"/>
      <c r="GI23" s="157"/>
      <c r="GJ23" s="157"/>
      <c r="GK23" s="157"/>
      <c r="GL23" s="157"/>
      <c r="GM23" s="157"/>
      <c r="GN23" s="157"/>
      <c r="GO23" s="157"/>
      <c r="GP23" s="157"/>
      <c r="GQ23" s="157"/>
      <c r="GR23" s="157"/>
      <c r="GS23" s="157"/>
      <c r="GT23" s="157"/>
      <c r="GU23" s="157"/>
      <c r="GV23" s="157"/>
      <c r="GW23" s="157"/>
      <c r="GX23" s="157"/>
      <c r="GY23" s="157"/>
      <c r="GZ23" s="157"/>
      <c r="HA23" s="157"/>
      <c r="HB23" s="157"/>
      <c r="HC23" s="157"/>
      <c r="HD23" s="157"/>
      <c r="HE23" s="157"/>
      <c r="HF23" s="157"/>
      <c r="HG23" s="158"/>
    </row>
    <row r="24" spans="1:215" ht="12.75" customHeight="1" x14ac:dyDescent="0.2">
      <c r="A24" s="153" t="s">
        <v>232</v>
      </c>
      <c r="B24" s="153" t="s">
        <v>91</v>
      </c>
      <c r="C24" s="153">
        <v>2019</v>
      </c>
      <c r="D24" s="156"/>
      <c r="E24" s="157"/>
      <c r="F24" s="157"/>
      <c r="G24" s="157"/>
      <c r="H24" s="157"/>
      <c r="I24" s="157"/>
      <c r="J24" s="157"/>
      <c r="K24" s="157">
        <v>45320</v>
      </c>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157"/>
      <c r="AK24" s="157"/>
      <c r="AL24" s="157"/>
      <c r="AM24" s="157"/>
      <c r="AN24" s="157"/>
      <c r="AO24" s="157"/>
      <c r="AP24" s="157"/>
      <c r="AQ24" s="157"/>
      <c r="AR24" s="157"/>
      <c r="AS24" s="157"/>
      <c r="AT24" s="157"/>
      <c r="AU24" s="157"/>
      <c r="AV24" s="157"/>
      <c r="AW24" s="157"/>
      <c r="AX24" s="157"/>
      <c r="AY24" s="157"/>
      <c r="AZ24" s="157"/>
      <c r="BA24" s="157"/>
      <c r="BB24" s="157"/>
      <c r="BC24" s="157"/>
      <c r="BD24" s="157"/>
      <c r="BE24" s="157"/>
      <c r="BF24" s="157"/>
      <c r="BG24" s="157"/>
      <c r="BH24" s="157"/>
      <c r="BI24" s="157"/>
      <c r="BJ24" s="157"/>
      <c r="BK24" s="157"/>
      <c r="BL24" s="157"/>
      <c r="BM24" s="157"/>
      <c r="BN24" s="157"/>
      <c r="BO24" s="157"/>
      <c r="BP24" s="157"/>
      <c r="BQ24" s="157"/>
      <c r="BR24" s="157"/>
      <c r="BS24" s="157"/>
      <c r="BT24" s="157"/>
      <c r="BU24" s="157"/>
      <c r="BV24" s="157"/>
      <c r="BW24" s="157"/>
      <c r="BX24" s="157"/>
      <c r="BY24" s="157"/>
      <c r="BZ24" s="157"/>
      <c r="CA24" s="157"/>
      <c r="CB24" s="157"/>
      <c r="CC24" s="157"/>
      <c r="CD24" s="157"/>
      <c r="CE24" s="157"/>
      <c r="CF24" s="157"/>
      <c r="CG24" s="157"/>
      <c r="CH24" s="157"/>
      <c r="CI24" s="157"/>
      <c r="CJ24" s="157"/>
      <c r="CK24" s="157"/>
      <c r="CL24" s="157"/>
      <c r="CM24" s="157"/>
      <c r="CN24" s="157"/>
      <c r="CO24" s="157"/>
      <c r="CP24" s="157"/>
      <c r="CQ24" s="157"/>
      <c r="CR24" s="157"/>
      <c r="CS24" s="157"/>
      <c r="CT24" s="157"/>
      <c r="CU24" s="157"/>
      <c r="CV24" s="157"/>
      <c r="CW24" s="157"/>
      <c r="CX24" s="157"/>
      <c r="CY24" s="157"/>
      <c r="CZ24" s="157"/>
      <c r="DA24" s="157"/>
      <c r="DB24" s="157"/>
      <c r="DC24" s="157"/>
      <c r="DD24" s="157"/>
      <c r="DE24" s="157"/>
      <c r="DF24" s="157"/>
      <c r="DG24" s="157"/>
      <c r="DH24" s="157"/>
      <c r="DI24" s="157"/>
      <c r="DJ24" s="157"/>
      <c r="DK24" s="157"/>
      <c r="DL24" s="157"/>
      <c r="DM24" s="157"/>
      <c r="DN24" s="157"/>
      <c r="DO24" s="157"/>
      <c r="DP24" s="157"/>
      <c r="DQ24" s="157"/>
      <c r="DR24" s="157"/>
      <c r="DS24" s="157"/>
      <c r="DT24" s="157"/>
      <c r="DU24" s="157"/>
      <c r="DV24" s="157"/>
      <c r="DW24" s="157"/>
      <c r="DX24" s="157"/>
      <c r="DY24" s="157"/>
      <c r="DZ24" s="157"/>
      <c r="EA24" s="157"/>
      <c r="EB24" s="157"/>
      <c r="EC24" s="157"/>
      <c r="ED24" s="157"/>
      <c r="EE24" s="157"/>
      <c r="EF24" s="157"/>
      <c r="EG24" s="157"/>
      <c r="EH24" s="157"/>
      <c r="EI24" s="157"/>
      <c r="EJ24" s="157"/>
      <c r="EK24" s="157"/>
      <c r="EL24" s="157"/>
      <c r="EM24" s="157"/>
      <c r="EN24" s="157"/>
      <c r="EO24" s="157"/>
      <c r="EP24" s="157"/>
      <c r="EQ24" s="157"/>
      <c r="ER24" s="157"/>
      <c r="ES24" s="157"/>
      <c r="ET24" s="157"/>
      <c r="EU24" s="157"/>
      <c r="EV24" s="157"/>
      <c r="EW24" s="157"/>
      <c r="EX24" s="157"/>
      <c r="EY24" s="157"/>
      <c r="EZ24" s="157"/>
      <c r="FA24" s="157"/>
      <c r="FB24" s="157"/>
      <c r="FC24" s="157"/>
      <c r="FD24" s="157"/>
      <c r="FE24" s="157"/>
      <c r="FF24" s="157"/>
      <c r="FG24" s="157"/>
      <c r="FH24" s="157"/>
      <c r="FI24" s="157"/>
      <c r="FJ24" s="157"/>
      <c r="FK24" s="157"/>
      <c r="FL24" s="157"/>
      <c r="FM24" s="157"/>
      <c r="FN24" s="157"/>
      <c r="FO24" s="157"/>
      <c r="FP24" s="157"/>
      <c r="FQ24" s="157"/>
      <c r="FR24" s="157"/>
      <c r="FS24" s="157"/>
      <c r="FT24" s="157"/>
      <c r="FU24" s="157"/>
      <c r="FV24" s="157"/>
      <c r="FW24" s="157"/>
      <c r="FX24" s="157"/>
      <c r="FY24" s="157"/>
      <c r="FZ24" s="157"/>
      <c r="GA24" s="157"/>
      <c r="GB24" s="157"/>
      <c r="GC24" s="157"/>
      <c r="GD24" s="157"/>
      <c r="GE24" s="157"/>
      <c r="GF24" s="157"/>
      <c r="GG24" s="157"/>
      <c r="GH24" s="157"/>
      <c r="GI24" s="157"/>
      <c r="GJ24" s="157"/>
      <c r="GK24" s="157"/>
      <c r="GL24" s="157"/>
      <c r="GM24" s="157"/>
      <c r="GN24" s="157"/>
      <c r="GO24" s="157"/>
      <c r="GP24" s="157"/>
      <c r="GQ24" s="157"/>
      <c r="GR24" s="157"/>
      <c r="GS24" s="157"/>
      <c r="GT24" s="157"/>
      <c r="GU24" s="157"/>
      <c r="GV24" s="157"/>
      <c r="GW24" s="157"/>
      <c r="GX24" s="157"/>
      <c r="GY24" s="157"/>
      <c r="GZ24" s="157"/>
      <c r="HA24" s="157"/>
      <c r="HB24" s="157"/>
      <c r="HC24" s="157"/>
      <c r="HD24" s="157"/>
      <c r="HE24" s="157"/>
      <c r="HF24" s="157"/>
      <c r="HG24" s="158"/>
    </row>
    <row r="25" spans="1:215" ht="12.75" customHeight="1" x14ac:dyDescent="0.2">
      <c r="A25" s="159"/>
      <c r="B25" s="153" t="s">
        <v>1048</v>
      </c>
      <c r="C25" s="153">
        <v>2011</v>
      </c>
      <c r="D25" s="156"/>
      <c r="E25" s="157"/>
      <c r="F25" s="157"/>
      <c r="G25" s="157"/>
      <c r="H25" s="157"/>
      <c r="I25" s="157"/>
      <c r="J25" s="157"/>
      <c r="K25" s="157">
        <v>45320</v>
      </c>
      <c r="L25" s="157"/>
      <c r="M25" s="157"/>
      <c r="N25" s="157"/>
      <c r="O25" s="157"/>
      <c r="P25" s="157"/>
      <c r="Q25" s="157"/>
      <c r="R25" s="157"/>
      <c r="S25" s="157"/>
      <c r="T25" s="157"/>
      <c r="U25" s="157"/>
      <c r="V25" s="157"/>
      <c r="W25" s="157"/>
      <c r="X25" s="157"/>
      <c r="Y25" s="157"/>
      <c r="Z25" s="157"/>
      <c r="AA25" s="157"/>
      <c r="AB25" s="157"/>
      <c r="AC25" s="157"/>
      <c r="AD25" s="157"/>
      <c r="AE25" s="157"/>
      <c r="AF25" s="157"/>
      <c r="AG25" s="157"/>
      <c r="AH25" s="157"/>
      <c r="AI25" s="157"/>
      <c r="AJ25" s="157"/>
      <c r="AK25" s="157"/>
      <c r="AL25" s="157"/>
      <c r="AM25" s="157"/>
      <c r="AN25" s="157"/>
      <c r="AO25" s="157"/>
      <c r="AP25" s="157"/>
      <c r="AQ25" s="157"/>
      <c r="AR25" s="157"/>
      <c r="AS25" s="157"/>
      <c r="AT25" s="157"/>
      <c r="AU25" s="157"/>
      <c r="AV25" s="157"/>
      <c r="AW25" s="157"/>
      <c r="AX25" s="157"/>
      <c r="AY25" s="157"/>
      <c r="AZ25" s="157"/>
      <c r="BA25" s="157"/>
      <c r="BB25" s="157"/>
      <c r="BC25" s="157"/>
      <c r="BD25" s="157"/>
      <c r="BE25" s="157"/>
      <c r="BF25" s="157"/>
      <c r="BG25" s="157"/>
      <c r="BH25" s="157"/>
      <c r="BI25" s="157"/>
      <c r="BJ25" s="157"/>
      <c r="BK25" s="157"/>
      <c r="BL25" s="157"/>
      <c r="BM25" s="157"/>
      <c r="BN25" s="157"/>
      <c r="BO25" s="157"/>
      <c r="BP25" s="157"/>
      <c r="BQ25" s="157"/>
      <c r="BR25" s="157"/>
      <c r="BS25" s="157"/>
      <c r="BT25" s="157"/>
      <c r="BU25" s="157"/>
      <c r="BV25" s="157"/>
      <c r="BW25" s="157"/>
      <c r="BX25" s="157"/>
      <c r="BY25" s="157"/>
      <c r="BZ25" s="157"/>
      <c r="CA25" s="157"/>
      <c r="CB25" s="157"/>
      <c r="CC25" s="157"/>
      <c r="CD25" s="157"/>
      <c r="CE25" s="157"/>
      <c r="CF25" s="157"/>
      <c r="CG25" s="157"/>
      <c r="CH25" s="157"/>
      <c r="CI25" s="157"/>
      <c r="CJ25" s="157"/>
      <c r="CK25" s="157"/>
      <c r="CL25" s="157"/>
      <c r="CM25" s="157"/>
      <c r="CN25" s="157"/>
      <c r="CO25" s="157"/>
      <c r="CP25" s="157"/>
      <c r="CQ25" s="157"/>
      <c r="CR25" s="157"/>
      <c r="CS25" s="157"/>
      <c r="CT25" s="157"/>
      <c r="CU25" s="157"/>
      <c r="CV25" s="157"/>
      <c r="CW25" s="157"/>
      <c r="CX25" s="157"/>
      <c r="CY25" s="157"/>
      <c r="CZ25" s="157"/>
      <c r="DA25" s="157"/>
      <c r="DB25" s="157"/>
      <c r="DC25" s="157"/>
      <c r="DD25" s="157"/>
      <c r="DE25" s="157"/>
      <c r="DF25" s="157"/>
      <c r="DG25" s="157"/>
      <c r="DH25" s="157"/>
      <c r="DI25" s="157"/>
      <c r="DJ25" s="157"/>
      <c r="DK25" s="157"/>
      <c r="DL25" s="157"/>
      <c r="DM25" s="157"/>
      <c r="DN25" s="157"/>
      <c r="DO25" s="157"/>
      <c r="DP25" s="157"/>
      <c r="DQ25" s="157"/>
      <c r="DR25" s="157"/>
      <c r="DS25" s="157"/>
      <c r="DT25" s="157"/>
      <c r="DU25" s="157"/>
      <c r="DV25" s="157"/>
      <c r="DW25" s="157"/>
      <c r="DX25" s="157"/>
      <c r="DY25" s="157"/>
      <c r="DZ25" s="157"/>
      <c r="EA25" s="157"/>
      <c r="EB25" s="157"/>
      <c r="EC25" s="157"/>
      <c r="ED25" s="157"/>
      <c r="EE25" s="157"/>
      <c r="EF25" s="157"/>
      <c r="EG25" s="157"/>
      <c r="EH25" s="157"/>
      <c r="EI25" s="157"/>
      <c r="EJ25" s="157"/>
      <c r="EK25" s="157"/>
      <c r="EL25" s="157"/>
      <c r="EM25" s="157"/>
      <c r="EN25" s="157"/>
      <c r="EO25" s="157"/>
      <c r="EP25" s="157"/>
      <c r="EQ25" s="157"/>
      <c r="ER25" s="157"/>
      <c r="ES25" s="157"/>
      <c r="ET25" s="157"/>
      <c r="EU25" s="157"/>
      <c r="EV25" s="157"/>
      <c r="EW25" s="157"/>
      <c r="EX25" s="157"/>
      <c r="EY25" s="157"/>
      <c r="EZ25" s="157"/>
      <c r="FA25" s="157"/>
      <c r="FB25" s="157"/>
      <c r="FC25" s="157"/>
      <c r="FD25" s="157"/>
      <c r="FE25" s="157"/>
      <c r="FF25" s="157"/>
      <c r="FG25" s="157"/>
      <c r="FH25" s="157"/>
      <c r="FI25" s="157"/>
      <c r="FJ25" s="157"/>
      <c r="FK25" s="157"/>
      <c r="FL25" s="157"/>
      <c r="FM25" s="157"/>
      <c r="FN25" s="157"/>
      <c r="FO25" s="157"/>
      <c r="FP25" s="157"/>
      <c r="FQ25" s="157"/>
      <c r="FR25" s="157"/>
      <c r="FS25" s="157"/>
      <c r="FT25" s="157"/>
      <c r="FU25" s="157"/>
      <c r="FV25" s="157"/>
      <c r="FW25" s="157"/>
      <c r="FX25" s="157"/>
      <c r="FY25" s="157"/>
      <c r="FZ25" s="157"/>
      <c r="GA25" s="157"/>
      <c r="GB25" s="157"/>
      <c r="GC25" s="157"/>
      <c r="GD25" s="157"/>
      <c r="GE25" s="157"/>
      <c r="GF25" s="157"/>
      <c r="GG25" s="157"/>
      <c r="GH25" s="157"/>
      <c r="GI25" s="157"/>
      <c r="GJ25" s="157"/>
      <c r="GK25" s="157"/>
      <c r="GL25" s="157"/>
      <c r="GM25" s="157"/>
      <c r="GN25" s="157"/>
      <c r="GO25" s="157"/>
      <c r="GP25" s="157"/>
      <c r="GQ25" s="157"/>
      <c r="GR25" s="157"/>
      <c r="GS25" s="157"/>
      <c r="GT25" s="157"/>
      <c r="GU25" s="157"/>
      <c r="GV25" s="157"/>
      <c r="GW25" s="157"/>
      <c r="GX25" s="157"/>
      <c r="GY25" s="157"/>
      <c r="GZ25" s="157"/>
      <c r="HA25" s="157"/>
      <c r="HB25" s="157"/>
      <c r="HC25" s="157"/>
      <c r="HD25" s="157"/>
      <c r="HE25" s="157"/>
      <c r="HF25" s="157"/>
      <c r="HG25" s="158"/>
    </row>
    <row r="26" spans="1:215" ht="12.75" customHeight="1" x14ac:dyDescent="0.2">
      <c r="A26" s="159"/>
      <c r="B26" s="159"/>
      <c r="C26" s="160">
        <v>2019</v>
      </c>
      <c r="D26" s="161"/>
      <c r="E26" s="119"/>
      <c r="F26" s="119"/>
      <c r="G26" s="119"/>
      <c r="H26" s="119"/>
      <c r="I26" s="119"/>
      <c r="J26" s="119"/>
      <c r="K26" s="119">
        <v>45320</v>
      </c>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119"/>
      <c r="BD26" s="119"/>
      <c r="BE26" s="119"/>
      <c r="BF26" s="119"/>
      <c r="BG26" s="119"/>
      <c r="BH26" s="119"/>
      <c r="BI26" s="119"/>
      <c r="BJ26" s="119"/>
      <c r="BK26" s="119"/>
      <c r="BL26" s="119"/>
      <c r="BM26" s="119"/>
      <c r="BN26" s="119"/>
      <c r="BO26" s="119"/>
      <c r="BP26" s="119"/>
      <c r="BQ26" s="119"/>
      <c r="BR26" s="119"/>
      <c r="BS26" s="119"/>
      <c r="BT26" s="119"/>
      <c r="BU26" s="119"/>
      <c r="BV26" s="119"/>
      <c r="BW26" s="119"/>
      <c r="BX26" s="119"/>
      <c r="BY26" s="119"/>
      <c r="BZ26" s="119"/>
      <c r="CA26" s="119"/>
      <c r="CB26" s="119"/>
      <c r="CC26" s="119"/>
      <c r="CD26" s="119"/>
      <c r="CE26" s="119"/>
      <c r="CF26" s="119"/>
      <c r="CG26" s="119"/>
      <c r="CH26" s="119"/>
      <c r="CI26" s="119"/>
      <c r="CJ26" s="119"/>
      <c r="CK26" s="119"/>
      <c r="CL26" s="119"/>
      <c r="CM26" s="119"/>
      <c r="CN26" s="119"/>
      <c r="CO26" s="119"/>
      <c r="CP26" s="119"/>
      <c r="CQ26" s="119"/>
      <c r="CR26" s="119"/>
      <c r="CS26" s="119"/>
      <c r="CT26" s="119"/>
      <c r="CU26" s="119"/>
      <c r="CV26" s="119"/>
      <c r="CW26" s="119"/>
      <c r="CX26" s="119"/>
      <c r="CY26" s="119"/>
      <c r="CZ26" s="119"/>
      <c r="DA26" s="119"/>
      <c r="DB26" s="119"/>
      <c r="DC26" s="119"/>
      <c r="DD26" s="119"/>
      <c r="DE26" s="119"/>
      <c r="DF26" s="119"/>
      <c r="DG26" s="119"/>
      <c r="DH26" s="119"/>
      <c r="DI26" s="119"/>
      <c r="DJ26" s="119"/>
      <c r="DK26" s="119"/>
      <c r="DL26" s="119"/>
      <c r="DM26" s="119"/>
      <c r="DN26" s="119"/>
      <c r="DO26" s="119"/>
      <c r="DP26" s="119"/>
      <c r="DQ26" s="119"/>
      <c r="DR26" s="119"/>
      <c r="DS26" s="119"/>
      <c r="DT26" s="119"/>
      <c r="DU26" s="119"/>
      <c r="DV26" s="119"/>
      <c r="DW26" s="119"/>
      <c r="DX26" s="119"/>
      <c r="DY26" s="119"/>
      <c r="DZ26" s="119"/>
      <c r="EA26" s="119"/>
      <c r="EB26" s="119"/>
      <c r="EC26" s="119"/>
      <c r="ED26" s="119"/>
      <c r="EE26" s="119"/>
      <c r="EF26" s="119"/>
      <c r="EG26" s="119"/>
      <c r="EH26" s="119"/>
      <c r="EI26" s="119"/>
      <c r="EJ26" s="119"/>
      <c r="EK26" s="119"/>
      <c r="EL26" s="119"/>
      <c r="EM26" s="119"/>
      <c r="EN26" s="119"/>
      <c r="EO26" s="119"/>
      <c r="EP26" s="119"/>
      <c r="EQ26" s="119"/>
      <c r="ER26" s="119"/>
      <c r="ES26" s="119"/>
      <c r="ET26" s="119"/>
      <c r="EU26" s="119"/>
      <c r="EV26" s="119"/>
      <c r="EW26" s="119"/>
      <c r="EX26" s="119"/>
      <c r="EY26" s="119"/>
      <c r="EZ26" s="119"/>
      <c r="FA26" s="119"/>
      <c r="FB26" s="119"/>
      <c r="FC26" s="119"/>
      <c r="FD26" s="119"/>
      <c r="FE26" s="119"/>
      <c r="FF26" s="119"/>
      <c r="FG26" s="119"/>
      <c r="FH26" s="119"/>
      <c r="FI26" s="119"/>
      <c r="FJ26" s="119"/>
      <c r="FK26" s="119"/>
      <c r="FL26" s="119"/>
      <c r="FM26" s="119"/>
      <c r="FN26" s="119"/>
      <c r="FO26" s="119"/>
      <c r="FP26" s="119"/>
      <c r="FQ26" s="119"/>
      <c r="FR26" s="119"/>
      <c r="FS26" s="119"/>
      <c r="FT26" s="119"/>
      <c r="FU26" s="119"/>
      <c r="FV26" s="119"/>
      <c r="FW26" s="119"/>
      <c r="FX26" s="119"/>
      <c r="FY26" s="119"/>
      <c r="FZ26" s="119"/>
      <c r="GA26" s="119"/>
      <c r="GB26" s="119"/>
      <c r="GC26" s="119"/>
      <c r="GD26" s="119"/>
      <c r="GE26" s="119"/>
      <c r="GF26" s="119"/>
      <c r="GG26" s="119"/>
      <c r="GH26" s="119"/>
      <c r="GI26" s="119"/>
      <c r="GJ26" s="119"/>
      <c r="GK26" s="119"/>
      <c r="GL26" s="119"/>
      <c r="GM26" s="119"/>
      <c r="GN26" s="119"/>
      <c r="GO26" s="119"/>
      <c r="GP26" s="119"/>
      <c r="GQ26" s="119"/>
      <c r="GR26" s="119"/>
      <c r="GS26" s="119"/>
      <c r="GT26" s="119"/>
      <c r="GU26" s="119"/>
      <c r="GV26" s="119"/>
      <c r="GW26" s="119"/>
      <c r="GX26" s="119"/>
      <c r="GY26" s="119"/>
      <c r="GZ26" s="119"/>
      <c r="HA26" s="119"/>
      <c r="HB26" s="119"/>
      <c r="HC26" s="119"/>
      <c r="HD26" s="119"/>
      <c r="HE26" s="119"/>
      <c r="HF26" s="119"/>
      <c r="HG26" s="162"/>
    </row>
    <row r="27" spans="1:215" ht="12.75" customHeight="1" x14ac:dyDescent="0.2">
      <c r="A27" s="153" t="s">
        <v>233</v>
      </c>
      <c r="B27" s="153" t="s">
        <v>83</v>
      </c>
      <c r="C27" s="153">
        <v>2019</v>
      </c>
      <c r="D27" s="156"/>
      <c r="E27" s="157"/>
      <c r="F27" s="157"/>
      <c r="G27" s="157"/>
      <c r="H27" s="157"/>
      <c r="I27" s="157"/>
      <c r="J27" s="157"/>
      <c r="K27" s="157"/>
      <c r="L27" s="157">
        <v>45371</v>
      </c>
      <c r="M27" s="157"/>
      <c r="N27" s="157"/>
      <c r="O27" s="157"/>
      <c r="P27" s="157"/>
      <c r="Q27" s="157"/>
      <c r="R27" s="157"/>
      <c r="S27" s="157"/>
      <c r="T27" s="157"/>
      <c r="U27" s="157"/>
      <c r="V27" s="157"/>
      <c r="W27" s="157"/>
      <c r="X27" s="157"/>
      <c r="Y27" s="157"/>
      <c r="Z27" s="157"/>
      <c r="AA27" s="157"/>
      <c r="AB27" s="157"/>
      <c r="AC27" s="157"/>
      <c r="AD27" s="157"/>
      <c r="AE27" s="157"/>
      <c r="AF27" s="157"/>
      <c r="AG27" s="157"/>
      <c r="AH27" s="157"/>
      <c r="AI27" s="157"/>
      <c r="AJ27" s="157"/>
      <c r="AK27" s="157"/>
      <c r="AL27" s="157"/>
      <c r="AM27" s="157"/>
      <c r="AN27" s="157"/>
      <c r="AO27" s="157"/>
      <c r="AP27" s="157"/>
      <c r="AQ27" s="157"/>
      <c r="AR27" s="157"/>
      <c r="AS27" s="157"/>
      <c r="AT27" s="157"/>
      <c r="AU27" s="157"/>
      <c r="AV27" s="157"/>
      <c r="AW27" s="157"/>
      <c r="AX27" s="157"/>
      <c r="AY27" s="157"/>
      <c r="AZ27" s="157"/>
      <c r="BA27" s="157"/>
      <c r="BB27" s="157"/>
      <c r="BC27" s="157"/>
      <c r="BD27" s="157"/>
      <c r="BE27" s="157"/>
      <c r="BF27" s="157"/>
      <c r="BG27" s="157"/>
      <c r="BH27" s="157"/>
      <c r="BI27" s="157"/>
      <c r="BJ27" s="157"/>
      <c r="BK27" s="157"/>
      <c r="BL27" s="157"/>
      <c r="BM27" s="157"/>
      <c r="BN27" s="157"/>
      <c r="BO27" s="157"/>
      <c r="BP27" s="157"/>
      <c r="BQ27" s="157"/>
      <c r="BR27" s="157"/>
      <c r="BS27" s="157"/>
      <c r="BT27" s="157"/>
      <c r="BU27" s="157"/>
      <c r="BV27" s="157"/>
      <c r="BW27" s="157"/>
      <c r="BX27" s="157"/>
      <c r="BY27" s="157"/>
      <c r="BZ27" s="157"/>
      <c r="CA27" s="157"/>
      <c r="CB27" s="157"/>
      <c r="CC27" s="157"/>
      <c r="CD27" s="157"/>
      <c r="CE27" s="157"/>
      <c r="CF27" s="157"/>
      <c r="CG27" s="157"/>
      <c r="CH27" s="157"/>
      <c r="CI27" s="157"/>
      <c r="CJ27" s="157"/>
      <c r="CK27" s="157"/>
      <c r="CL27" s="157"/>
      <c r="CM27" s="157"/>
      <c r="CN27" s="157"/>
      <c r="CO27" s="157"/>
      <c r="CP27" s="157"/>
      <c r="CQ27" s="157"/>
      <c r="CR27" s="157"/>
      <c r="CS27" s="157"/>
      <c r="CT27" s="157"/>
      <c r="CU27" s="157"/>
      <c r="CV27" s="157"/>
      <c r="CW27" s="157"/>
      <c r="CX27" s="157"/>
      <c r="CY27" s="157"/>
      <c r="CZ27" s="157"/>
      <c r="DA27" s="157"/>
      <c r="DB27" s="157"/>
      <c r="DC27" s="157"/>
      <c r="DD27" s="157"/>
      <c r="DE27" s="157"/>
      <c r="DF27" s="157"/>
      <c r="DG27" s="157"/>
      <c r="DH27" s="157"/>
      <c r="DI27" s="157"/>
      <c r="DJ27" s="157"/>
      <c r="DK27" s="157"/>
      <c r="DL27" s="157"/>
      <c r="DM27" s="157"/>
      <c r="DN27" s="157"/>
      <c r="DO27" s="157"/>
      <c r="DP27" s="157"/>
      <c r="DQ27" s="157"/>
      <c r="DR27" s="157"/>
      <c r="DS27" s="157"/>
      <c r="DT27" s="157"/>
      <c r="DU27" s="157"/>
      <c r="DV27" s="157"/>
      <c r="DW27" s="157"/>
      <c r="DX27" s="157"/>
      <c r="DY27" s="157"/>
      <c r="DZ27" s="157"/>
      <c r="EA27" s="157"/>
      <c r="EB27" s="157"/>
      <c r="EC27" s="157"/>
      <c r="ED27" s="157"/>
      <c r="EE27" s="157"/>
      <c r="EF27" s="157"/>
      <c r="EG27" s="157"/>
      <c r="EH27" s="157"/>
      <c r="EI27" s="157"/>
      <c r="EJ27" s="157"/>
      <c r="EK27" s="157"/>
      <c r="EL27" s="157"/>
      <c r="EM27" s="157"/>
      <c r="EN27" s="157"/>
      <c r="EO27" s="157"/>
      <c r="EP27" s="157"/>
      <c r="EQ27" s="157"/>
      <c r="ER27" s="157"/>
      <c r="ES27" s="157"/>
      <c r="ET27" s="157"/>
      <c r="EU27" s="157"/>
      <c r="EV27" s="157"/>
      <c r="EW27" s="157"/>
      <c r="EX27" s="157"/>
      <c r="EY27" s="157"/>
      <c r="EZ27" s="157"/>
      <c r="FA27" s="157"/>
      <c r="FB27" s="157"/>
      <c r="FC27" s="157"/>
      <c r="FD27" s="157"/>
      <c r="FE27" s="157"/>
      <c r="FF27" s="157"/>
      <c r="FG27" s="157"/>
      <c r="FH27" s="157"/>
      <c r="FI27" s="157"/>
      <c r="FJ27" s="157"/>
      <c r="FK27" s="157"/>
      <c r="FL27" s="157"/>
      <c r="FM27" s="157"/>
      <c r="FN27" s="157"/>
      <c r="FO27" s="157"/>
      <c r="FP27" s="157"/>
      <c r="FQ27" s="157"/>
      <c r="FR27" s="157"/>
      <c r="FS27" s="157"/>
      <c r="FT27" s="157"/>
      <c r="FU27" s="157"/>
      <c r="FV27" s="157"/>
      <c r="FW27" s="157"/>
      <c r="FX27" s="157"/>
      <c r="FY27" s="157"/>
      <c r="FZ27" s="157"/>
      <c r="GA27" s="157"/>
      <c r="GB27" s="157"/>
      <c r="GC27" s="157"/>
      <c r="GD27" s="157"/>
      <c r="GE27" s="157"/>
      <c r="GF27" s="157"/>
      <c r="GG27" s="157"/>
      <c r="GH27" s="157"/>
      <c r="GI27" s="157"/>
      <c r="GJ27" s="157"/>
      <c r="GK27" s="157"/>
      <c r="GL27" s="157"/>
      <c r="GM27" s="157"/>
      <c r="GN27" s="157"/>
      <c r="GO27" s="157"/>
      <c r="GP27" s="157"/>
      <c r="GQ27" s="157"/>
      <c r="GR27" s="157"/>
      <c r="GS27" s="157"/>
      <c r="GT27" s="157"/>
      <c r="GU27" s="157"/>
      <c r="GV27" s="157"/>
      <c r="GW27" s="157"/>
      <c r="GX27" s="157"/>
      <c r="GY27" s="157"/>
      <c r="GZ27" s="157"/>
      <c r="HA27" s="157"/>
      <c r="HB27" s="157"/>
      <c r="HC27" s="157"/>
      <c r="HD27" s="157"/>
      <c r="HE27" s="157"/>
      <c r="HF27" s="157"/>
      <c r="HG27" s="158"/>
    </row>
    <row r="28" spans="1:215" ht="12.75" customHeight="1" x14ac:dyDescent="0.2">
      <c r="A28" s="153" t="s">
        <v>237</v>
      </c>
      <c r="B28" s="153" t="s">
        <v>51</v>
      </c>
      <c r="C28" s="153">
        <v>2019</v>
      </c>
      <c r="D28" s="156"/>
      <c r="E28" s="157"/>
      <c r="F28" s="157"/>
      <c r="G28" s="157"/>
      <c r="H28" s="157"/>
      <c r="I28" s="157"/>
      <c r="J28" s="157"/>
      <c r="K28" s="157"/>
      <c r="L28" s="157"/>
      <c r="M28" s="157">
        <v>45329</v>
      </c>
      <c r="N28" s="157"/>
      <c r="O28" s="157"/>
      <c r="P28" s="157"/>
      <c r="Q28" s="157"/>
      <c r="R28" s="157"/>
      <c r="S28" s="157"/>
      <c r="T28" s="157"/>
      <c r="U28" s="157"/>
      <c r="V28" s="157"/>
      <c r="W28" s="157"/>
      <c r="X28" s="157"/>
      <c r="Y28" s="157"/>
      <c r="Z28" s="157"/>
      <c r="AA28" s="157"/>
      <c r="AB28" s="157"/>
      <c r="AC28" s="157"/>
      <c r="AD28" s="157"/>
      <c r="AE28" s="157"/>
      <c r="AF28" s="157"/>
      <c r="AG28" s="157"/>
      <c r="AH28" s="157"/>
      <c r="AI28" s="157"/>
      <c r="AJ28" s="157"/>
      <c r="AK28" s="157"/>
      <c r="AL28" s="157"/>
      <c r="AM28" s="157"/>
      <c r="AN28" s="157"/>
      <c r="AO28" s="157"/>
      <c r="AP28" s="157"/>
      <c r="AQ28" s="157"/>
      <c r="AR28" s="157"/>
      <c r="AS28" s="157"/>
      <c r="AT28" s="157"/>
      <c r="AU28" s="157"/>
      <c r="AV28" s="157"/>
      <c r="AW28" s="157"/>
      <c r="AX28" s="157"/>
      <c r="AY28" s="157"/>
      <c r="AZ28" s="157"/>
      <c r="BA28" s="157"/>
      <c r="BB28" s="157"/>
      <c r="BC28" s="157"/>
      <c r="BD28" s="157"/>
      <c r="BE28" s="157"/>
      <c r="BF28" s="157"/>
      <c r="BG28" s="157"/>
      <c r="BH28" s="157"/>
      <c r="BI28" s="157"/>
      <c r="BJ28" s="157"/>
      <c r="BK28" s="157"/>
      <c r="BL28" s="157"/>
      <c r="BM28" s="157"/>
      <c r="BN28" s="157"/>
      <c r="BO28" s="157"/>
      <c r="BP28" s="157"/>
      <c r="BQ28" s="157"/>
      <c r="BR28" s="157"/>
      <c r="BS28" s="157"/>
      <c r="BT28" s="157"/>
      <c r="BU28" s="157"/>
      <c r="BV28" s="157"/>
      <c r="BW28" s="157"/>
      <c r="BX28" s="157"/>
      <c r="BY28" s="157"/>
      <c r="BZ28" s="157"/>
      <c r="CA28" s="157"/>
      <c r="CB28" s="157"/>
      <c r="CC28" s="157"/>
      <c r="CD28" s="157"/>
      <c r="CE28" s="157"/>
      <c r="CF28" s="157"/>
      <c r="CG28" s="157"/>
      <c r="CH28" s="157"/>
      <c r="CI28" s="157"/>
      <c r="CJ28" s="157"/>
      <c r="CK28" s="157"/>
      <c r="CL28" s="157"/>
      <c r="CM28" s="157"/>
      <c r="CN28" s="157"/>
      <c r="CO28" s="157"/>
      <c r="CP28" s="157"/>
      <c r="CQ28" s="157"/>
      <c r="CR28" s="157"/>
      <c r="CS28" s="157"/>
      <c r="CT28" s="157"/>
      <c r="CU28" s="157"/>
      <c r="CV28" s="157"/>
      <c r="CW28" s="157"/>
      <c r="CX28" s="157"/>
      <c r="CY28" s="157"/>
      <c r="CZ28" s="157"/>
      <c r="DA28" s="157"/>
      <c r="DB28" s="157"/>
      <c r="DC28" s="157"/>
      <c r="DD28" s="157"/>
      <c r="DE28" s="157"/>
      <c r="DF28" s="157"/>
      <c r="DG28" s="157"/>
      <c r="DH28" s="157"/>
      <c r="DI28" s="157"/>
      <c r="DJ28" s="157"/>
      <c r="DK28" s="157"/>
      <c r="DL28" s="157"/>
      <c r="DM28" s="157"/>
      <c r="DN28" s="157"/>
      <c r="DO28" s="157"/>
      <c r="DP28" s="157"/>
      <c r="DQ28" s="157"/>
      <c r="DR28" s="157"/>
      <c r="DS28" s="157"/>
      <c r="DT28" s="157"/>
      <c r="DU28" s="157"/>
      <c r="DV28" s="157"/>
      <c r="DW28" s="157"/>
      <c r="DX28" s="157"/>
      <c r="DY28" s="157"/>
      <c r="DZ28" s="157"/>
      <c r="EA28" s="157"/>
      <c r="EB28" s="157"/>
      <c r="EC28" s="157"/>
      <c r="ED28" s="157"/>
      <c r="EE28" s="157"/>
      <c r="EF28" s="157"/>
      <c r="EG28" s="157"/>
      <c r="EH28" s="157"/>
      <c r="EI28" s="157"/>
      <c r="EJ28" s="157"/>
      <c r="EK28" s="157"/>
      <c r="EL28" s="157"/>
      <c r="EM28" s="157"/>
      <c r="EN28" s="157"/>
      <c r="EO28" s="157"/>
      <c r="EP28" s="157"/>
      <c r="EQ28" s="157"/>
      <c r="ER28" s="157"/>
      <c r="ES28" s="157"/>
      <c r="ET28" s="157"/>
      <c r="EU28" s="157"/>
      <c r="EV28" s="157"/>
      <c r="EW28" s="157"/>
      <c r="EX28" s="157"/>
      <c r="EY28" s="157"/>
      <c r="EZ28" s="157"/>
      <c r="FA28" s="157"/>
      <c r="FB28" s="157"/>
      <c r="FC28" s="157"/>
      <c r="FD28" s="157"/>
      <c r="FE28" s="157"/>
      <c r="FF28" s="157"/>
      <c r="FG28" s="157"/>
      <c r="FH28" s="157"/>
      <c r="FI28" s="157"/>
      <c r="FJ28" s="157"/>
      <c r="FK28" s="157"/>
      <c r="FL28" s="157"/>
      <c r="FM28" s="157"/>
      <c r="FN28" s="157"/>
      <c r="FO28" s="157"/>
      <c r="FP28" s="157"/>
      <c r="FQ28" s="157"/>
      <c r="FR28" s="157"/>
      <c r="FS28" s="157"/>
      <c r="FT28" s="157"/>
      <c r="FU28" s="157"/>
      <c r="FV28" s="157"/>
      <c r="FW28" s="157"/>
      <c r="FX28" s="157"/>
      <c r="FY28" s="157"/>
      <c r="FZ28" s="157"/>
      <c r="GA28" s="157"/>
      <c r="GB28" s="157"/>
      <c r="GC28" s="157"/>
      <c r="GD28" s="157"/>
      <c r="GE28" s="157"/>
      <c r="GF28" s="157"/>
      <c r="GG28" s="157"/>
      <c r="GH28" s="157"/>
      <c r="GI28" s="157"/>
      <c r="GJ28" s="157"/>
      <c r="GK28" s="157"/>
      <c r="GL28" s="157"/>
      <c r="GM28" s="157"/>
      <c r="GN28" s="157"/>
      <c r="GO28" s="157"/>
      <c r="GP28" s="157"/>
      <c r="GQ28" s="157"/>
      <c r="GR28" s="157"/>
      <c r="GS28" s="157"/>
      <c r="GT28" s="157"/>
      <c r="GU28" s="157"/>
      <c r="GV28" s="157"/>
      <c r="GW28" s="157"/>
      <c r="GX28" s="157"/>
      <c r="GY28" s="157"/>
      <c r="GZ28" s="157"/>
      <c r="HA28" s="157"/>
      <c r="HB28" s="157"/>
      <c r="HC28" s="157"/>
      <c r="HD28" s="157"/>
      <c r="HE28" s="157"/>
      <c r="HF28" s="157"/>
      <c r="HG28" s="158"/>
    </row>
    <row r="29" spans="1:215" ht="12.75" customHeight="1" x14ac:dyDescent="0.2">
      <c r="A29" s="159"/>
      <c r="B29" s="153" t="s">
        <v>1416</v>
      </c>
      <c r="C29" s="153">
        <v>2019</v>
      </c>
      <c r="D29" s="156"/>
      <c r="E29" s="157"/>
      <c r="F29" s="157"/>
      <c r="G29" s="157"/>
      <c r="H29" s="157"/>
      <c r="I29" s="157"/>
      <c r="J29" s="157"/>
      <c r="K29" s="157"/>
      <c r="L29" s="157"/>
      <c r="M29" s="157">
        <v>45329</v>
      </c>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c r="AU29" s="157"/>
      <c r="AV29" s="157"/>
      <c r="AW29" s="157"/>
      <c r="AX29" s="157"/>
      <c r="AY29" s="157"/>
      <c r="AZ29" s="157"/>
      <c r="BA29" s="157"/>
      <c r="BB29" s="157"/>
      <c r="BC29" s="157"/>
      <c r="BD29" s="157"/>
      <c r="BE29" s="157"/>
      <c r="BF29" s="157"/>
      <c r="BG29" s="157"/>
      <c r="BH29" s="157"/>
      <c r="BI29" s="157"/>
      <c r="BJ29" s="157"/>
      <c r="BK29" s="157"/>
      <c r="BL29" s="157"/>
      <c r="BM29" s="157"/>
      <c r="BN29" s="157"/>
      <c r="BO29" s="157"/>
      <c r="BP29" s="157"/>
      <c r="BQ29" s="157"/>
      <c r="BR29" s="157"/>
      <c r="BS29" s="157"/>
      <c r="BT29" s="157"/>
      <c r="BU29" s="157"/>
      <c r="BV29" s="157"/>
      <c r="BW29" s="157"/>
      <c r="BX29" s="157"/>
      <c r="BY29" s="157"/>
      <c r="BZ29" s="157"/>
      <c r="CA29" s="157"/>
      <c r="CB29" s="157"/>
      <c r="CC29" s="157"/>
      <c r="CD29" s="157"/>
      <c r="CE29" s="157"/>
      <c r="CF29" s="157"/>
      <c r="CG29" s="157"/>
      <c r="CH29" s="157"/>
      <c r="CI29" s="157"/>
      <c r="CJ29" s="157"/>
      <c r="CK29" s="157"/>
      <c r="CL29" s="157"/>
      <c r="CM29" s="157"/>
      <c r="CN29" s="157"/>
      <c r="CO29" s="157"/>
      <c r="CP29" s="157"/>
      <c r="CQ29" s="157"/>
      <c r="CR29" s="157"/>
      <c r="CS29" s="157"/>
      <c r="CT29" s="157"/>
      <c r="CU29" s="157"/>
      <c r="CV29" s="157"/>
      <c r="CW29" s="157"/>
      <c r="CX29" s="157"/>
      <c r="CY29" s="157"/>
      <c r="CZ29" s="157"/>
      <c r="DA29" s="157"/>
      <c r="DB29" s="157"/>
      <c r="DC29" s="157"/>
      <c r="DD29" s="157"/>
      <c r="DE29" s="157"/>
      <c r="DF29" s="157"/>
      <c r="DG29" s="157"/>
      <c r="DH29" s="157"/>
      <c r="DI29" s="157"/>
      <c r="DJ29" s="157"/>
      <c r="DK29" s="157"/>
      <c r="DL29" s="157"/>
      <c r="DM29" s="157"/>
      <c r="DN29" s="157"/>
      <c r="DO29" s="157"/>
      <c r="DP29" s="157"/>
      <c r="DQ29" s="157"/>
      <c r="DR29" s="157"/>
      <c r="DS29" s="157"/>
      <c r="DT29" s="157"/>
      <c r="DU29" s="157"/>
      <c r="DV29" s="157"/>
      <c r="DW29" s="157"/>
      <c r="DX29" s="157"/>
      <c r="DY29" s="157"/>
      <c r="DZ29" s="157"/>
      <c r="EA29" s="157"/>
      <c r="EB29" s="157"/>
      <c r="EC29" s="157"/>
      <c r="ED29" s="157"/>
      <c r="EE29" s="157"/>
      <c r="EF29" s="157"/>
      <c r="EG29" s="157"/>
      <c r="EH29" s="157"/>
      <c r="EI29" s="157"/>
      <c r="EJ29" s="157"/>
      <c r="EK29" s="157"/>
      <c r="EL29" s="157"/>
      <c r="EM29" s="157"/>
      <c r="EN29" s="157"/>
      <c r="EO29" s="157"/>
      <c r="EP29" s="157"/>
      <c r="EQ29" s="157"/>
      <c r="ER29" s="157"/>
      <c r="ES29" s="157"/>
      <c r="ET29" s="157"/>
      <c r="EU29" s="157"/>
      <c r="EV29" s="157"/>
      <c r="EW29" s="157"/>
      <c r="EX29" s="157"/>
      <c r="EY29" s="157"/>
      <c r="EZ29" s="157"/>
      <c r="FA29" s="157"/>
      <c r="FB29" s="157"/>
      <c r="FC29" s="157"/>
      <c r="FD29" s="157"/>
      <c r="FE29" s="157"/>
      <c r="FF29" s="157"/>
      <c r="FG29" s="157"/>
      <c r="FH29" s="157"/>
      <c r="FI29" s="157"/>
      <c r="FJ29" s="157"/>
      <c r="FK29" s="157"/>
      <c r="FL29" s="157"/>
      <c r="FM29" s="157"/>
      <c r="FN29" s="157"/>
      <c r="FO29" s="157"/>
      <c r="FP29" s="157"/>
      <c r="FQ29" s="157"/>
      <c r="FR29" s="157"/>
      <c r="FS29" s="157"/>
      <c r="FT29" s="157"/>
      <c r="FU29" s="157"/>
      <c r="FV29" s="157"/>
      <c r="FW29" s="157"/>
      <c r="FX29" s="157"/>
      <c r="FY29" s="157"/>
      <c r="FZ29" s="157"/>
      <c r="GA29" s="157"/>
      <c r="GB29" s="157"/>
      <c r="GC29" s="157"/>
      <c r="GD29" s="157"/>
      <c r="GE29" s="157"/>
      <c r="GF29" s="157"/>
      <c r="GG29" s="157"/>
      <c r="GH29" s="157"/>
      <c r="GI29" s="157"/>
      <c r="GJ29" s="157"/>
      <c r="GK29" s="157"/>
      <c r="GL29" s="157"/>
      <c r="GM29" s="157"/>
      <c r="GN29" s="157"/>
      <c r="GO29" s="157"/>
      <c r="GP29" s="157"/>
      <c r="GQ29" s="157"/>
      <c r="GR29" s="157"/>
      <c r="GS29" s="157"/>
      <c r="GT29" s="157"/>
      <c r="GU29" s="157"/>
      <c r="GV29" s="157"/>
      <c r="GW29" s="157"/>
      <c r="GX29" s="157"/>
      <c r="GY29" s="157"/>
      <c r="GZ29" s="157"/>
      <c r="HA29" s="157"/>
      <c r="HB29" s="157"/>
      <c r="HC29" s="157"/>
      <c r="HD29" s="157"/>
      <c r="HE29" s="157"/>
      <c r="HF29" s="157"/>
      <c r="HG29" s="158"/>
    </row>
    <row r="30" spans="1:215" ht="12.75" customHeight="1" x14ac:dyDescent="0.2">
      <c r="A30" s="153" t="s">
        <v>33</v>
      </c>
      <c r="B30" s="153" t="s">
        <v>54</v>
      </c>
      <c r="C30" s="153">
        <v>2016</v>
      </c>
      <c r="D30" s="156"/>
      <c r="E30" s="157"/>
      <c r="F30" s="157"/>
      <c r="G30" s="157"/>
      <c r="H30" s="157"/>
      <c r="I30" s="157"/>
      <c r="J30" s="157"/>
      <c r="K30" s="157"/>
      <c r="L30" s="157"/>
      <c r="M30" s="157"/>
      <c r="N30" s="157">
        <v>45373</v>
      </c>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c r="AM30" s="157"/>
      <c r="AN30" s="157"/>
      <c r="AO30" s="157"/>
      <c r="AP30" s="157"/>
      <c r="AQ30" s="157"/>
      <c r="AR30" s="157"/>
      <c r="AS30" s="157"/>
      <c r="AT30" s="157"/>
      <c r="AU30" s="157"/>
      <c r="AV30" s="157"/>
      <c r="AW30" s="157"/>
      <c r="AX30" s="157"/>
      <c r="AY30" s="157"/>
      <c r="AZ30" s="157"/>
      <c r="BA30" s="157"/>
      <c r="BB30" s="157"/>
      <c r="BC30" s="157"/>
      <c r="BD30" s="157"/>
      <c r="BE30" s="157"/>
      <c r="BF30" s="157"/>
      <c r="BG30" s="157"/>
      <c r="BH30" s="157"/>
      <c r="BI30" s="157"/>
      <c r="BJ30" s="157"/>
      <c r="BK30" s="157"/>
      <c r="BL30" s="157"/>
      <c r="BM30" s="157"/>
      <c r="BN30" s="157"/>
      <c r="BO30" s="157"/>
      <c r="BP30" s="157"/>
      <c r="BQ30" s="157"/>
      <c r="BR30" s="157"/>
      <c r="BS30" s="157"/>
      <c r="BT30" s="157"/>
      <c r="BU30" s="157"/>
      <c r="BV30" s="157"/>
      <c r="BW30" s="157"/>
      <c r="BX30" s="157"/>
      <c r="BY30" s="157"/>
      <c r="BZ30" s="157"/>
      <c r="CA30" s="157"/>
      <c r="CB30" s="157"/>
      <c r="CC30" s="157"/>
      <c r="CD30" s="157"/>
      <c r="CE30" s="157"/>
      <c r="CF30" s="157"/>
      <c r="CG30" s="157"/>
      <c r="CH30" s="157"/>
      <c r="CI30" s="157"/>
      <c r="CJ30" s="157"/>
      <c r="CK30" s="157"/>
      <c r="CL30" s="157"/>
      <c r="CM30" s="157"/>
      <c r="CN30" s="157"/>
      <c r="CO30" s="157"/>
      <c r="CP30" s="157"/>
      <c r="CQ30" s="157"/>
      <c r="CR30" s="157"/>
      <c r="CS30" s="157"/>
      <c r="CT30" s="157"/>
      <c r="CU30" s="157"/>
      <c r="CV30" s="157"/>
      <c r="CW30" s="157"/>
      <c r="CX30" s="157"/>
      <c r="CY30" s="157"/>
      <c r="CZ30" s="157"/>
      <c r="DA30" s="157"/>
      <c r="DB30" s="157"/>
      <c r="DC30" s="157"/>
      <c r="DD30" s="157"/>
      <c r="DE30" s="157"/>
      <c r="DF30" s="157"/>
      <c r="DG30" s="157"/>
      <c r="DH30" s="157"/>
      <c r="DI30" s="157"/>
      <c r="DJ30" s="157"/>
      <c r="DK30" s="157"/>
      <c r="DL30" s="157"/>
      <c r="DM30" s="157"/>
      <c r="DN30" s="157"/>
      <c r="DO30" s="157"/>
      <c r="DP30" s="157"/>
      <c r="DQ30" s="157"/>
      <c r="DR30" s="157"/>
      <c r="DS30" s="157"/>
      <c r="DT30" s="157"/>
      <c r="DU30" s="157"/>
      <c r="DV30" s="157"/>
      <c r="DW30" s="157"/>
      <c r="DX30" s="157"/>
      <c r="DY30" s="157"/>
      <c r="DZ30" s="157"/>
      <c r="EA30" s="157"/>
      <c r="EB30" s="157"/>
      <c r="EC30" s="157"/>
      <c r="ED30" s="157"/>
      <c r="EE30" s="157"/>
      <c r="EF30" s="157"/>
      <c r="EG30" s="157"/>
      <c r="EH30" s="157"/>
      <c r="EI30" s="157"/>
      <c r="EJ30" s="157"/>
      <c r="EK30" s="157"/>
      <c r="EL30" s="157"/>
      <c r="EM30" s="157"/>
      <c r="EN30" s="157"/>
      <c r="EO30" s="157"/>
      <c r="EP30" s="157"/>
      <c r="EQ30" s="157"/>
      <c r="ER30" s="157"/>
      <c r="ES30" s="157"/>
      <c r="ET30" s="157"/>
      <c r="EU30" s="157"/>
      <c r="EV30" s="157"/>
      <c r="EW30" s="157"/>
      <c r="EX30" s="157"/>
      <c r="EY30" s="157"/>
      <c r="EZ30" s="157"/>
      <c r="FA30" s="157"/>
      <c r="FB30" s="157"/>
      <c r="FC30" s="157"/>
      <c r="FD30" s="157"/>
      <c r="FE30" s="157"/>
      <c r="FF30" s="157"/>
      <c r="FG30" s="157"/>
      <c r="FH30" s="157"/>
      <c r="FI30" s="157"/>
      <c r="FJ30" s="157"/>
      <c r="FK30" s="157"/>
      <c r="FL30" s="157"/>
      <c r="FM30" s="157"/>
      <c r="FN30" s="157"/>
      <c r="FO30" s="157"/>
      <c r="FP30" s="157"/>
      <c r="FQ30" s="157"/>
      <c r="FR30" s="157"/>
      <c r="FS30" s="157"/>
      <c r="FT30" s="157"/>
      <c r="FU30" s="157"/>
      <c r="FV30" s="157"/>
      <c r="FW30" s="157"/>
      <c r="FX30" s="157"/>
      <c r="FY30" s="157"/>
      <c r="FZ30" s="157"/>
      <c r="GA30" s="157"/>
      <c r="GB30" s="157"/>
      <c r="GC30" s="157"/>
      <c r="GD30" s="157"/>
      <c r="GE30" s="157"/>
      <c r="GF30" s="157"/>
      <c r="GG30" s="157"/>
      <c r="GH30" s="157"/>
      <c r="GI30" s="157"/>
      <c r="GJ30" s="157"/>
      <c r="GK30" s="157"/>
      <c r="GL30" s="157"/>
      <c r="GM30" s="157"/>
      <c r="GN30" s="157"/>
      <c r="GO30" s="157"/>
      <c r="GP30" s="157"/>
      <c r="GQ30" s="157"/>
      <c r="GR30" s="157"/>
      <c r="GS30" s="157"/>
      <c r="GT30" s="157"/>
      <c r="GU30" s="157"/>
      <c r="GV30" s="157"/>
      <c r="GW30" s="157"/>
      <c r="GX30" s="157"/>
      <c r="GY30" s="157"/>
      <c r="GZ30" s="157"/>
      <c r="HA30" s="157"/>
      <c r="HB30" s="157"/>
      <c r="HC30" s="157"/>
      <c r="HD30" s="157"/>
      <c r="HE30" s="157"/>
      <c r="HF30" s="157"/>
      <c r="HG30" s="158"/>
    </row>
    <row r="31" spans="1:215" ht="12.75" customHeight="1" x14ac:dyDescent="0.2">
      <c r="A31" s="153" t="s">
        <v>258</v>
      </c>
      <c r="B31" s="153" t="s">
        <v>46</v>
      </c>
      <c r="C31" s="153">
        <v>2019</v>
      </c>
      <c r="D31" s="156"/>
      <c r="E31" s="157"/>
      <c r="F31" s="157"/>
      <c r="G31" s="157"/>
      <c r="H31" s="157"/>
      <c r="I31" s="157"/>
      <c r="J31" s="157"/>
      <c r="K31" s="157"/>
      <c r="L31" s="157"/>
      <c r="M31" s="157"/>
      <c r="N31" s="157"/>
      <c r="O31" s="157">
        <v>45377</v>
      </c>
      <c r="P31" s="157"/>
      <c r="Q31" s="157"/>
      <c r="R31" s="157"/>
      <c r="S31" s="157"/>
      <c r="T31" s="157"/>
      <c r="U31" s="157"/>
      <c r="V31" s="157"/>
      <c r="W31" s="157"/>
      <c r="X31" s="157"/>
      <c r="Y31" s="157"/>
      <c r="Z31" s="157"/>
      <c r="AA31" s="157"/>
      <c r="AB31" s="157"/>
      <c r="AC31" s="157"/>
      <c r="AD31" s="157"/>
      <c r="AE31" s="157"/>
      <c r="AF31" s="157"/>
      <c r="AG31" s="157"/>
      <c r="AH31" s="157"/>
      <c r="AI31" s="157"/>
      <c r="AJ31" s="157"/>
      <c r="AK31" s="157"/>
      <c r="AL31" s="157"/>
      <c r="AM31" s="157"/>
      <c r="AN31" s="157"/>
      <c r="AO31" s="157"/>
      <c r="AP31" s="157"/>
      <c r="AQ31" s="157"/>
      <c r="AR31" s="157"/>
      <c r="AS31" s="157"/>
      <c r="AT31" s="157"/>
      <c r="AU31" s="157"/>
      <c r="AV31" s="157"/>
      <c r="AW31" s="157"/>
      <c r="AX31" s="157"/>
      <c r="AY31" s="157"/>
      <c r="AZ31" s="157"/>
      <c r="BA31" s="157"/>
      <c r="BB31" s="157"/>
      <c r="BC31" s="157"/>
      <c r="BD31" s="157"/>
      <c r="BE31" s="157"/>
      <c r="BF31" s="157"/>
      <c r="BG31" s="157"/>
      <c r="BH31" s="157"/>
      <c r="BI31" s="157"/>
      <c r="BJ31" s="157"/>
      <c r="BK31" s="157"/>
      <c r="BL31" s="157"/>
      <c r="BM31" s="157"/>
      <c r="BN31" s="157"/>
      <c r="BO31" s="157"/>
      <c r="BP31" s="157"/>
      <c r="BQ31" s="157"/>
      <c r="BR31" s="157"/>
      <c r="BS31" s="157"/>
      <c r="BT31" s="157"/>
      <c r="BU31" s="157"/>
      <c r="BV31" s="157"/>
      <c r="BW31" s="157"/>
      <c r="BX31" s="157"/>
      <c r="BY31" s="157"/>
      <c r="BZ31" s="157"/>
      <c r="CA31" s="157"/>
      <c r="CB31" s="157"/>
      <c r="CC31" s="157"/>
      <c r="CD31" s="157"/>
      <c r="CE31" s="157"/>
      <c r="CF31" s="157"/>
      <c r="CG31" s="157"/>
      <c r="CH31" s="157"/>
      <c r="CI31" s="157"/>
      <c r="CJ31" s="157"/>
      <c r="CK31" s="157"/>
      <c r="CL31" s="157"/>
      <c r="CM31" s="157"/>
      <c r="CN31" s="157"/>
      <c r="CO31" s="157"/>
      <c r="CP31" s="157"/>
      <c r="CQ31" s="157"/>
      <c r="CR31" s="157"/>
      <c r="CS31" s="157"/>
      <c r="CT31" s="157"/>
      <c r="CU31" s="157"/>
      <c r="CV31" s="157"/>
      <c r="CW31" s="157"/>
      <c r="CX31" s="157"/>
      <c r="CY31" s="157"/>
      <c r="CZ31" s="157"/>
      <c r="DA31" s="157"/>
      <c r="DB31" s="157"/>
      <c r="DC31" s="157"/>
      <c r="DD31" s="157"/>
      <c r="DE31" s="157"/>
      <c r="DF31" s="157"/>
      <c r="DG31" s="157"/>
      <c r="DH31" s="157"/>
      <c r="DI31" s="157"/>
      <c r="DJ31" s="157"/>
      <c r="DK31" s="157"/>
      <c r="DL31" s="157"/>
      <c r="DM31" s="157"/>
      <c r="DN31" s="157"/>
      <c r="DO31" s="157"/>
      <c r="DP31" s="157"/>
      <c r="DQ31" s="157"/>
      <c r="DR31" s="157"/>
      <c r="DS31" s="157"/>
      <c r="DT31" s="157"/>
      <c r="DU31" s="157"/>
      <c r="DV31" s="157"/>
      <c r="DW31" s="157"/>
      <c r="DX31" s="157"/>
      <c r="DY31" s="157"/>
      <c r="DZ31" s="157"/>
      <c r="EA31" s="157"/>
      <c r="EB31" s="157"/>
      <c r="EC31" s="157"/>
      <c r="ED31" s="157"/>
      <c r="EE31" s="157"/>
      <c r="EF31" s="157"/>
      <c r="EG31" s="157"/>
      <c r="EH31" s="157"/>
      <c r="EI31" s="157"/>
      <c r="EJ31" s="157"/>
      <c r="EK31" s="157"/>
      <c r="EL31" s="157"/>
      <c r="EM31" s="157"/>
      <c r="EN31" s="157"/>
      <c r="EO31" s="157"/>
      <c r="EP31" s="157"/>
      <c r="EQ31" s="157"/>
      <c r="ER31" s="157"/>
      <c r="ES31" s="157"/>
      <c r="ET31" s="157"/>
      <c r="EU31" s="157"/>
      <c r="EV31" s="157"/>
      <c r="EW31" s="157"/>
      <c r="EX31" s="157"/>
      <c r="EY31" s="157"/>
      <c r="EZ31" s="157"/>
      <c r="FA31" s="157"/>
      <c r="FB31" s="157"/>
      <c r="FC31" s="157"/>
      <c r="FD31" s="157"/>
      <c r="FE31" s="157"/>
      <c r="FF31" s="157"/>
      <c r="FG31" s="157"/>
      <c r="FH31" s="157"/>
      <c r="FI31" s="157"/>
      <c r="FJ31" s="157"/>
      <c r="FK31" s="157"/>
      <c r="FL31" s="157"/>
      <c r="FM31" s="157"/>
      <c r="FN31" s="157"/>
      <c r="FO31" s="157"/>
      <c r="FP31" s="157"/>
      <c r="FQ31" s="157"/>
      <c r="FR31" s="157"/>
      <c r="FS31" s="157"/>
      <c r="FT31" s="157"/>
      <c r="FU31" s="157"/>
      <c r="FV31" s="157"/>
      <c r="FW31" s="157"/>
      <c r="FX31" s="157"/>
      <c r="FY31" s="157"/>
      <c r="FZ31" s="157"/>
      <c r="GA31" s="157"/>
      <c r="GB31" s="157"/>
      <c r="GC31" s="157"/>
      <c r="GD31" s="157"/>
      <c r="GE31" s="157"/>
      <c r="GF31" s="157"/>
      <c r="GG31" s="157"/>
      <c r="GH31" s="157"/>
      <c r="GI31" s="157"/>
      <c r="GJ31" s="157"/>
      <c r="GK31" s="157"/>
      <c r="GL31" s="157"/>
      <c r="GM31" s="157"/>
      <c r="GN31" s="157"/>
      <c r="GO31" s="157"/>
      <c r="GP31" s="157"/>
      <c r="GQ31" s="157"/>
      <c r="GR31" s="157"/>
      <c r="GS31" s="157"/>
      <c r="GT31" s="157"/>
      <c r="GU31" s="157"/>
      <c r="GV31" s="157"/>
      <c r="GW31" s="157"/>
      <c r="GX31" s="157"/>
      <c r="GY31" s="157"/>
      <c r="GZ31" s="157"/>
      <c r="HA31" s="157"/>
      <c r="HB31" s="157"/>
      <c r="HC31" s="157"/>
      <c r="HD31" s="157"/>
      <c r="HE31" s="157"/>
      <c r="HF31" s="157"/>
      <c r="HG31" s="158"/>
    </row>
    <row r="32" spans="1:215" ht="12.75" customHeight="1" x14ac:dyDescent="0.2">
      <c r="A32" s="159"/>
      <c r="B32" s="153" t="s">
        <v>259</v>
      </c>
      <c r="C32" s="153">
        <v>2019</v>
      </c>
      <c r="D32" s="156"/>
      <c r="E32" s="157"/>
      <c r="F32" s="157"/>
      <c r="G32" s="157"/>
      <c r="H32" s="157"/>
      <c r="I32" s="157"/>
      <c r="J32" s="157"/>
      <c r="K32" s="157"/>
      <c r="L32" s="157"/>
      <c r="M32" s="157"/>
      <c r="N32" s="157"/>
      <c r="O32" s="157">
        <v>45377</v>
      </c>
      <c r="P32" s="157"/>
      <c r="Q32" s="157"/>
      <c r="R32" s="157"/>
      <c r="S32" s="157"/>
      <c r="T32" s="157"/>
      <c r="U32" s="157"/>
      <c r="V32" s="157"/>
      <c r="W32" s="157"/>
      <c r="X32" s="157"/>
      <c r="Y32" s="157"/>
      <c r="Z32" s="157"/>
      <c r="AA32" s="157"/>
      <c r="AB32" s="157"/>
      <c r="AC32" s="157"/>
      <c r="AD32" s="157"/>
      <c r="AE32" s="157"/>
      <c r="AF32" s="157"/>
      <c r="AG32" s="157"/>
      <c r="AH32" s="157"/>
      <c r="AI32" s="157"/>
      <c r="AJ32" s="157"/>
      <c r="AK32" s="157"/>
      <c r="AL32" s="157"/>
      <c r="AM32" s="157"/>
      <c r="AN32" s="157"/>
      <c r="AO32" s="157"/>
      <c r="AP32" s="157"/>
      <c r="AQ32" s="157"/>
      <c r="AR32" s="157"/>
      <c r="AS32" s="157"/>
      <c r="AT32" s="157"/>
      <c r="AU32" s="157"/>
      <c r="AV32" s="157"/>
      <c r="AW32" s="157"/>
      <c r="AX32" s="157"/>
      <c r="AY32" s="157"/>
      <c r="AZ32" s="157"/>
      <c r="BA32" s="157"/>
      <c r="BB32" s="157"/>
      <c r="BC32" s="157"/>
      <c r="BD32" s="157"/>
      <c r="BE32" s="157"/>
      <c r="BF32" s="157"/>
      <c r="BG32" s="157"/>
      <c r="BH32" s="157"/>
      <c r="BI32" s="157"/>
      <c r="BJ32" s="157"/>
      <c r="BK32" s="157"/>
      <c r="BL32" s="157"/>
      <c r="BM32" s="157"/>
      <c r="BN32" s="157"/>
      <c r="BO32" s="157"/>
      <c r="BP32" s="157"/>
      <c r="BQ32" s="157"/>
      <c r="BR32" s="157"/>
      <c r="BS32" s="157"/>
      <c r="BT32" s="157"/>
      <c r="BU32" s="157"/>
      <c r="BV32" s="157"/>
      <c r="BW32" s="157"/>
      <c r="BX32" s="157"/>
      <c r="BY32" s="157"/>
      <c r="BZ32" s="157"/>
      <c r="CA32" s="157"/>
      <c r="CB32" s="157"/>
      <c r="CC32" s="157"/>
      <c r="CD32" s="157"/>
      <c r="CE32" s="157"/>
      <c r="CF32" s="157"/>
      <c r="CG32" s="157"/>
      <c r="CH32" s="157"/>
      <c r="CI32" s="157"/>
      <c r="CJ32" s="157"/>
      <c r="CK32" s="157"/>
      <c r="CL32" s="157"/>
      <c r="CM32" s="157"/>
      <c r="CN32" s="157"/>
      <c r="CO32" s="157"/>
      <c r="CP32" s="157"/>
      <c r="CQ32" s="157"/>
      <c r="CR32" s="157"/>
      <c r="CS32" s="157"/>
      <c r="CT32" s="157"/>
      <c r="CU32" s="157"/>
      <c r="CV32" s="157"/>
      <c r="CW32" s="157"/>
      <c r="CX32" s="157"/>
      <c r="CY32" s="157"/>
      <c r="CZ32" s="157"/>
      <c r="DA32" s="157"/>
      <c r="DB32" s="157"/>
      <c r="DC32" s="157"/>
      <c r="DD32" s="157"/>
      <c r="DE32" s="157"/>
      <c r="DF32" s="157"/>
      <c r="DG32" s="157"/>
      <c r="DH32" s="157"/>
      <c r="DI32" s="157"/>
      <c r="DJ32" s="157"/>
      <c r="DK32" s="157"/>
      <c r="DL32" s="157"/>
      <c r="DM32" s="157"/>
      <c r="DN32" s="157"/>
      <c r="DO32" s="157"/>
      <c r="DP32" s="157"/>
      <c r="DQ32" s="157"/>
      <c r="DR32" s="157"/>
      <c r="DS32" s="157"/>
      <c r="DT32" s="157"/>
      <c r="DU32" s="157"/>
      <c r="DV32" s="157"/>
      <c r="DW32" s="157"/>
      <c r="DX32" s="157"/>
      <c r="DY32" s="157"/>
      <c r="DZ32" s="157"/>
      <c r="EA32" s="157"/>
      <c r="EB32" s="157"/>
      <c r="EC32" s="157"/>
      <c r="ED32" s="157"/>
      <c r="EE32" s="157"/>
      <c r="EF32" s="157"/>
      <c r="EG32" s="157"/>
      <c r="EH32" s="157"/>
      <c r="EI32" s="157"/>
      <c r="EJ32" s="157"/>
      <c r="EK32" s="157"/>
      <c r="EL32" s="157"/>
      <c r="EM32" s="157"/>
      <c r="EN32" s="157"/>
      <c r="EO32" s="157"/>
      <c r="EP32" s="157"/>
      <c r="EQ32" s="157"/>
      <c r="ER32" s="157"/>
      <c r="ES32" s="157"/>
      <c r="ET32" s="157"/>
      <c r="EU32" s="157"/>
      <c r="EV32" s="157"/>
      <c r="EW32" s="157"/>
      <c r="EX32" s="157"/>
      <c r="EY32" s="157"/>
      <c r="EZ32" s="157"/>
      <c r="FA32" s="157"/>
      <c r="FB32" s="157"/>
      <c r="FC32" s="157"/>
      <c r="FD32" s="157"/>
      <c r="FE32" s="157"/>
      <c r="FF32" s="157"/>
      <c r="FG32" s="157"/>
      <c r="FH32" s="157"/>
      <c r="FI32" s="157"/>
      <c r="FJ32" s="157"/>
      <c r="FK32" s="157"/>
      <c r="FL32" s="157"/>
      <c r="FM32" s="157"/>
      <c r="FN32" s="157"/>
      <c r="FO32" s="157"/>
      <c r="FP32" s="157"/>
      <c r="FQ32" s="157"/>
      <c r="FR32" s="157"/>
      <c r="FS32" s="157"/>
      <c r="FT32" s="157"/>
      <c r="FU32" s="157"/>
      <c r="FV32" s="157"/>
      <c r="FW32" s="157"/>
      <c r="FX32" s="157"/>
      <c r="FY32" s="157"/>
      <c r="FZ32" s="157"/>
      <c r="GA32" s="157"/>
      <c r="GB32" s="157"/>
      <c r="GC32" s="157"/>
      <c r="GD32" s="157"/>
      <c r="GE32" s="157"/>
      <c r="GF32" s="157"/>
      <c r="GG32" s="157"/>
      <c r="GH32" s="157"/>
      <c r="GI32" s="157"/>
      <c r="GJ32" s="157"/>
      <c r="GK32" s="157"/>
      <c r="GL32" s="157"/>
      <c r="GM32" s="157"/>
      <c r="GN32" s="157"/>
      <c r="GO32" s="157"/>
      <c r="GP32" s="157"/>
      <c r="GQ32" s="157"/>
      <c r="GR32" s="157"/>
      <c r="GS32" s="157"/>
      <c r="GT32" s="157"/>
      <c r="GU32" s="157"/>
      <c r="GV32" s="157"/>
      <c r="GW32" s="157"/>
      <c r="GX32" s="157"/>
      <c r="GY32" s="157"/>
      <c r="GZ32" s="157"/>
      <c r="HA32" s="157"/>
      <c r="HB32" s="157"/>
      <c r="HC32" s="157"/>
      <c r="HD32" s="157"/>
      <c r="HE32" s="157"/>
      <c r="HF32" s="157"/>
      <c r="HG32" s="158"/>
    </row>
    <row r="33" spans="1:215" ht="12.75" customHeight="1" x14ac:dyDescent="0.2">
      <c r="A33" s="153" t="s">
        <v>260</v>
      </c>
      <c r="B33" s="153" t="s">
        <v>46</v>
      </c>
      <c r="C33" s="153">
        <v>2019</v>
      </c>
      <c r="D33" s="156"/>
      <c r="E33" s="157"/>
      <c r="F33" s="157"/>
      <c r="G33" s="157"/>
      <c r="H33" s="157"/>
      <c r="I33" s="157"/>
      <c r="J33" s="157"/>
      <c r="K33" s="157"/>
      <c r="L33" s="157"/>
      <c r="M33" s="157"/>
      <c r="N33" s="157"/>
      <c r="O33" s="157"/>
      <c r="P33" s="157">
        <v>45379</v>
      </c>
      <c r="Q33" s="157"/>
      <c r="R33" s="157"/>
      <c r="S33" s="157"/>
      <c r="T33" s="157"/>
      <c r="U33" s="157"/>
      <c r="V33" s="157"/>
      <c r="W33" s="157"/>
      <c r="X33" s="157"/>
      <c r="Y33" s="157"/>
      <c r="Z33" s="157"/>
      <c r="AA33" s="157"/>
      <c r="AB33" s="157"/>
      <c r="AC33" s="157"/>
      <c r="AD33" s="157"/>
      <c r="AE33" s="157"/>
      <c r="AF33" s="157"/>
      <c r="AG33" s="157"/>
      <c r="AH33" s="157"/>
      <c r="AI33" s="157"/>
      <c r="AJ33" s="157"/>
      <c r="AK33" s="157"/>
      <c r="AL33" s="157"/>
      <c r="AM33" s="157"/>
      <c r="AN33" s="157"/>
      <c r="AO33" s="157"/>
      <c r="AP33" s="157"/>
      <c r="AQ33" s="157"/>
      <c r="AR33" s="157"/>
      <c r="AS33" s="157"/>
      <c r="AT33" s="157"/>
      <c r="AU33" s="157"/>
      <c r="AV33" s="157"/>
      <c r="AW33" s="157"/>
      <c r="AX33" s="157"/>
      <c r="AY33" s="157"/>
      <c r="AZ33" s="157"/>
      <c r="BA33" s="157"/>
      <c r="BB33" s="157"/>
      <c r="BC33" s="157"/>
      <c r="BD33" s="157"/>
      <c r="BE33" s="157"/>
      <c r="BF33" s="157"/>
      <c r="BG33" s="157"/>
      <c r="BH33" s="157"/>
      <c r="BI33" s="157"/>
      <c r="BJ33" s="157"/>
      <c r="BK33" s="157"/>
      <c r="BL33" s="157"/>
      <c r="BM33" s="157"/>
      <c r="BN33" s="157"/>
      <c r="BO33" s="157"/>
      <c r="BP33" s="157"/>
      <c r="BQ33" s="157"/>
      <c r="BR33" s="157"/>
      <c r="BS33" s="157"/>
      <c r="BT33" s="157"/>
      <c r="BU33" s="157"/>
      <c r="BV33" s="157"/>
      <c r="BW33" s="157"/>
      <c r="BX33" s="157"/>
      <c r="BY33" s="157"/>
      <c r="BZ33" s="157"/>
      <c r="CA33" s="157"/>
      <c r="CB33" s="157"/>
      <c r="CC33" s="157"/>
      <c r="CD33" s="157"/>
      <c r="CE33" s="157"/>
      <c r="CF33" s="157"/>
      <c r="CG33" s="157"/>
      <c r="CH33" s="157"/>
      <c r="CI33" s="157"/>
      <c r="CJ33" s="157"/>
      <c r="CK33" s="157"/>
      <c r="CL33" s="157"/>
      <c r="CM33" s="157"/>
      <c r="CN33" s="157"/>
      <c r="CO33" s="157"/>
      <c r="CP33" s="157"/>
      <c r="CQ33" s="157"/>
      <c r="CR33" s="157"/>
      <c r="CS33" s="157"/>
      <c r="CT33" s="157"/>
      <c r="CU33" s="157"/>
      <c r="CV33" s="157"/>
      <c r="CW33" s="157"/>
      <c r="CX33" s="157"/>
      <c r="CY33" s="157"/>
      <c r="CZ33" s="157"/>
      <c r="DA33" s="157"/>
      <c r="DB33" s="157"/>
      <c r="DC33" s="157"/>
      <c r="DD33" s="157"/>
      <c r="DE33" s="157"/>
      <c r="DF33" s="157"/>
      <c r="DG33" s="157"/>
      <c r="DH33" s="157"/>
      <c r="DI33" s="157"/>
      <c r="DJ33" s="157"/>
      <c r="DK33" s="157"/>
      <c r="DL33" s="157"/>
      <c r="DM33" s="157"/>
      <c r="DN33" s="157"/>
      <c r="DO33" s="157"/>
      <c r="DP33" s="157"/>
      <c r="DQ33" s="157"/>
      <c r="DR33" s="157"/>
      <c r="DS33" s="157"/>
      <c r="DT33" s="157"/>
      <c r="DU33" s="157"/>
      <c r="DV33" s="157"/>
      <c r="DW33" s="157"/>
      <c r="DX33" s="157"/>
      <c r="DY33" s="157"/>
      <c r="DZ33" s="157"/>
      <c r="EA33" s="157"/>
      <c r="EB33" s="157"/>
      <c r="EC33" s="157"/>
      <c r="ED33" s="157"/>
      <c r="EE33" s="157"/>
      <c r="EF33" s="157"/>
      <c r="EG33" s="157"/>
      <c r="EH33" s="157"/>
      <c r="EI33" s="157"/>
      <c r="EJ33" s="157"/>
      <c r="EK33" s="157"/>
      <c r="EL33" s="157"/>
      <c r="EM33" s="157"/>
      <c r="EN33" s="157"/>
      <c r="EO33" s="157"/>
      <c r="EP33" s="157"/>
      <c r="EQ33" s="157"/>
      <c r="ER33" s="157"/>
      <c r="ES33" s="157"/>
      <c r="ET33" s="157"/>
      <c r="EU33" s="157"/>
      <c r="EV33" s="157"/>
      <c r="EW33" s="157"/>
      <c r="EX33" s="157"/>
      <c r="EY33" s="157"/>
      <c r="EZ33" s="157"/>
      <c r="FA33" s="157"/>
      <c r="FB33" s="157"/>
      <c r="FC33" s="157"/>
      <c r="FD33" s="157"/>
      <c r="FE33" s="157"/>
      <c r="FF33" s="157"/>
      <c r="FG33" s="157"/>
      <c r="FH33" s="157"/>
      <c r="FI33" s="157"/>
      <c r="FJ33" s="157"/>
      <c r="FK33" s="157"/>
      <c r="FL33" s="157"/>
      <c r="FM33" s="157"/>
      <c r="FN33" s="157"/>
      <c r="FO33" s="157"/>
      <c r="FP33" s="157"/>
      <c r="FQ33" s="157"/>
      <c r="FR33" s="157"/>
      <c r="FS33" s="157"/>
      <c r="FT33" s="157"/>
      <c r="FU33" s="157"/>
      <c r="FV33" s="157"/>
      <c r="FW33" s="157"/>
      <c r="FX33" s="157"/>
      <c r="FY33" s="157"/>
      <c r="FZ33" s="157"/>
      <c r="GA33" s="157"/>
      <c r="GB33" s="157"/>
      <c r="GC33" s="157"/>
      <c r="GD33" s="157"/>
      <c r="GE33" s="157"/>
      <c r="GF33" s="157"/>
      <c r="GG33" s="157"/>
      <c r="GH33" s="157"/>
      <c r="GI33" s="157"/>
      <c r="GJ33" s="157"/>
      <c r="GK33" s="157"/>
      <c r="GL33" s="157"/>
      <c r="GM33" s="157"/>
      <c r="GN33" s="157"/>
      <c r="GO33" s="157"/>
      <c r="GP33" s="157"/>
      <c r="GQ33" s="157"/>
      <c r="GR33" s="157"/>
      <c r="GS33" s="157"/>
      <c r="GT33" s="157"/>
      <c r="GU33" s="157"/>
      <c r="GV33" s="157"/>
      <c r="GW33" s="157"/>
      <c r="GX33" s="157"/>
      <c r="GY33" s="157"/>
      <c r="GZ33" s="157"/>
      <c r="HA33" s="157"/>
      <c r="HB33" s="157"/>
      <c r="HC33" s="157"/>
      <c r="HD33" s="157"/>
      <c r="HE33" s="157"/>
      <c r="HF33" s="157"/>
      <c r="HG33" s="158"/>
    </row>
    <row r="34" spans="1:215" ht="12.75" customHeight="1" x14ac:dyDescent="0.2">
      <c r="A34" s="159"/>
      <c r="B34" s="153" t="s">
        <v>259</v>
      </c>
      <c r="C34" s="153">
        <v>2019</v>
      </c>
      <c r="D34" s="156"/>
      <c r="E34" s="157"/>
      <c r="F34" s="157"/>
      <c r="G34" s="157"/>
      <c r="H34" s="157"/>
      <c r="I34" s="157"/>
      <c r="J34" s="157"/>
      <c r="K34" s="157"/>
      <c r="L34" s="157"/>
      <c r="M34" s="157"/>
      <c r="N34" s="157"/>
      <c r="O34" s="157"/>
      <c r="P34" s="157"/>
      <c r="Q34" s="157"/>
      <c r="R34" s="157"/>
      <c r="S34" s="157"/>
      <c r="T34" s="157"/>
      <c r="U34" s="157"/>
      <c r="V34" s="157"/>
      <c r="W34" s="157"/>
      <c r="X34" s="157"/>
      <c r="Y34" s="157"/>
      <c r="Z34" s="157"/>
      <c r="AA34" s="157"/>
      <c r="AB34" s="157"/>
      <c r="AC34" s="157"/>
      <c r="AD34" s="157"/>
      <c r="AE34" s="157"/>
      <c r="AF34" s="157"/>
      <c r="AG34" s="157"/>
      <c r="AH34" s="157"/>
      <c r="AI34" s="157"/>
      <c r="AJ34" s="157"/>
      <c r="AK34" s="157"/>
      <c r="AL34" s="157"/>
      <c r="AM34" s="157"/>
      <c r="AN34" s="157"/>
      <c r="AO34" s="157"/>
      <c r="AP34" s="157"/>
      <c r="AQ34" s="157"/>
      <c r="AR34" s="157"/>
      <c r="AS34" s="157"/>
      <c r="AT34" s="157"/>
      <c r="AU34" s="157"/>
      <c r="AV34" s="157"/>
      <c r="AW34" s="157"/>
      <c r="AX34" s="157"/>
      <c r="AY34" s="157"/>
      <c r="AZ34" s="157"/>
      <c r="BA34" s="157"/>
      <c r="BB34" s="157"/>
      <c r="BC34" s="157"/>
      <c r="BD34" s="157"/>
      <c r="BE34" s="157"/>
      <c r="BF34" s="157"/>
      <c r="BG34" s="157"/>
      <c r="BH34" s="157"/>
      <c r="BI34" s="157"/>
      <c r="BJ34" s="157"/>
      <c r="BK34" s="157"/>
      <c r="BL34" s="157"/>
      <c r="BM34" s="157"/>
      <c r="BN34" s="157"/>
      <c r="BO34" s="157"/>
      <c r="BP34" s="157">
        <v>45379</v>
      </c>
      <c r="BQ34" s="157"/>
      <c r="BR34" s="157"/>
      <c r="BS34" s="157"/>
      <c r="BT34" s="157"/>
      <c r="BU34" s="157"/>
      <c r="BV34" s="157"/>
      <c r="BW34" s="157"/>
      <c r="BX34" s="157"/>
      <c r="BY34" s="157"/>
      <c r="BZ34" s="157"/>
      <c r="CA34" s="157"/>
      <c r="CB34" s="157"/>
      <c r="CC34" s="157"/>
      <c r="CD34" s="157"/>
      <c r="CE34" s="157"/>
      <c r="CF34" s="157"/>
      <c r="CG34" s="157"/>
      <c r="CH34" s="157"/>
      <c r="CI34" s="157"/>
      <c r="CJ34" s="157"/>
      <c r="CK34" s="157"/>
      <c r="CL34" s="157"/>
      <c r="CM34" s="157"/>
      <c r="CN34" s="157"/>
      <c r="CO34" s="157"/>
      <c r="CP34" s="157"/>
      <c r="CQ34" s="157"/>
      <c r="CR34" s="157"/>
      <c r="CS34" s="157"/>
      <c r="CT34" s="157"/>
      <c r="CU34" s="157"/>
      <c r="CV34" s="157"/>
      <c r="CW34" s="157"/>
      <c r="CX34" s="157"/>
      <c r="CY34" s="157"/>
      <c r="CZ34" s="157"/>
      <c r="DA34" s="157"/>
      <c r="DB34" s="157"/>
      <c r="DC34" s="157"/>
      <c r="DD34" s="157"/>
      <c r="DE34" s="157"/>
      <c r="DF34" s="157"/>
      <c r="DG34" s="157"/>
      <c r="DH34" s="157"/>
      <c r="DI34" s="157"/>
      <c r="DJ34" s="157"/>
      <c r="DK34" s="157"/>
      <c r="DL34" s="157"/>
      <c r="DM34" s="157"/>
      <c r="DN34" s="157"/>
      <c r="DO34" s="157"/>
      <c r="DP34" s="157"/>
      <c r="DQ34" s="157"/>
      <c r="DR34" s="157"/>
      <c r="DS34" s="157"/>
      <c r="DT34" s="157"/>
      <c r="DU34" s="157"/>
      <c r="DV34" s="157"/>
      <c r="DW34" s="157"/>
      <c r="DX34" s="157"/>
      <c r="DY34" s="157"/>
      <c r="DZ34" s="157"/>
      <c r="EA34" s="157"/>
      <c r="EB34" s="157"/>
      <c r="EC34" s="157"/>
      <c r="ED34" s="157"/>
      <c r="EE34" s="157"/>
      <c r="EF34" s="157"/>
      <c r="EG34" s="157"/>
      <c r="EH34" s="157"/>
      <c r="EI34" s="157"/>
      <c r="EJ34" s="157"/>
      <c r="EK34" s="157"/>
      <c r="EL34" s="157"/>
      <c r="EM34" s="157"/>
      <c r="EN34" s="157"/>
      <c r="EO34" s="157"/>
      <c r="EP34" s="157"/>
      <c r="EQ34" s="157"/>
      <c r="ER34" s="157"/>
      <c r="ES34" s="157"/>
      <c r="ET34" s="157"/>
      <c r="EU34" s="157"/>
      <c r="EV34" s="157"/>
      <c r="EW34" s="157"/>
      <c r="EX34" s="157"/>
      <c r="EY34" s="157"/>
      <c r="EZ34" s="157"/>
      <c r="FA34" s="157"/>
      <c r="FB34" s="157"/>
      <c r="FC34" s="157"/>
      <c r="FD34" s="157"/>
      <c r="FE34" s="157"/>
      <c r="FF34" s="157"/>
      <c r="FG34" s="157"/>
      <c r="FH34" s="157"/>
      <c r="FI34" s="157"/>
      <c r="FJ34" s="157"/>
      <c r="FK34" s="157"/>
      <c r="FL34" s="157"/>
      <c r="FM34" s="157"/>
      <c r="FN34" s="157"/>
      <c r="FO34" s="157"/>
      <c r="FP34" s="157"/>
      <c r="FQ34" s="157"/>
      <c r="FR34" s="157"/>
      <c r="FS34" s="157"/>
      <c r="FT34" s="157"/>
      <c r="FU34" s="157"/>
      <c r="FV34" s="157"/>
      <c r="FW34" s="157"/>
      <c r="FX34" s="157"/>
      <c r="FY34" s="157"/>
      <c r="FZ34" s="157"/>
      <c r="GA34" s="157"/>
      <c r="GB34" s="157"/>
      <c r="GC34" s="157"/>
      <c r="GD34" s="157"/>
      <c r="GE34" s="157"/>
      <c r="GF34" s="157"/>
      <c r="GG34" s="157"/>
      <c r="GH34" s="157"/>
      <c r="GI34" s="157"/>
      <c r="GJ34" s="157"/>
      <c r="GK34" s="157"/>
      <c r="GL34" s="157"/>
      <c r="GM34" s="157"/>
      <c r="GN34" s="157"/>
      <c r="GO34" s="157"/>
      <c r="GP34" s="157"/>
      <c r="GQ34" s="157"/>
      <c r="GR34" s="157"/>
      <c r="GS34" s="157"/>
      <c r="GT34" s="157"/>
      <c r="GU34" s="157"/>
      <c r="GV34" s="157"/>
      <c r="GW34" s="157"/>
      <c r="GX34" s="157"/>
      <c r="GY34" s="157"/>
      <c r="GZ34" s="157"/>
      <c r="HA34" s="157"/>
      <c r="HB34" s="157"/>
      <c r="HC34" s="157"/>
      <c r="HD34" s="157"/>
      <c r="HE34" s="157"/>
      <c r="HF34" s="157"/>
      <c r="HG34" s="158"/>
    </row>
    <row r="35" spans="1:215" ht="12.75" customHeight="1" x14ac:dyDescent="0.2">
      <c r="A35" s="153" t="s">
        <v>280</v>
      </c>
      <c r="B35" s="153" t="s">
        <v>281</v>
      </c>
      <c r="C35" s="153">
        <v>2019</v>
      </c>
      <c r="D35" s="156"/>
      <c r="E35" s="157"/>
      <c r="F35" s="157"/>
      <c r="G35" s="157"/>
      <c r="H35" s="157"/>
      <c r="I35" s="157"/>
      <c r="J35" s="157"/>
      <c r="K35" s="157"/>
      <c r="L35" s="157"/>
      <c r="M35" s="157"/>
      <c r="N35" s="157"/>
      <c r="O35" s="157"/>
      <c r="P35" s="157"/>
      <c r="Q35" s="157">
        <v>45376</v>
      </c>
      <c r="R35" s="157"/>
      <c r="S35" s="157"/>
      <c r="T35" s="157"/>
      <c r="U35" s="157"/>
      <c r="V35" s="157"/>
      <c r="W35" s="157"/>
      <c r="X35" s="157"/>
      <c r="Y35" s="157"/>
      <c r="Z35" s="157"/>
      <c r="AA35" s="157"/>
      <c r="AB35" s="157"/>
      <c r="AC35" s="157"/>
      <c r="AD35" s="157"/>
      <c r="AE35" s="157"/>
      <c r="AF35" s="157"/>
      <c r="AG35" s="157"/>
      <c r="AH35" s="157"/>
      <c r="AI35" s="157"/>
      <c r="AJ35" s="157"/>
      <c r="AK35" s="157"/>
      <c r="AL35" s="157"/>
      <c r="AM35" s="157"/>
      <c r="AN35" s="157"/>
      <c r="AO35" s="157"/>
      <c r="AP35" s="157"/>
      <c r="AQ35" s="157"/>
      <c r="AR35" s="157"/>
      <c r="AS35" s="157"/>
      <c r="AT35" s="157"/>
      <c r="AU35" s="157"/>
      <c r="AV35" s="157"/>
      <c r="AW35" s="157"/>
      <c r="AX35" s="157"/>
      <c r="AY35" s="157"/>
      <c r="AZ35" s="157"/>
      <c r="BA35" s="157"/>
      <c r="BB35" s="157"/>
      <c r="BC35" s="157"/>
      <c r="BD35" s="157"/>
      <c r="BE35" s="157"/>
      <c r="BF35" s="157"/>
      <c r="BG35" s="157"/>
      <c r="BH35" s="157"/>
      <c r="BI35" s="157"/>
      <c r="BJ35" s="157"/>
      <c r="BK35" s="157"/>
      <c r="BL35" s="157"/>
      <c r="BM35" s="157"/>
      <c r="BN35" s="157"/>
      <c r="BO35" s="157"/>
      <c r="BP35" s="157"/>
      <c r="BQ35" s="157"/>
      <c r="BR35" s="157"/>
      <c r="BS35" s="157"/>
      <c r="BT35" s="157"/>
      <c r="BU35" s="157"/>
      <c r="BV35" s="157"/>
      <c r="BW35" s="157"/>
      <c r="BX35" s="157"/>
      <c r="BY35" s="157"/>
      <c r="BZ35" s="157"/>
      <c r="CA35" s="157"/>
      <c r="CB35" s="157"/>
      <c r="CC35" s="157"/>
      <c r="CD35" s="157"/>
      <c r="CE35" s="157"/>
      <c r="CF35" s="157"/>
      <c r="CG35" s="157"/>
      <c r="CH35" s="157"/>
      <c r="CI35" s="157"/>
      <c r="CJ35" s="157"/>
      <c r="CK35" s="157"/>
      <c r="CL35" s="157"/>
      <c r="CM35" s="157"/>
      <c r="CN35" s="157"/>
      <c r="CO35" s="157"/>
      <c r="CP35" s="157"/>
      <c r="CQ35" s="157"/>
      <c r="CR35" s="157"/>
      <c r="CS35" s="157"/>
      <c r="CT35" s="157"/>
      <c r="CU35" s="157"/>
      <c r="CV35" s="157"/>
      <c r="CW35" s="157"/>
      <c r="CX35" s="157"/>
      <c r="CY35" s="157"/>
      <c r="CZ35" s="157"/>
      <c r="DA35" s="157"/>
      <c r="DB35" s="157"/>
      <c r="DC35" s="157"/>
      <c r="DD35" s="157"/>
      <c r="DE35" s="157"/>
      <c r="DF35" s="157"/>
      <c r="DG35" s="157"/>
      <c r="DH35" s="157"/>
      <c r="DI35" s="157"/>
      <c r="DJ35" s="157"/>
      <c r="DK35" s="157"/>
      <c r="DL35" s="157"/>
      <c r="DM35" s="157"/>
      <c r="DN35" s="157"/>
      <c r="DO35" s="157"/>
      <c r="DP35" s="157"/>
      <c r="DQ35" s="157"/>
      <c r="DR35" s="157"/>
      <c r="DS35" s="157"/>
      <c r="DT35" s="157"/>
      <c r="DU35" s="157"/>
      <c r="DV35" s="157"/>
      <c r="DW35" s="157"/>
      <c r="DX35" s="157"/>
      <c r="DY35" s="157"/>
      <c r="DZ35" s="157"/>
      <c r="EA35" s="157"/>
      <c r="EB35" s="157"/>
      <c r="EC35" s="157"/>
      <c r="ED35" s="157"/>
      <c r="EE35" s="157"/>
      <c r="EF35" s="157"/>
      <c r="EG35" s="157"/>
      <c r="EH35" s="157"/>
      <c r="EI35" s="157"/>
      <c r="EJ35" s="157"/>
      <c r="EK35" s="157"/>
      <c r="EL35" s="157"/>
      <c r="EM35" s="157"/>
      <c r="EN35" s="157"/>
      <c r="EO35" s="157"/>
      <c r="EP35" s="157"/>
      <c r="EQ35" s="157"/>
      <c r="ER35" s="157"/>
      <c r="ES35" s="157"/>
      <c r="ET35" s="157"/>
      <c r="EU35" s="157"/>
      <c r="EV35" s="157"/>
      <c r="EW35" s="157"/>
      <c r="EX35" s="157"/>
      <c r="EY35" s="157"/>
      <c r="EZ35" s="157"/>
      <c r="FA35" s="157"/>
      <c r="FB35" s="157"/>
      <c r="FC35" s="157"/>
      <c r="FD35" s="157"/>
      <c r="FE35" s="157"/>
      <c r="FF35" s="157"/>
      <c r="FG35" s="157"/>
      <c r="FH35" s="157"/>
      <c r="FI35" s="157"/>
      <c r="FJ35" s="157"/>
      <c r="FK35" s="157"/>
      <c r="FL35" s="157"/>
      <c r="FM35" s="157"/>
      <c r="FN35" s="157"/>
      <c r="FO35" s="157"/>
      <c r="FP35" s="157"/>
      <c r="FQ35" s="157"/>
      <c r="FR35" s="157"/>
      <c r="FS35" s="157"/>
      <c r="FT35" s="157"/>
      <c r="FU35" s="157"/>
      <c r="FV35" s="157"/>
      <c r="FW35" s="157"/>
      <c r="FX35" s="157"/>
      <c r="FY35" s="157"/>
      <c r="FZ35" s="157"/>
      <c r="GA35" s="157"/>
      <c r="GB35" s="157"/>
      <c r="GC35" s="157"/>
      <c r="GD35" s="157"/>
      <c r="GE35" s="157"/>
      <c r="GF35" s="157"/>
      <c r="GG35" s="157"/>
      <c r="GH35" s="157"/>
      <c r="GI35" s="157"/>
      <c r="GJ35" s="157"/>
      <c r="GK35" s="157"/>
      <c r="GL35" s="157"/>
      <c r="GM35" s="157"/>
      <c r="GN35" s="157"/>
      <c r="GO35" s="157"/>
      <c r="GP35" s="157"/>
      <c r="GQ35" s="157"/>
      <c r="GR35" s="157"/>
      <c r="GS35" s="157"/>
      <c r="GT35" s="157"/>
      <c r="GU35" s="157"/>
      <c r="GV35" s="157"/>
      <c r="GW35" s="157"/>
      <c r="GX35" s="157"/>
      <c r="GY35" s="157"/>
      <c r="GZ35" s="157"/>
      <c r="HA35" s="157"/>
      <c r="HB35" s="157"/>
      <c r="HC35" s="157"/>
      <c r="HD35" s="157"/>
      <c r="HE35" s="157"/>
      <c r="HF35" s="157"/>
      <c r="HG35" s="158"/>
    </row>
    <row r="36" spans="1:215" ht="12.75" customHeight="1" x14ac:dyDescent="0.2">
      <c r="A36" s="159"/>
      <c r="B36" s="153" t="s">
        <v>1416</v>
      </c>
      <c r="C36" s="153">
        <v>2019</v>
      </c>
      <c r="D36" s="156"/>
      <c r="E36" s="157"/>
      <c r="F36" s="157"/>
      <c r="G36" s="157"/>
      <c r="H36" s="157"/>
      <c r="I36" s="157"/>
      <c r="J36" s="157"/>
      <c r="K36" s="157"/>
      <c r="L36" s="157"/>
      <c r="M36" s="157"/>
      <c r="N36" s="157"/>
      <c r="O36" s="157"/>
      <c r="P36" s="157"/>
      <c r="Q36" s="157">
        <v>45376</v>
      </c>
      <c r="R36" s="157"/>
      <c r="S36" s="157"/>
      <c r="T36" s="157"/>
      <c r="U36" s="157"/>
      <c r="V36" s="157"/>
      <c r="W36" s="157"/>
      <c r="X36" s="157"/>
      <c r="Y36" s="157"/>
      <c r="Z36" s="157"/>
      <c r="AA36" s="157"/>
      <c r="AB36" s="157"/>
      <c r="AC36" s="157"/>
      <c r="AD36" s="157"/>
      <c r="AE36" s="157"/>
      <c r="AF36" s="157"/>
      <c r="AG36" s="157"/>
      <c r="AH36" s="157"/>
      <c r="AI36" s="157"/>
      <c r="AJ36" s="157"/>
      <c r="AK36" s="157"/>
      <c r="AL36" s="157"/>
      <c r="AM36" s="157"/>
      <c r="AN36" s="157"/>
      <c r="AO36" s="157"/>
      <c r="AP36" s="157"/>
      <c r="AQ36" s="157"/>
      <c r="AR36" s="157"/>
      <c r="AS36" s="157"/>
      <c r="AT36" s="157"/>
      <c r="AU36" s="157"/>
      <c r="AV36" s="157"/>
      <c r="AW36" s="157"/>
      <c r="AX36" s="157"/>
      <c r="AY36" s="157"/>
      <c r="AZ36" s="157"/>
      <c r="BA36" s="157"/>
      <c r="BB36" s="157"/>
      <c r="BC36" s="157"/>
      <c r="BD36" s="157"/>
      <c r="BE36" s="157"/>
      <c r="BF36" s="157"/>
      <c r="BG36" s="157"/>
      <c r="BH36" s="157"/>
      <c r="BI36" s="157"/>
      <c r="BJ36" s="157"/>
      <c r="BK36" s="157"/>
      <c r="BL36" s="157"/>
      <c r="BM36" s="157"/>
      <c r="BN36" s="157"/>
      <c r="BO36" s="157"/>
      <c r="BP36" s="157"/>
      <c r="BQ36" s="157"/>
      <c r="BR36" s="157"/>
      <c r="BS36" s="157"/>
      <c r="BT36" s="157"/>
      <c r="BU36" s="157"/>
      <c r="BV36" s="157"/>
      <c r="BW36" s="157"/>
      <c r="BX36" s="157"/>
      <c r="BY36" s="157"/>
      <c r="BZ36" s="157"/>
      <c r="CA36" s="157"/>
      <c r="CB36" s="157"/>
      <c r="CC36" s="157"/>
      <c r="CD36" s="157"/>
      <c r="CE36" s="157"/>
      <c r="CF36" s="157"/>
      <c r="CG36" s="157"/>
      <c r="CH36" s="157"/>
      <c r="CI36" s="157"/>
      <c r="CJ36" s="157"/>
      <c r="CK36" s="157"/>
      <c r="CL36" s="157"/>
      <c r="CM36" s="157"/>
      <c r="CN36" s="157"/>
      <c r="CO36" s="157"/>
      <c r="CP36" s="157"/>
      <c r="CQ36" s="157"/>
      <c r="CR36" s="157"/>
      <c r="CS36" s="157"/>
      <c r="CT36" s="157"/>
      <c r="CU36" s="157"/>
      <c r="CV36" s="157"/>
      <c r="CW36" s="157"/>
      <c r="CX36" s="157"/>
      <c r="CY36" s="157"/>
      <c r="CZ36" s="157"/>
      <c r="DA36" s="157"/>
      <c r="DB36" s="157"/>
      <c r="DC36" s="157"/>
      <c r="DD36" s="157"/>
      <c r="DE36" s="157"/>
      <c r="DF36" s="157"/>
      <c r="DG36" s="157"/>
      <c r="DH36" s="157"/>
      <c r="DI36" s="157"/>
      <c r="DJ36" s="157"/>
      <c r="DK36" s="157"/>
      <c r="DL36" s="157"/>
      <c r="DM36" s="157"/>
      <c r="DN36" s="157"/>
      <c r="DO36" s="157"/>
      <c r="DP36" s="157"/>
      <c r="DQ36" s="157"/>
      <c r="DR36" s="157"/>
      <c r="DS36" s="157"/>
      <c r="DT36" s="157"/>
      <c r="DU36" s="157"/>
      <c r="DV36" s="157"/>
      <c r="DW36" s="157"/>
      <c r="DX36" s="157"/>
      <c r="DY36" s="157"/>
      <c r="DZ36" s="157"/>
      <c r="EA36" s="157"/>
      <c r="EB36" s="157"/>
      <c r="EC36" s="157"/>
      <c r="ED36" s="157"/>
      <c r="EE36" s="157"/>
      <c r="EF36" s="157"/>
      <c r="EG36" s="157"/>
      <c r="EH36" s="157"/>
      <c r="EI36" s="157"/>
      <c r="EJ36" s="157"/>
      <c r="EK36" s="157"/>
      <c r="EL36" s="157"/>
      <c r="EM36" s="157"/>
      <c r="EN36" s="157"/>
      <c r="EO36" s="157"/>
      <c r="EP36" s="157"/>
      <c r="EQ36" s="157"/>
      <c r="ER36" s="157"/>
      <c r="ES36" s="157"/>
      <c r="ET36" s="157"/>
      <c r="EU36" s="157"/>
      <c r="EV36" s="157"/>
      <c r="EW36" s="157"/>
      <c r="EX36" s="157"/>
      <c r="EY36" s="157"/>
      <c r="EZ36" s="157"/>
      <c r="FA36" s="157"/>
      <c r="FB36" s="157"/>
      <c r="FC36" s="157"/>
      <c r="FD36" s="157"/>
      <c r="FE36" s="157"/>
      <c r="FF36" s="157"/>
      <c r="FG36" s="157"/>
      <c r="FH36" s="157"/>
      <c r="FI36" s="157"/>
      <c r="FJ36" s="157"/>
      <c r="FK36" s="157"/>
      <c r="FL36" s="157"/>
      <c r="FM36" s="157"/>
      <c r="FN36" s="157"/>
      <c r="FO36" s="157"/>
      <c r="FP36" s="157"/>
      <c r="FQ36" s="157"/>
      <c r="FR36" s="157"/>
      <c r="FS36" s="157"/>
      <c r="FT36" s="157"/>
      <c r="FU36" s="157"/>
      <c r="FV36" s="157"/>
      <c r="FW36" s="157"/>
      <c r="FX36" s="157"/>
      <c r="FY36" s="157"/>
      <c r="FZ36" s="157"/>
      <c r="GA36" s="157"/>
      <c r="GB36" s="157"/>
      <c r="GC36" s="157"/>
      <c r="GD36" s="157"/>
      <c r="GE36" s="157"/>
      <c r="GF36" s="157"/>
      <c r="GG36" s="157"/>
      <c r="GH36" s="157"/>
      <c r="GI36" s="157"/>
      <c r="GJ36" s="157"/>
      <c r="GK36" s="157"/>
      <c r="GL36" s="157"/>
      <c r="GM36" s="157"/>
      <c r="GN36" s="157"/>
      <c r="GO36" s="157"/>
      <c r="GP36" s="157"/>
      <c r="GQ36" s="157"/>
      <c r="GR36" s="157"/>
      <c r="GS36" s="157"/>
      <c r="GT36" s="157"/>
      <c r="GU36" s="157"/>
      <c r="GV36" s="157"/>
      <c r="GW36" s="157"/>
      <c r="GX36" s="157"/>
      <c r="GY36" s="157"/>
      <c r="GZ36" s="157"/>
      <c r="HA36" s="157"/>
      <c r="HB36" s="157"/>
      <c r="HC36" s="157"/>
      <c r="HD36" s="157"/>
      <c r="HE36" s="157"/>
      <c r="HF36" s="157"/>
      <c r="HG36" s="158"/>
    </row>
    <row r="37" spans="1:215" ht="12.75" customHeight="1" x14ac:dyDescent="0.2">
      <c r="A37" s="153" t="s">
        <v>307</v>
      </c>
      <c r="B37" s="153" t="s">
        <v>1695</v>
      </c>
      <c r="C37" s="153">
        <v>2022</v>
      </c>
      <c r="D37" s="156"/>
      <c r="E37" s="157"/>
      <c r="F37" s="157"/>
      <c r="G37" s="157"/>
      <c r="H37" s="157"/>
      <c r="I37" s="157"/>
      <c r="J37" s="157"/>
      <c r="K37" s="157"/>
      <c r="L37" s="157"/>
      <c r="M37" s="157"/>
      <c r="N37" s="157"/>
      <c r="O37" s="157"/>
      <c r="P37" s="157"/>
      <c r="Q37" s="157"/>
      <c r="R37" s="157">
        <v>45322</v>
      </c>
      <c r="S37" s="157"/>
      <c r="T37" s="157"/>
      <c r="U37" s="157"/>
      <c r="V37" s="157"/>
      <c r="W37" s="157"/>
      <c r="X37" s="157"/>
      <c r="Y37" s="157"/>
      <c r="Z37" s="157"/>
      <c r="AA37" s="157"/>
      <c r="AB37" s="157"/>
      <c r="AC37" s="157"/>
      <c r="AD37" s="157"/>
      <c r="AE37" s="157"/>
      <c r="AF37" s="157"/>
      <c r="AG37" s="157"/>
      <c r="AH37" s="157"/>
      <c r="AI37" s="157"/>
      <c r="AJ37" s="157"/>
      <c r="AK37" s="157"/>
      <c r="AL37" s="157"/>
      <c r="AM37" s="157"/>
      <c r="AN37" s="157"/>
      <c r="AO37" s="157"/>
      <c r="AP37" s="157"/>
      <c r="AQ37" s="157"/>
      <c r="AR37" s="157"/>
      <c r="AS37" s="157"/>
      <c r="AT37" s="157"/>
      <c r="AU37" s="157"/>
      <c r="AV37" s="157"/>
      <c r="AW37" s="157"/>
      <c r="AX37" s="157"/>
      <c r="AY37" s="157"/>
      <c r="AZ37" s="157"/>
      <c r="BA37" s="157"/>
      <c r="BB37" s="157"/>
      <c r="BC37" s="157"/>
      <c r="BD37" s="157"/>
      <c r="BE37" s="157"/>
      <c r="BF37" s="157"/>
      <c r="BG37" s="157"/>
      <c r="BH37" s="157"/>
      <c r="BI37" s="157"/>
      <c r="BJ37" s="157"/>
      <c r="BK37" s="157"/>
      <c r="BL37" s="157"/>
      <c r="BM37" s="157"/>
      <c r="BN37" s="157"/>
      <c r="BO37" s="157"/>
      <c r="BP37" s="157"/>
      <c r="BQ37" s="157"/>
      <c r="BR37" s="157"/>
      <c r="BS37" s="157"/>
      <c r="BT37" s="157"/>
      <c r="BU37" s="157"/>
      <c r="BV37" s="157"/>
      <c r="BW37" s="157"/>
      <c r="BX37" s="157"/>
      <c r="BY37" s="157"/>
      <c r="BZ37" s="157"/>
      <c r="CA37" s="157"/>
      <c r="CB37" s="157"/>
      <c r="CC37" s="157"/>
      <c r="CD37" s="157"/>
      <c r="CE37" s="157"/>
      <c r="CF37" s="157"/>
      <c r="CG37" s="157"/>
      <c r="CH37" s="157"/>
      <c r="CI37" s="157"/>
      <c r="CJ37" s="157"/>
      <c r="CK37" s="157"/>
      <c r="CL37" s="157"/>
      <c r="CM37" s="157"/>
      <c r="CN37" s="157"/>
      <c r="CO37" s="157"/>
      <c r="CP37" s="157"/>
      <c r="CQ37" s="157"/>
      <c r="CR37" s="157"/>
      <c r="CS37" s="157"/>
      <c r="CT37" s="157"/>
      <c r="CU37" s="157"/>
      <c r="CV37" s="157"/>
      <c r="CW37" s="157"/>
      <c r="CX37" s="157"/>
      <c r="CY37" s="157"/>
      <c r="CZ37" s="157"/>
      <c r="DA37" s="157"/>
      <c r="DB37" s="157"/>
      <c r="DC37" s="157"/>
      <c r="DD37" s="157"/>
      <c r="DE37" s="157"/>
      <c r="DF37" s="157"/>
      <c r="DG37" s="157"/>
      <c r="DH37" s="157"/>
      <c r="DI37" s="157"/>
      <c r="DJ37" s="157"/>
      <c r="DK37" s="157"/>
      <c r="DL37" s="157"/>
      <c r="DM37" s="157"/>
      <c r="DN37" s="157"/>
      <c r="DO37" s="157"/>
      <c r="DP37" s="157"/>
      <c r="DQ37" s="157"/>
      <c r="DR37" s="157"/>
      <c r="DS37" s="157"/>
      <c r="DT37" s="157"/>
      <c r="DU37" s="157"/>
      <c r="DV37" s="157"/>
      <c r="DW37" s="157"/>
      <c r="DX37" s="157"/>
      <c r="DY37" s="157"/>
      <c r="DZ37" s="157"/>
      <c r="EA37" s="157"/>
      <c r="EB37" s="157"/>
      <c r="EC37" s="157"/>
      <c r="ED37" s="157"/>
      <c r="EE37" s="157"/>
      <c r="EF37" s="157"/>
      <c r="EG37" s="157"/>
      <c r="EH37" s="157"/>
      <c r="EI37" s="157"/>
      <c r="EJ37" s="157"/>
      <c r="EK37" s="157"/>
      <c r="EL37" s="157"/>
      <c r="EM37" s="157"/>
      <c r="EN37" s="157"/>
      <c r="EO37" s="157"/>
      <c r="EP37" s="157"/>
      <c r="EQ37" s="157"/>
      <c r="ER37" s="157"/>
      <c r="ES37" s="157"/>
      <c r="ET37" s="157"/>
      <c r="EU37" s="157"/>
      <c r="EV37" s="157"/>
      <c r="EW37" s="157"/>
      <c r="EX37" s="157"/>
      <c r="EY37" s="157"/>
      <c r="EZ37" s="157"/>
      <c r="FA37" s="157"/>
      <c r="FB37" s="157"/>
      <c r="FC37" s="157"/>
      <c r="FD37" s="157"/>
      <c r="FE37" s="157"/>
      <c r="FF37" s="157"/>
      <c r="FG37" s="157"/>
      <c r="FH37" s="157"/>
      <c r="FI37" s="157"/>
      <c r="FJ37" s="157"/>
      <c r="FK37" s="157"/>
      <c r="FL37" s="157"/>
      <c r="FM37" s="157"/>
      <c r="FN37" s="157"/>
      <c r="FO37" s="157"/>
      <c r="FP37" s="157"/>
      <c r="FQ37" s="157"/>
      <c r="FR37" s="157"/>
      <c r="FS37" s="157"/>
      <c r="FT37" s="157"/>
      <c r="FU37" s="157"/>
      <c r="FV37" s="157"/>
      <c r="FW37" s="157"/>
      <c r="FX37" s="157"/>
      <c r="FY37" s="157"/>
      <c r="FZ37" s="157"/>
      <c r="GA37" s="157"/>
      <c r="GB37" s="157"/>
      <c r="GC37" s="157"/>
      <c r="GD37" s="157"/>
      <c r="GE37" s="157"/>
      <c r="GF37" s="157"/>
      <c r="GG37" s="157"/>
      <c r="GH37" s="157"/>
      <c r="GI37" s="157"/>
      <c r="GJ37" s="157"/>
      <c r="GK37" s="157"/>
      <c r="GL37" s="157"/>
      <c r="GM37" s="157"/>
      <c r="GN37" s="157"/>
      <c r="GO37" s="157"/>
      <c r="GP37" s="157"/>
      <c r="GQ37" s="157"/>
      <c r="GR37" s="157"/>
      <c r="GS37" s="157"/>
      <c r="GT37" s="157"/>
      <c r="GU37" s="157"/>
      <c r="GV37" s="157"/>
      <c r="GW37" s="157"/>
      <c r="GX37" s="157"/>
      <c r="GY37" s="157"/>
      <c r="GZ37" s="157"/>
      <c r="HA37" s="157"/>
      <c r="HB37" s="157"/>
      <c r="HC37" s="157"/>
      <c r="HD37" s="157"/>
      <c r="HE37" s="157"/>
      <c r="HF37" s="157"/>
      <c r="HG37" s="158"/>
    </row>
    <row r="38" spans="1:215" ht="12.75" customHeight="1" x14ac:dyDescent="0.2">
      <c r="A38" s="153" t="s">
        <v>309</v>
      </c>
      <c r="B38" s="153" t="s">
        <v>46</v>
      </c>
      <c r="C38" s="153">
        <v>2019</v>
      </c>
      <c r="D38" s="156"/>
      <c r="E38" s="157"/>
      <c r="F38" s="157"/>
      <c r="G38" s="157"/>
      <c r="H38" s="157"/>
      <c r="I38" s="157"/>
      <c r="J38" s="157"/>
      <c r="K38" s="157"/>
      <c r="L38" s="157"/>
      <c r="M38" s="157"/>
      <c r="N38" s="157"/>
      <c r="O38" s="157"/>
      <c r="P38" s="157"/>
      <c r="Q38" s="157"/>
      <c r="R38" s="157"/>
      <c r="S38" s="157">
        <v>45370</v>
      </c>
      <c r="T38" s="157"/>
      <c r="U38" s="157"/>
      <c r="V38" s="157"/>
      <c r="W38" s="157"/>
      <c r="X38" s="157"/>
      <c r="Y38" s="157"/>
      <c r="Z38" s="157"/>
      <c r="AA38" s="157"/>
      <c r="AB38" s="157"/>
      <c r="AC38" s="157"/>
      <c r="AD38" s="157"/>
      <c r="AE38" s="157"/>
      <c r="AF38" s="157"/>
      <c r="AG38" s="157"/>
      <c r="AH38" s="157"/>
      <c r="AI38" s="157"/>
      <c r="AJ38" s="157"/>
      <c r="AK38" s="157"/>
      <c r="AL38" s="157"/>
      <c r="AM38" s="157"/>
      <c r="AN38" s="157"/>
      <c r="AO38" s="157"/>
      <c r="AP38" s="157"/>
      <c r="AQ38" s="157"/>
      <c r="AR38" s="157"/>
      <c r="AS38" s="157"/>
      <c r="AT38" s="157"/>
      <c r="AU38" s="157"/>
      <c r="AV38" s="157"/>
      <c r="AW38" s="157"/>
      <c r="AX38" s="157"/>
      <c r="AY38" s="157"/>
      <c r="AZ38" s="157"/>
      <c r="BA38" s="157"/>
      <c r="BB38" s="157"/>
      <c r="BC38" s="157"/>
      <c r="BD38" s="157"/>
      <c r="BE38" s="157"/>
      <c r="BF38" s="157"/>
      <c r="BG38" s="157"/>
      <c r="BH38" s="157"/>
      <c r="BI38" s="157"/>
      <c r="BJ38" s="157"/>
      <c r="BK38" s="157"/>
      <c r="BL38" s="157"/>
      <c r="BM38" s="157"/>
      <c r="BN38" s="157"/>
      <c r="BO38" s="157"/>
      <c r="BP38" s="157"/>
      <c r="BQ38" s="157"/>
      <c r="BR38" s="157"/>
      <c r="BS38" s="157"/>
      <c r="BT38" s="157"/>
      <c r="BU38" s="157"/>
      <c r="BV38" s="157"/>
      <c r="BW38" s="157"/>
      <c r="BX38" s="157"/>
      <c r="BY38" s="157"/>
      <c r="BZ38" s="157"/>
      <c r="CA38" s="157"/>
      <c r="CB38" s="157"/>
      <c r="CC38" s="157"/>
      <c r="CD38" s="157"/>
      <c r="CE38" s="157"/>
      <c r="CF38" s="157"/>
      <c r="CG38" s="157"/>
      <c r="CH38" s="157"/>
      <c r="CI38" s="157"/>
      <c r="CJ38" s="157"/>
      <c r="CK38" s="157"/>
      <c r="CL38" s="157"/>
      <c r="CM38" s="157"/>
      <c r="CN38" s="157"/>
      <c r="CO38" s="157"/>
      <c r="CP38" s="157"/>
      <c r="CQ38" s="157"/>
      <c r="CR38" s="157"/>
      <c r="CS38" s="157"/>
      <c r="CT38" s="157"/>
      <c r="CU38" s="157"/>
      <c r="CV38" s="157"/>
      <c r="CW38" s="157"/>
      <c r="CX38" s="157"/>
      <c r="CY38" s="157"/>
      <c r="CZ38" s="157"/>
      <c r="DA38" s="157"/>
      <c r="DB38" s="157"/>
      <c r="DC38" s="157"/>
      <c r="DD38" s="157"/>
      <c r="DE38" s="157"/>
      <c r="DF38" s="157"/>
      <c r="DG38" s="157"/>
      <c r="DH38" s="157"/>
      <c r="DI38" s="157"/>
      <c r="DJ38" s="157"/>
      <c r="DK38" s="157"/>
      <c r="DL38" s="157"/>
      <c r="DM38" s="157"/>
      <c r="DN38" s="157"/>
      <c r="DO38" s="157"/>
      <c r="DP38" s="157"/>
      <c r="DQ38" s="157"/>
      <c r="DR38" s="157"/>
      <c r="DS38" s="157"/>
      <c r="DT38" s="157"/>
      <c r="DU38" s="157"/>
      <c r="DV38" s="157"/>
      <c r="DW38" s="157"/>
      <c r="DX38" s="157"/>
      <c r="DY38" s="157"/>
      <c r="DZ38" s="157"/>
      <c r="EA38" s="157"/>
      <c r="EB38" s="157"/>
      <c r="EC38" s="157"/>
      <c r="ED38" s="157"/>
      <c r="EE38" s="157"/>
      <c r="EF38" s="157"/>
      <c r="EG38" s="157"/>
      <c r="EH38" s="157"/>
      <c r="EI38" s="157"/>
      <c r="EJ38" s="157"/>
      <c r="EK38" s="157"/>
      <c r="EL38" s="157"/>
      <c r="EM38" s="157"/>
      <c r="EN38" s="157"/>
      <c r="EO38" s="157"/>
      <c r="EP38" s="157"/>
      <c r="EQ38" s="157"/>
      <c r="ER38" s="157"/>
      <c r="ES38" s="157"/>
      <c r="ET38" s="157"/>
      <c r="EU38" s="157"/>
      <c r="EV38" s="157"/>
      <c r="EW38" s="157"/>
      <c r="EX38" s="157"/>
      <c r="EY38" s="157"/>
      <c r="EZ38" s="157"/>
      <c r="FA38" s="157"/>
      <c r="FB38" s="157"/>
      <c r="FC38" s="157"/>
      <c r="FD38" s="157"/>
      <c r="FE38" s="157"/>
      <c r="FF38" s="157"/>
      <c r="FG38" s="157"/>
      <c r="FH38" s="157"/>
      <c r="FI38" s="157"/>
      <c r="FJ38" s="157"/>
      <c r="FK38" s="157"/>
      <c r="FL38" s="157"/>
      <c r="FM38" s="157"/>
      <c r="FN38" s="157"/>
      <c r="FO38" s="157"/>
      <c r="FP38" s="157"/>
      <c r="FQ38" s="157"/>
      <c r="FR38" s="157"/>
      <c r="FS38" s="157"/>
      <c r="FT38" s="157"/>
      <c r="FU38" s="157"/>
      <c r="FV38" s="157"/>
      <c r="FW38" s="157"/>
      <c r="FX38" s="157"/>
      <c r="FY38" s="157"/>
      <c r="FZ38" s="157"/>
      <c r="GA38" s="157"/>
      <c r="GB38" s="157"/>
      <c r="GC38" s="157"/>
      <c r="GD38" s="157"/>
      <c r="GE38" s="157"/>
      <c r="GF38" s="157"/>
      <c r="GG38" s="157"/>
      <c r="GH38" s="157"/>
      <c r="GI38" s="157"/>
      <c r="GJ38" s="157"/>
      <c r="GK38" s="157"/>
      <c r="GL38" s="157"/>
      <c r="GM38" s="157"/>
      <c r="GN38" s="157"/>
      <c r="GO38" s="157"/>
      <c r="GP38" s="157"/>
      <c r="GQ38" s="157"/>
      <c r="GR38" s="157"/>
      <c r="GS38" s="157"/>
      <c r="GT38" s="157"/>
      <c r="GU38" s="157"/>
      <c r="GV38" s="157"/>
      <c r="GW38" s="157"/>
      <c r="GX38" s="157"/>
      <c r="GY38" s="157"/>
      <c r="GZ38" s="157"/>
      <c r="HA38" s="157"/>
      <c r="HB38" s="157"/>
      <c r="HC38" s="157"/>
      <c r="HD38" s="157"/>
      <c r="HE38" s="157"/>
      <c r="HF38" s="157"/>
      <c r="HG38" s="158"/>
    </row>
    <row r="39" spans="1:215" ht="12.75" customHeight="1" x14ac:dyDescent="0.2">
      <c r="A39" s="159"/>
      <c r="B39" s="153" t="s">
        <v>30</v>
      </c>
      <c r="C39" s="153">
        <v>2019</v>
      </c>
      <c r="D39" s="156"/>
      <c r="E39" s="157"/>
      <c r="F39" s="157"/>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c r="AD39" s="157"/>
      <c r="AE39" s="157"/>
      <c r="AF39" s="157"/>
      <c r="AG39" s="157"/>
      <c r="AH39" s="157"/>
      <c r="AI39" s="157"/>
      <c r="AJ39" s="157"/>
      <c r="AK39" s="157"/>
      <c r="AL39" s="157"/>
      <c r="AM39" s="157"/>
      <c r="AN39" s="157"/>
      <c r="AO39" s="157"/>
      <c r="AP39" s="157"/>
      <c r="AQ39" s="157"/>
      <c r="AR39" s="157"/>
      <c r="AS39" s="157"/>
      <c r="AT39" s="157"/>
      <c r="AU39" s="157"/>
      <c r="AV39" s="157"/>
      <c r="AW39" s="157"/>
      <c r="AX39" s="157"/>
      <c r="AY39" s="157"/>
      <c r="AZ39" s="157"/>
      <c r="BA39" s="157"/>
      <c r="BB39" s="157"/>
      <c r="BC39" s="157"/>
      <c r="BD39" s="157"/>
      <c r="BE39" s="157"/>
      <c r="BF39" s="157"/>
      <c r="BG39" s="157"/>
      <c r="BH39" s="157"/>
      <c r="BI39" s="157"/>
      <c r="BJ39" s="157"/>
      <c r="BK39" s="157"/>
      <c r="BL39" s="157"/>
      <c r="BM39" s="157"/>
      <c r="BN39" s="157"/>
      <c r="BO39" s="157"/>
      <c r="BP39" s="157"/>
      <c r="BQ39" s="157"/>
      <c r="BR39" s="157"/>
      <c r="BS39" s="157"/>
      <c r="BT39" s="157"/>
      <c r="BU39" s="157"/>
      <c r="BV39" s="157"/>
      <c r="BW39" s="157"/>
      <c r="BX39" s="157"/>
      <c r="BY39" s="157"/>
      <c r="BZ39" s="157"/>
      <c r="CA39" s="157"/>
      <c r="CB39" s="157"/>
      <c r="CC39" s="157"/>
      <c r="CD39" s="157"/>
      <c r="CE39" s="157"/>
      <c r="CF39" s="157"/>
      <c r="CG39" s="157"/>
      <c r="CH39" s="157"/>
      <c r="CI39" s="157"/>
      <c r="CJ39" s="157"/>
      <c r="CK39" s="157"/>
      <c r="CL39" s="157"/>
      <c r="CM39" s="157"/>
      <c r="CN39" s="157"/>
      <c r="CO39" s="157"/>
      <c r="CP39" s="157"/>
      <c r="CQ39" s="157"/>
      <c r="CR39" s="157"/>
      <c r="CS39" s="157"/>
      <c r="CT39" s="157"/>
      <c r="CU39" s="157"/>
      <c r="CV39" s="157"/>
      <c r="CW39" s="157"/>
      <c r="CX39" s="157"/>
      <c r="CY39" s="157"/>
      <c r="CZ39" s="157"/>
      <c r="DA39" s="157"/>
      <c r="DB39" s="157"/>
      <c r="DC39" s="157"/>
      <c r="DD39" s="157"/>
      <c r="DE39" s="157"/>
      <c r="DF39" s="157"/>
      <c r="DG39" s="157"/>
      <c r="DH39" s="157"/>
      <c r="DI39" s="157"/>
      <c r="DJ39" s="157"/>
      <c r="DK39" s="157"/>
      <c r="DL39" s="157"/>
      <c r="DM39" s="157"/>
      <c r="DN39" s="157"/>
      <c r="DO39" s="157"/>
      <c r="DP39" s="157"/>
      <c r="DQ39" s="157"/>
      <c r="DR39" s="157"/>
      <c r="DS39" s="157"/>
      <c r="DT39" s="157"/>
      <c r="DU39" s="157"/>
      <c r="DV39" s="157"/>
      <c r="DW39" s="157"/>
      <c r="DX39" s="157"/>
      <c r="DY39" s="157"/>
      <c r="DZ39" s="157"/>
      <c r="EA39" s="157"/>
      <c r="EB39" s="157"/>
      <c r="EC39" s="157"/>
      <c r="ED39" s="157"/>
      <c r="EE39" s="157"/>
      <c r="EF39" s="157"/>
      <c r="EG39" s="157"/>
      <c r="EH39" s="157"/>
      <c r="EI39" s="157"/>
      <c r="EJ39" s="157"/>
      <c r="EK39" s="157"/>
      <c r="EL39" s="157"/>
      <c r="EM39" s="157"/>
      <c r="EN39" s="157"/>
      <c r="EO39" s="157"/>
      <c r="EP39" s="157"/>
      <c r="EQ39" s="157"/>
      <c r="ER39" s="157"/>
      <c r="ES39" s="157"/>
      <c r="ET39" s="157"/>
      <c r="EU39" s="157"/>
      <c r="EV39" s="157"/>
      <c r="EW39" s="157"/>
      <c r="EX39" s="157"/>
      <c r="EY39" s="157"/>
      <c r="EZ39" s="157"/>
      <c r="FA39" s="157"/>
      <c r="FB39" s="157"/>
      <c r="FC39" s="157"/>
      <c r="FD39" s="157"/>
      <c r="FE39" s="157"/>
      <c r="FF39" s="157"/>
      <c r="FG39" s="157"/>
      <c r="FH39" s="157"/>
      <c r="FI39" s="157"/>
      <c r="FJ39" s="157"/>
      <c r="FK39" s="157"/>
      <c r="FL39" s="157"/>
      <c r="FM39" s="157"/>
      <c r="FN39" s="157"/>
      <c r="FO39" s="157"/>
      <c r="FP39" s="157"/>
      <c r="FQ39" s="157"/>
      <c r="FR39" s="157"/>
      <c r="FS39" s="157"/>
      <c r="FT39" s="157"/>
      <c r="FU39" s="157"/>
      <c r="FV39" s="157"/>
      <c r="FW39" s="157"/>
      <c r="FX39" s="157"/>
      <c r="FY39" s="157"/>
      <c r="FZ39" s="157"/>
      <c r="GA39" s="157">
        <v>45370</v>
      </c>
      <c r="GB39" s="157"/>
      <c r="GC39" s="157"/>
      <c r="GD39" s="157"/>
      <c r="GE39" s="157"/>
      <c r="GF39" s="157"/>
      <c r="GG39" s="157"/>
      <c r="GH39" s="157"/>
      <c r="GI39" s="157"/>
      <c r="GJ39" s="157"/>
      <c r="GK39" s="157"/>
      <c r="GL39" s="157"/>
      <c r="GM39" s="157"/>
      <c r="GN39" s="157"/>
      <c r="GO39" s="157"/>
      <c r="GP39" s="157"/>
      <c r="GQ39" s="157"/>
      <c r="GR39" s="157"/>
      <c r="GS39" s="157"/>
      <c r="GT39" s="157"/>
      <c r="GU39" s="157"/>
      <c r="GV39" s="157"/>
      <c r="GW39" s="157"/>
      <c r="GX39" s="157"/>
      <c r="GY39" s="157"/>
      <c r="GZ39" s="157"/>
      <c r="HA39" s="157"/>
      <c r="HB39" s="157"/>
      <c r="HC39" s="157"/>
      <c r="HD39" s="157"/>
      <c r="HE39" s="157"/>
      <c r="HF39" s="157"/>
      <c r="HG39" s="158"/>
    </row>
    <row r="40" spans="1:215" ht="12.75" customHeight="1" x14ac:dyDescent="0.2">
      <c r="A40" s="159"/>
      <c r="B40" s="153" t="s">
        <v>70</v>
      </c>
      <c r="C40" s="153">
        <v>2019</v>
      </c>
      <c r="D40" s="156"/>
      <c r="E40" s="157"/>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c r="AH40" s="157"/>
      <c r="AI40" s="157"/>
      <c r="AJ40" s="157"/>
      <c r="AK40" s="157"/>
      <c r="AL40" s="157"/>
      <c r="AM40" s="157"/>
      <c r="AN40" s="157"/>
      <c r="AO40" s="157"/>
      <c r="AP40" s="157"/>
      <c r="AQ40" s="157"/>
      <c r="AR40" s="157"/>
      <c r="AS40" s="157"/>
      <c r="AT40" s="157"/>
      <c r="AU40" s="157"/>
      <c r="AV40" s="157"/>
      <c r="AW40" s="157"/>
      <c r="AX40" s="157"/>
      <c r="AY40" s="157"/>
      <c r="AZ40" s="157"/>
      <c r="BA40" s="157"/>
      <c r="BB40" s="157"/>
      <c r="BC40" s="157"/>
      <c r="BD40" s="157"/>
      <c r="BE40" s="157"/>
      <c r="BF40" s="157"/>
      <c r="BG40" s="157"/>
      <c r="BH40" s="157"/>
      <c r="BI40" s="157"/>
      <c r="BJ40" s="157"/>
      <c r="BK40" s="157"/>
      <c r="BL40" s="157"/>
      <c r="BM40" s="157"/>
      <c r="BN40" s="157"/>
      <c r="BO40" s="157"/>
      <c r="BP40" s="157"/>
      <c r="BQ40" s="157"/>
      <c r="BR40" s="157"/>
      <c r="BS40" s="157"/>
      <c r="BT40" s="157"/>
      <c r="BU40" s="157"/>
      <c r="BV40" s="157"/>
      <c r="BW40" s="157"/>
      <c r="BX40" s="157"/>
      <c r="BY40" s="157"/>
      <c r="BZ40" s="157"/>
      <c r="CA40" s="157"/>
      <c r="CB40" s="157"/>
      <c r="CC40" s="157"/>
      <c r="CD40" s="157"/>
      <c r="CE40" s="157"/>
      <c r="CF40" s="157"/>
      <c r="CG40" s="157"/>
      <c r="CH40" s="157"/>
      <c r="CI40" s="157"/>
      <c r="CJ40" s="157"/>
      <c r="CK40" s="157"/>
      <c r="CL40" s="157"/>
      <c r="CM40" s="157"/>
      <c r="CN40" s="157"/>
      <c r="CO40" s="157"/>
      <c r="CP40" s="157"/>
      <c r="CQ40" s="157"/>
      <c r="CR40" s="157"/>
      <c r="CS40" s="157"/>
      <c r="CT40" s="157"/>
      <c r="CU40" s="157"/>
      <c r="CV40" s="157"/>
      <c r="CW40" s="157"/>
      <c r="CX40" s="157"/>
      <c r="CY40" s="157"/>
      <c r="CZ40" s="157"/>
      <c r="DA40" s="157"/>
      <c r="DB40" s="157"/>
      <c r="DC40" s="157"/>
      <c r="DD40" s="157"/>
      <c r="DE40" s="157"/>
      <c r="DF40" s="157"/>
      <c r="DG40" s="157"/>
      <c r="DH40" s="157"/>
      <c r="DI40" s="157"/>
      <c r="DJ40" s="157"/>
      <c r="DK40" s="157"/>
      <c r="DL40" s="157"/>
      <c r="DM40" s="157"/>
      <c r="DN40" s="157"/>
      <c r="DO40" s="157"/>
      <c r="DP40" s="157"/>
      <c r="DQ40" s="157"/>
      <c r="DR40" s="157"/>
      <c r="DS40" s="157"/>
      <c r="DT40" s="157"/>
      <c r="DU40" s="157"/>
      <c r="DV40" s="157"/>
      <c r="DW40" s="157"/>
      <c r="DX40" s="157"/>
      <c r="DY40" s="157"/>
      <c r="DZ40" s="157"/>
      <c r="EA40" s="157"/>
      <c r="EB40" s="157"/>
      <c r="EC40" s="157"/>
      <c r="ED40" s="157"/>
      <c r="EE40" s="157"/>
      <c r="EF40" s="157"/>
      <c r="EG40" s="157"/>
      <c r="EH40" s="157"/>
      <c r="EI40" s="157"/>
      <c r="EJ40" s="157"/>
      <c r="EK40" s="157"/>
      <c r="EL40" s="157"/>
      <c r="EM40" s="157"/>
      <c r="EN40" s="157"/>
      <c r="EO40" s="157"/>
      <c r="EP40" s="157"/>
      <c r="EQ40" s="157"/>
      <c r="ER40" s="157"/>
      <c r="ES40" s="157"/>
      <c r="ET40" s="157"/>
      <c r="EU40" s="157"/>
      <c r="EV40" s="157"/>
      <c r="EW40" s="157"/>
      <c r="EX40" s="157"/>
      <c r="EY40" s="157"/>
      <c r="EZ40" s="157"/>
      <c r="FA40" s="157"/>
      <c r="FB40" s="157"/>
      <c r="FC40" s="157"/>
      <c r="FD40" s="157"/>
      <c r="FE40" s="157"/>
      <c r="FF40" s="157"/>
      <c r="FG40" s="157"/>
      <c r="FH40" s="157"/>
      <c r="FI40" s="157"/>
      <c r="FJ40" s="157"/>
      <c r="FK40" s="157"/>
      <c r="FL40" s="157"/>
      <c r="FM40" s="157"/>
      <c r="FN40" s="157"/>
      <c r="FO40" s="157"/>
      <c r="FP40" s="157"/>
      <c r="FQ40" s="157"/>
      <c r="FR40" s="157"/>
      <c r="FS40" s="157"/>
      <c r="FT40" s="157"/>
      <c r="FU40" s="157"/>
      <c r="FV40" s="157"/>
      <c r="FW40" s="157"/>
      <c r="FX40" s="157"/>
      <c r="FY40" s="157"/>
      <c r="FZ40" s="157"/>
      <c r="GA40" s="157">
        <v>45370</v>
      </c>
      <c r="GB40" s="157"/>
      <c r="GC40" s="157"/>
      <c r="GD40" s="157"/>
      <c r="GE40" s="157"/>
      <c r="GF40" s="157"/>
      <c r="GG40" s="157"/>
      <c r="GH40" s="157"/>
      <c r="GI40" s="157"/>
      <c r="GJ40" s="157"/>
      <c r="GK40" s="157"/>
      <c r="GL40" s="157"/>
      <c r="GM40" s="157"/>
      <c r="GN40" s="157"/>
      <c r="GO40" s="157"/>
      <c r="GP40" s="157"/>
      <c r="GQ40" s="157"/>
      <c r="GR40" s="157"/>
      <c r="GS40" s="157"/>
      <c r="GT40" s="157"/>
      <c r="GU40" s="157"/>
      <c r="GV40" s="157"/>
      <c r="GW40" s="157"/>
      <c r="GX40" s="157"/>
      <c r="GY40" s="157"/>
      <c r="GZ40" s="157"/>
      <c r="HA40" s="157"/>
      <c r="HB40" s="157"/>
      <c r="HC40" s="157"/>
      <c r="HD40" s="157"/>
      <c r="HE40" s="157"/>
      <c r="HF40" s="157"/>
      <c r="HG40" s="158"/>
    </row>
    <row r="41" spans="1:215" ht="12.75" customHeight="1" x14ac:dyDescent="0.2">
      <c r="A41" s="159"/>
      <c r="B41" s="153" t="s">
        <v>54</v>
      </c>
      <c r="C41" s="153">
        <v>2020</v>
      </c>
      <c r="D41" s="156"/>
      <c r="E41" s="157"/>
      <c r="F41" s="157"/>
      <c r="G41" s="157"/>
      <c r="H41" s="157"/>
      <c r="I41" s="157"/>
      <c r="J41" s="157"/>
      <c r="K41" s="157"/>
      <c r="L41" s="157"/>
      <c r="M41" s="157"/>
      <c r="N41" s="157"/>
      <c r="O41" s="157"/>
      <c r="P41" s="157"/>
      <c r="Q41" s="157"/>
      <c r="R41" s="157"/>
      <c r="S41" s="157">
        <v>45370</v>
      </c>
      <c r="T41" s="157"/>
      <c r="U41" s="157"/>
      <c r="V41" s="157"/>
      <c r="W41" s="157"/>
      <c r="X41" s="157"/>
      <c r="Y41" s="157"/>
      <c r="Z41" s="157"/>
      <c r="AA41" s="157"/>
      <c r="AB41" s="157"/>
      <c r="AC41" s="157"/>
      <c r="AD41" s="157"/>
      <c r="AE41" s="157"/>
      <c r="AF41" s="157"/>
      <c r="AG41" s="157"/>
      <c r="AH41" s="157"/>
      <c r="AI41" s="157"/>
      <c r="AJ41" s="157"/>
      <c r="AK41" s="157"/>
      <c r="AL41" s="157"/>
      <c r="AM41" s="157"/>
      <c r="AN41" s="157"/>
      <c r="AO41" s="157"/>
      <c r="AP41" s="157"/>
      <c r="AQ41" s="157"/>
      <c r="AR41" s="157"/>
      <c r="AS41" s="157"/>
      <c r="AT41" s="157"/>
      <c r="AU41" s="157"/>
      <c r="AV41" s="157"/>
      <c r="AW41" s="157"/>
      <c r="AX41" s="157"/>
      <c r="AY41" s="157"/>
      <c r="AZ41" s="157"/>
      <c r="BA41" s="157"/>
      <c r="BB41" s="157"/>
      <c r="BC41" s="157"/>
      <c r="BD41" s="157"/>
      <c r="BE41" s="157"/>
      <c r="BF41" s="157"/>
      <c r="BG41" s="157"/>
      <c r="BH41" s="157"/>
      <c r="BI41" s="157"/>
      <c r="BJ41" s="157"/>
      <c r="BK41" s="157"/>
      <c r="BL41" s="157"/>
      <c r="BM41" s="157"/>
      <c r="BN41" s="157"/>
      <c r="BO41" s="157"/>
      <c r="BP41" s="157"/>
      <c r="BQ41" s="157"/>
      <c r="BR41" s="157"/>
      <c r="BS41" s="157"/>
      <c r="BT41" s="157"/>
      <c r="BU41" s="157"/>
      <c r="BV41" s="157"/>
      <c r="BW41" s="157"/>
      <c r="BX41" s="157"/>
      <c r="BY41" s="157"/>
      <c r="BZ41" s="157"/>
      <c r="CA41" s="157"/>
      <c r="CB41" s="157"/>
      <c r="CC41" s="157"/>
      <c r="CD41" s="157"/>
      <c r="CE41" s="157"/>
      <c r="CF41" s="157"/>
      <c r="CG41" s="157"/>
      <c r="CH41" s="157"/>
      <c r="CI41" s="157"/>
      <c r="CJ41" s="157"/>
      <c r="CK41" s="157"/>
      <c r="CL41" s="157"/>
      <c r="CM41" s="157"/>
      <c r="CN41" s="157"/>
      <c r="CO41" s="157"/>
      <c r="CP41" s="157"/>
      <c r="CQ41" s="157"/>
      <c r="CR41" s="157"/>
      <c r="CS41" s="157"/>
      <c r="CT41" s="157"/>
      <c r="CU41" s="157"/>
      <c r="CV41" s="157"/>
      <c r="CW41" s="157"/>
      <c r="CX41" s="157"/>
      <c r="CY41" s="157"/>
      <c r="CZ41" s="157"/>
      <c r="DA41" s="157"/>
      <c r="DB41" s="157"/>
      <c r="DC41" s="157"/>
      <c r="DD41" s="157"/>
      <c r="DE41" s="157"/>
      <c r="DF41" s="157"/>
      <c r="DG41" s="157"/>
      <c r="DH41" s="157"/>
      <c r="DI41" s="157"/>
      <c r="DJ41" s="157"/>
      <c r="DK41" s="157"/>
      <c r="DL41" s="157"/>
      <c r="DM41" s="157"/>
      <c r="DN41" s="157"/>
      <c r="DO41" s="157"/>
      <c r="DP41" s="157"/>
      <c r="DQ41" s="157"/>
      <c r="DR41" s="157"/>
      <c r="DS41" s="157"/>
      <c r="DT41" s="157"/>
      <c r="DU41" s="157"/>
      <c r="DV41" s="157"/>
      <c r="DW41" s="157"/>
      <c r="DX41" s="157"/>
      <c r="DY41" s="157"/>
      <c r="DZ41" s="157"/>
      <c r="EA41" s="157"/>
      <c r="EB41" s="157"/>
      <c r="EC41" s="157"/>
      <c r="ED41" s="157"/>
      <c r="EE41" s="157"/>
      <c r="EF41" s="157"/>
      <c r="EG41" s="157"/>
      <c r="EH41" s="157"/>
      <c r="EI41" s="157"/>
      <c r="EJ41" s="157"/>
      <c r="EK41" s="157"/>
      <c r="EL41" s="157"/>
      <c r="EM41" s="157"/>
      <c r="EN41" s="157"/>
      <c r="EO41" s="157"/>
      <c r="EP41" s="157"/>
      <c r="EQ41" s="157"/>
      <c r="ER41" s="157"/>
      <c r="ES41" s="157"/>
      <c r="ET41" s="157"/>
      <c r="EU41" s="157"/>
      <c r="EV41" s="157"/>
      <c r="EW41" s="157"/>
      <c r="EX41" s="157"/>
      <c r="EY41" s="157"/>
      <c r="EZ41" s="157"/>
      <c r="FA41" s="157"/>
      <c r="FB41" s="157"/>
      <c r="FC41" s="157"/>
      <c r="FD41" s="157"/>
      <c r="FE41" s="157"/>
      <c r="FF41" s="157"/>
      <c r="FG41" s="157"/>
      <c r="FH41" s="157"/>
      <c r="FI41" s="157"/>
      <c r="FJ41" s="157"/>
      <c r="FK41" s="157"/>
      <c r="FL41" s="157"/>
      <c r="FM41" s="157"/>
      <c r="FN41" s="157"/>
      <c r="FO41" s="157"/>
      <c r="FP41" s="157"/>
      <c r="FQ41" s="157"/>
      <c r="FR41" s="157"/>
      <c r="FS41" s="157"/>
      <c r="FT41" s="157"/>
      <c r="FU41" s="157"/>
      <c r="FV41" s="157"/>
      <c r="FW41" s="157"/>
      <c r="FX41" s="157"/>
      <c r="FY41" s="157"/>
      <c r="FZ41" s="157"/>
      <c r="GA41" s="157"/>
      <c r="GB41" s="157"/>
      <c r="GC41" s="157"/>
      <c r="GD41" s="157"/>
      <c r="GE41" s="157"/>
      <c r="GF41" s="157"/>
      <c r="GG41" s="157"/>
      <c r="GH41" s="157"/>
      <c r="GI41" s="157"/>
      <c r="GJ41" s="157"/>
      <c r="GK41" s="157"/>
      <c r="GL41" s="157"/>
      <c r="GM41" s="157"/>
      <c r="GN41" s="157"/>
      <c r="GO41" s="157"/>
      <c r="GP41" s="157"/>
      <c r="GQ41" s="157"/>
      <c r="GR41" s="157"/>
      <c r="GS41" s="157"/>
      <c r="GT41" s="157"/>
      <c r="GU41" s="157"/>
      <c r="GV41" s="157"/>
      <c r="GW41" s="157"/>
      <c r="GX41" s="157"/>
      <c r="GY41" s="157"/>
      <c r="GZ41" s="157"/>
      <c r="HA41" s="157"/>
      <c r="HB41" s="157"/>
      <c r="HC41" s="157"/>
      <c r="HD41" s="157"/>
      <c r="HE41" s="157"/>
      <c r="HF41" s="157"/>
      <c r="HG41" s="158"/>
    </row>
    <row r="42" spans="1:215" ht="12.75" customHeight="1" x14ac:dyDescent="0.2">
      <c r="A42" s="159"/>
      <c r="B42" s="153" t="s">
        <v>49</v>
      </c>
      <c r="C42" s="153">
        <v>2019</v>
      </c>
      <c r="D42" s="156"/>
      <c r="E42" s="157"/>
      <c r="F42" s="157"/>
      <c r="G42" s="157"/>
      <c r="H42" s="157"/>
      <c r="I42" s="157"/>
      <c r="J42" s="157"/>
      <c r="K42" s="157"/>
      <c r="L42" s="157"/>
      <c r="M42" s="157"/>
      <c r="N42" s="157"/>
      <c r="O42" s="157"/>
      <c r="P42" s="157"/>
      <c r="Q42" s="157"/>
      <c r="R42" s="157"/>
      <c r="S42" s="157"/>
      <c r="T42" s="157"/>
      <c r="U42" s="157"/>
      <c r="V42" s="157"/>
      <c r="W42" s="157"/>
      <c r="X42" s="157"/>
      <c r="Y42" s="157"/>
      <c r="Z42" s="157"/>
      <c r="AA42" s="157"/>
      <c r="AB42" s="157"/>
      <c r="AC42" s="157"/>
      <c r="AD42" s="157"/>
      <c r="AE42" s="157"/>
      <c r="AF42" s="157"/>
      <c r="AG42" s="157"/>
      <c r="AH42" s="157"/>
      <c r="AI42" s="157"/>
      <c r="AJ42" s="157"/>
      <c r="AK42" s="157"/>
      <c r="AL42" s="157"/>
      <c r="AM42" s="157"/>
      <c r="AN42" s="157"/>
      <c r="AO42" s="157"/>
      <c r="AP42" s="157"/>
      <c r="AQ42" s="157"/>
      <c r="AR42" s="157"/>
      <c r="AS42" s="157"/>
      <c r="AT42" s="157"/>
      <c r="AU42" s="157"/>
      <c r="AV42" s="157"/>
      <c r="AW42" s="157"/>
      <c r="AX42" s="157"/>
      <c r="AY42" s="157"/>
      <c r="AZ42" s="157"/>
      <c r="BA42" s="157"/>
      <c r="BB42" s="157"/>
      <c r="BC42" s="157"/>
      <c r="BD42" s="157"/>
      <c r="BE42" s="157"/>
      <c r="BF42" s="157"/>
      <c r="BG42" s="157"/>
      <c r="BH42" s="157"/>
      <c r="BI42" s="157"/>
      <c r="BJ42" s="157"/>
      <c r="BK42" s="157"/>
      <c r="BL42" s="157"/>
      <c r="BM42" s="157"/>
      <c r="BN42" s="157"/>
      <c r="BO42" s="157"/>
      <c r="BP42" s="157"/>
      <c r="BQ42" s="157"/>
      <c r="BR42" s="157"/>
      <c r="BS42" s="157"/>
      <c r="BT42" s="157"/>
      <c r="BU42" s="157"/>
      <c r="BV42" s="157"/>
      <c r="BW42" s="157"/>
      <c r="BX42" s="157"/>
      <c r="BY42" s="157"/>
      <c r="BZ42" s="157"/>
      <c r="CA42" s="157"/>
      <c r="CB42" s="157"/>
      <c r="CC42" s="157"/>
      <c r="CD42" s="157"/>
      <c r="CE42" s="157"/>
      <c r="CF42" s="157"/>
      <c r="CG42" s="157"/>
      <c r="CH42" s="157"/>
      <c r="CI42" s="157"/>
      <c r="CJ42" s="157"/>
      <c r="CK42" s="157"/>
      <c r="CL42" s="157"/>
      <c r="CM42" s="157"/>
      <c r="CN42" s="157"/>
      <c r="CO42" s="157"/>
      <c r="CP42" s="157"/>
      <c r="CQ42" s="157"/>
      <c r="CR42" s="157"/>
      <c r="CS42" s="157"/>
      <c r="CT42" s="157"/>
      <c r="CU42" s="157"/>
      <c r="CV42" s="157"/>
      <c r="CW42" s="157"/>
      <c r="CX42" s="157"/>
      <c r="CY42" s="157"/>
      <c r="CZ42" s="157"/>
      <c r="DA42" s="157"/>
      <c r="DB42" s="157"/>
      <c r="DC42" s="157"/>
      <c r="DD42" s="157"/>
      <c r="DE42" s="157"/>
      <c r="DF42" s="157"/>
      <c r="DG42" s="157"/>
      <c r="DH42" s="157"/>
      <c r="DI42" s="157"/>
      <c r="DJ42" s="157"/>
      <c r="DK42" s="157"/>
      <c r="DL42" s="157"/>
      <c r="DM42" s="157"/>
      <c r="DN42" s="157"/>
      <c r="DO42" s="157"/>
      <c r="DP42" s="157"/>
      <c r="DQ42" s="157"/>
      <c r="DR42" s="157"/>
      <c r="DS42" s="157"/>
      <c r="DT42" s="157"/>
      <c r="DU42" s="157"/>
      <c r="DV42" s="157"/>
      <c r="DW42" s="157"/>
      <c r="DX42" s="157"/>
      <c r="DY42" s="157"/>
      <c r="DZ42" s="157"/>
      <c r="EA42" s="157"/>
      <c r="EB42" s="157"/>
      <c r="EC42" s="157"/>
      <c r="ED42" s="157"/>
      <c r="EE42" s="157"/>
      <c r="EF42" s="157"/>
      <c r="EG42" s="157"/>
      <c r="EH42" s="157"/>
      <c r="EI42" s="157"/>
      <c r="EJ42" s="157"/>
      <c r="EK42" s="157"/>
      <c r="EL42" s="157"/>
      <c r="EM42" s="157"/>
      <c r="EN42" s="157"/>
      <c r="EO42" s="157"/>
      <c r="EP42" s="157"/>
      <c r="EQ42" s="157"/>
      <c r="ER42" s="157"/>
      <c r="ES42" s="157"/>
      <c r="ET42" s="157"/>
      <c r="EU42" s="157"/>
      <c r="EV42" s="157"/>
      <c r="EW42" s="157"/>
      <c r="EX42" s="157"/>
      <c r="EY42" s="157"/>
      <c r="EZ42" s="157"/>
      <c r="FA42" s="157"/>
      <c r="FB42" s="157"/>
      <c r="FC42" s="157"/>
      <c r="FD42" s="157"/>
      <c r="FE42" s="157"/>
      <c r="FF42" s="157"/>
      <c r="FG42" s="157"/>
      <c r="FH42" s="157"/>
      <c r="FI42" s="157"/>
      <c r="FJ42" s="157"/>
      <c r="FK42" s="157"/>
      <c r="FL42" s="157"/>
      <c r="FM42" s="157"/>
      <c r="FN42" s="157"/>
      <c r="FO42" s="157"/>
      <c r="FP42" s="157"/>
      <c r="FQ42" s="157"/>
      <c r="FR42" s="157"/>
      <c r="FS42" s="157"/>
      <c r="FT42" s="157"/>
      <c r="FU42" s="157"/>
      <c r="FV42" s="157"/>
      <c r="FW42" s="157"/>
      <c r="FX42" s="157"/>
      <c r="FY42" s="157"/>
      <c r="FZ42" s="157"/>
      <c r="GA42" s="157">
        <v>45370</v>
      </c>
      <c r="GB42" s="157"/>
      <c r="GC42" s="157"/>
      <c r="GD42" s="157"/>
      <c r="GE42" s="157"/>
      <c r="GF42" s="157"/>
      <c r="GG42" s="157"/>
      <c r="GH42" s="157"/>
      <c r="GI42" s="157"/>
      <c r="GJ42" s="157"/>
      <c r="GK42" s="157"/>
      <c r="GL42" s="157"/>
      <c r="GM42" s="157"/>
      <c r="GN42" s="157"/>
      <c r="GO42" s="157"/>
      <c r="GP42" s="157"/>
      <c r="GQ42" s="157"/>
      <c r="GR42" s="157"/>
      <c r="GS42" s="157"/>
      <c r="GT42" s="157"/>
      <c r="GU42" s="157"/>
      <c r="GV42" s="157"/>
      <c r="GW42" s="157"/>
      <c r="GX42" s="157"/>
      <c r="GY42" s="157"/>
      <c r="GZ42" s="157"/>
      <c r="HA42" s="157"/>
      <c r="HB42" s="157"/>
      <c r="HC42" s="157"/>
      <c r="HD42" s="157"/>
      <c r="HE42" s="157"/>
      <c r="HF42" s="157"/>
      <c r="HG42" s="158"/>
    </row>
    <row r="43" spans="1:215" ht="12.75" customHeight="1" x14ac:dyDescent="0.2">
      <c r="A43" s="153" t="s">
        <v>92</v>
      </c>
      <c r="B43" s="153" t="s">
        <v>169</v>
      </c>
      <c r="C43" s="153">
        <v>2012</v>
      </c>
      <c r="D43" s="156"/>
      <c r="E43" s="157"/>
      <c r="F43" s="157"/>
      <c r="G43" s="157"/>
      <c r="H43" s="157"/>
      <c r="I43" s="157"/>
      <c r="J43" s="157"/>
      <c r="K43" s="157"/>
      <c r="L43" s="157"/>
      <c r="M43" s="157"/>
      <c r="N43" s="157"/>
      <c r="O43" s="157"/>
      <c r="P43" s="157"/>
      <c r="Q43" s="157"/>
      <c r="R43" s="157"/>
      <c r="S43" s="157"/>
      <c r="T43" s="157">
        <v>45322</v>
      </c>
      <c r="U43" s="157"/>
      <c r="V43" s="157"/>
      <c r="W43" s="157"/>
      <c r="X43" s="157"/>
      <c r="Y43" s="157"/>
      <c r="Z43" s="157"/>
      <c r="AA43" s="157"/>
      <c r="AB43" s="157"/>
      <c r="AC43" s="157"/>
      <c r="AD43" s="157"/>
      <c r="AE43" s="157"/>
      <c r="AF43" s="157"/>
      <c r="AG43" s="157"/>
      <c r="AH43" s="157"/>
      <c r="AI43" s="157"/>
      <c r="AJ43" s="157"/>
      <c r="AK43" s="157"/>
      <c r="AL43" s="157"/>
      <c r="AM43" s="157"/>
      <c r="AN43" s="157"/>
      <c r="AO43" s="157"/>
      <c r="AP43" s="157"/>
      <c r="AQ43" s="157"/>
      <c r="AR43" s="157"/>
      <c r="AS43" s="157"/>
      <c r="AT43" s="157"/>
      <c r="AU43" s="157"/>
      <c r="AV43" s="157"/>
      <c r="AW43" s="157"/>
      <c r="AX43" s="157"/>
      <c r="AY43" s="157"/>
      <c r="AZ43" s="157"/>
      <c r="BA43" s="157"/>
      <c r="BB43" s="157"/>
      <c r="BC43" s="157"/>
      <c r="BD43" s="157"/>
      <c r="BE43" s="157"/>
      <c r="BF43" s="157"/>
      <c r="BG43" s="157"/>
      <c r="BH43" s="157"/>
      <c r="BI43" s="157"/>
      <c r="BJ43" s="157"/>
      <c r="BK43" s="157"/>
      <c r="BL43" s="157"/>
      <c r="BM43" s="157"/>
      <c r="BN43" s="157"/>
      <c r="BO43" s="157"/>
      <c r="BP43" s="157"/>
      <c r="BQ43" s="157"/>
      <c r="BR43" s="157"/>
      <c r="BS43" s="157"/>
      <c r="BT43" s="157"/>
      <c r="BU43" s="157"/>
      <c r="BV43" s="157"/>
      <c r="BW43" s="157"/>
      <c r="BX43" s="157"/>
      <c r="BY43" s="157"/>
      <c r="BZ43" s="157"/>
      <c r="CA43" s="157"/>
      <c r="CB43" s="157"/>
      <c r="CC43" s="157"/>
      <c r="CD43" s="157"/>
      <c r="CE43" s="157"/>
      <c r="CF43" s="157"/>
      <c r="CG43" s="157"/>
      <c r="CH43" s="157"/>
      <c r="CI43" s="157"/>
      <c r="CJ43" s="157"/>
      <c r="CK43" s="157"/>
      <c r="CL43" s="157"/>
      <c r="CM43" s="157"/>
      <c r="CN43" s="157"/>
      <c r="CO43" s="157"/>
      <c r="CP43" s="157"/>
      <c r="CQ43" s="157"/>
      <c r="CR43" s="157"/>
      <c r="CS43" s="157"/>
      <c r="CT43" s="157"/>
      <c r="CU43" s="157"/>
      <c r="CV43" s="157"/>
      <c r="CW43" s="157"/>
      <c r="CX43" s="157"/>
      <c r="CY43" s="157"/>
      <c r="CZ43" s="157"/>
      <c r="DA43" s="157"/>
      <c r="DB43" s="157"/>
      <c r="DC43" s="157"/>
      <c r="DD43" s="157"/>
      <c r="DE43" s="157"/>
      <c r="DF43" s="157"/>
      <c r="DG43" s="157"/>
      <c r="DH43" s="157"/>
      <c r="DI43" s="157"/>
      <c r="DJ43" s="157"/>
      <c r="DK43" s="157"/>
      <c r="DL43" s="157"/>
      <c r="DM43" s="157"/>
      <c r="DN43" s="157"/>
      <c r="DO43" s="157"/>
      <c r="DP43" s="157"/>
      <c r="DQ43" s="157"/>
      <c r="DR43" s="157"/>
      <c r="DS43" s="157"/>
      <c r="DT43" s="157"/>
      <c r="DU43" s="157"/>
      <c r="DV43" s="157"/>
      <c r="DW43" s="157"/>
      <c r="DX43" s="157"/>
      <c r="DY43" s="157"/>
      <c r="DZ43" s="157"/>
      <c r="EA43" s="157"/>
      <c r="EB43" s="157"/>
      <c r="EC43" s="157"/>
      <c r="ED43" s="157"/>
      <c r="EE43" s="157"/>
      <c r="EF43" s="157"/>
      <c r="EG43" s="157"/>
      <c r="EH43" s="157"/>
      <c r="EI43" s="157"/>
      <c r="EJ43" s="157"/>
      <c r="EK43" s="157"/>
      <c r="EL43" s="157"/>
      <c r="EM43" s="157"/>
      <c r="EN43" s="157"/>
      <c r="EO43" s="157"/>
      <c r="EP43" s="157"/>
      <c r="EQ43" s="157"/>
      <c r="ER43" s="157"/>
      <c r="ES43" s="157"/>
      <c r="ET43" s="157"/>
      <c r="EU43" s="157"/>
      <c r="EV43" s="157"/>
      <c r="EW43" s="157"/>
      <c r="EX43" s="157"/>
      <c r="EY43" s="157"/>
      <c r="EZ43" s="157"/>
      <c r="FA43" s="157"/>
      <c r="FB43" s="157"/>
      <c r="FC43" s="157"/>
      <c r="FD43" s="157"/>
      <c r="FE43" s="157"/>
      <c r="FF43" s="157"/>
      <c r="FG43" s="157"/>
      <c r="FH43" s="157"/>
      <c r="FI43" s="157"/>
      <c r="FJ43" s="157"/>
      <c r="FK43" s="157"/>
      <c r="FL43" s="157"/>
      <c r="FM43" s="157"/>
      <c r="FN43" s="157"/>
      <c r="FO43" s="157"/>
      <c r="FP43" s="157"/>
      <c r="FQ43" s="157"/>
      <c r="FR43" s="157"/>
      <c r="FS43" s="157"/>
      <c r="FT43" s="157"/>
      <c r="FU43" s="157"/>
      <c r="FV43" s="157"/>
      <c r="FW43" s="157"/>
      <c r="FX43" s="157"/>
      <c r="FY43" s="157"/>
      <c r="FZ43" s="157"/>
      <c r="GA43" s="157"/>
      <c r="GB43" s="157"/>
      <c r="GC43" s="157"/>
      <c r="GD43" s="157"/>
      <c r="GE43" s="157"/>
      <c r="GF43" s="157"/>
      <c r="GG43" s="157"/>
      <c r="GH43" s="157"/>
      <c r="GI43" s="157"/>
      <c r="GJ43" s="157"/>
      <c r="GK43" s="157"/>
      <c r="GL43" s="157"/>
      <c r="GM43" s="157"/>
      <c r="GN43" s="157"/>
      <c r="GO43" s="157"/>
      <c r="GP43" s="157"/>
      <c r="GQ43" s="157"/>
      <c r="GR43" s="157"/>
      <c r="GS43" s="157"/>
      <c r="GT43" s="157"/>
      <c r="GU43" s="157"/>
      <c r="GV43" s="157"/>
      <c r="GW43" s="157"/>
      <c r="GX43" s="157"/>
      <c r="GY43" s="157"/>
      <c r="GZ43" s="157"/>
      <c r="HA43" s="157"/>
      <c r="HB43" s="157"/>
      <c r="HC43" s="157"/>
      <c r="HD43" s="157"/>
      <c r="HE43" s="157"/>
      <c r="HF43" s="157"/>
      <c r="HG43" s="158"/>
    </row>
    <row r="44" spans="1:215" ht="12.75" customHeight="1" x14ac:dyDescent="0.2">
      <c r="A44" s="159"/>
      <c r="B44" s="159"/>
      <c r="C44" s="160">
        <v>2016</v>
      </c>
      <c r="D44" s="161"/>
      <c r="E44" s="119"/>
      <c r="F44" s="119"/>
      <c r="G44" s="119"/>
      <c r="H44" s="119"/>
      <c r="I44" s="119"/>
      <c r="J44" s="119"/>
      <c r="K44" s="119"/>
      <c r="L44" s="119"/>
      <c r="M44" s="119"/>
      <c r="N44" s="119"/>
      <c r="O44" s="119"/>
      <c r="P44" s="119"/>
      <c r="Q44" s="119"/>
      <c r="R44" s="119"/>
      <c r="S44" s="119"/>
      <c r="T44" s="119">
        <v>45322</v>
      </c>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119"/>
      <c r="BL44" s="119"/>
      <c r="BM44" s="119"/>
      <c r="BN44" s="119"/>
      <c r="BO44" s="119"/>
      <c r="BP44" s="119"/>
      <c r="BQ44" s="119"/>
      <c r="BR44" s="119"/>
      <c r="BS44" s="119"/>
      <c r="BT44" s="119"/>
      <c r="BU44" s="119"/>
      <c r="BV44" s="119"/>
      <c r="BW44" s="119"/>
      <c r="BX44" s="119"/>
      <c r="BY44" s="119"/>
      <c r="BZ44" s="119"/>
      <c r="CA44" s="119"/>
      <c r="CB44" s="119"/>
      <c r="CC44" s="119"/>
      <c r="CD44" s="119"/>
      <c r="CE44" s="119"/>
      <c r="CF44" s="119"/>
      <c r="CG44" s="119"/>
      <c r="CH44" s="119"/>
      <c r="CI44" s="119"/>
      <c r="CJ44" s="119"/>
      <c r="CK44" s="119"/>
      <c r="CL44" s="119"/>
      <c r="CM44" s="119"/>
      <c r="CN44" s="119"/>
      <c r="CO44" s="119"/>
      <c r="CP44" s="119"/>
      <c r="CQ44" s="119"/>
      <c r="CR44" s="119"/>
      <c r="CS44" s="119"/>
      <c r="CT44" s="119"/>
      <c r="CU44" s="119"/>
      <c r="CV44" s="119"/>
      <c r="CW44" s="119"/>
      <c r="CX44" s="119"/>
      <c r="CY44" s="119"/>
      <c r="CZ44" s="119"/>
      <c r="DA44" s="119"/>
      <c r="DB44" s="119"/>
      <c r="DC44" s="119"/>
      <c r="DD44" s="119"/>
      <c r="DE44" s="119"/>
      <c r="DF44" s="119"/>
      <c r="DG44" s="119"/>
      <c r="DH44" s="119"/>
      <c r="DI44" s="119"/>
      <c r="DJ44" s="119"/>
      <c r="DK44" s="119"/>
      <c r="DL44" s="119"/>
      <c r="DM44" s="119"/>
      <c r="DN44" s="119"/>
      <c r="DO44" s="119"/>
      <c r="DP44" s="119"/>
      <c r="DQ44" s="119"/>
      <c r="DR44" s="119"/>
      <c r="DS44" s="119"/>
      <c r="DT44" s="119"/>
      <c r="DU44" s="119"/>
      <c r="DV44" s="119"/>
      <c r="DW44" s="119"/>
      <c r="DX44" s="119"/>
      <c r="DY44" s="119"/>
      <c r="DZ44" s="119"/>
      <c r="EA44" s="119"/>
      <c r="EB44" s="119"/>
      <c r="EC44" s="119"/>
      <c r="ED44" s="119"/>
      <c r="EE44" s="119"/>
      <c r="EF44" s="119"/>
      <c r="EG44" s="119"/>
      <c r="EH44" s="119"/>
      <c r="EI44" s="119"/>
      <c r="EJ44" s="119"/>
      <c r="EK44" s="119"/>
      <c r="EL44" s="119"/>
      <c r="EM44" s="119"/>
      <c r="EN44" s="119"/>
      <c r="EO44" s="119"/>
      <c r="EP44" s="119"/>
      <c r="EQ44" s="119"/>
      <c r="ER44" s="119"/>
      <c r="ES44" s="119"/>
      <c r="ET44" s="119"/>
      <c r="EU44" s="119"/>
      <c r="EV44" s="119"/>
      <c r="EW44" s="119"/>
      <c r="EX44" s="119"/>
      <c r="EY44" s="119"/>
      <c r="EZ44" s="119"/>
      <c r="FA44" s="119"/>
      <c r="FB44" s="119"/>
      <c r="FC44" s="119"/>
      <c r="FD44" s="119"/>
      <c r="FE44" s="119"/>
      <c r="FF44" s="119"/>
      <c r="FG44" s="119"/>
      <c r="FH44" s="119"/>
      <c r="FI44" s="119"/>
      <c r="FJ44" s="119"/>
      <c r="FK44" s="119"/>
      <c r="FL44" s="119"/>
      <c r="FM44" s="119"/>
      <c r="FN44" s="119"/>
      <c r="FO44" s="119"/>
      <c r="FP44" s="119"/>
      <c r="FQ44" s="119"/>
      <c r="FR44" s="119"/>
      <c r="FS44" s="119"/>
      <c r="FT44" s="119"/>
      <c r="FU44" s="119"/>
      <c r="FV44" s="119"/>
      <c r="FW44" s="119"/>
      <c r="FX44" s="119"/>
      <c r="FY44" s="119"/>
      <c r="FZ44" s="119"/>
      <c r="GA44" s="119"/>
      <c r="GB44" s="119"/>
      <c r="GC44" s="119"/>
      <c r="GD44" s="119"/>
      <c r="GE44" s="119"/>
      <c r="GF44" s="119"/>
      <c r="GG44" s="119"/>
      <c r="GH44" s="119"/>
      <c r="GI44" s="119"/>
      <c r="GJ44" s="119"/>
      <c r="GK44" s="119"/>
      <c r="GL44" s="119"/>
      <c r="GM44" s="119"/>
      <c r="GN44" s="119"/>
      <c r="GO44" s="119"/>
      <c r="GP44" s="119"/>
      <c r="GQ44" s="119"/>
      <c r="GR44" s="119"/>
      <c r="GS44" s="119"/>
      <c r="GT44" s="119"/>
      <c r="GU44" s="119"/>
      <c r="GV44" s="119"/>
      <c r="GW44" s="119"/>
      <c r="GX44" s="119"/>
      <c r="GY44" s="119"/>
      <c r="GZ44" s="119"/>
      <c r="HA44" s="119"/>
      <c r="HB44" s="119"/>
      <c r="HC44" s="119"/>
      <c r="HD44" s="119"/>
      <c r="HE44" s="119"/>
      <c r="HF44" s="119"/>
      <c r="HG44" s="162"/>
    </row>
    <row r="45" spans="1:215" ht="12.75" customHeight="1" x14ac:dyDescent="0.2">
      <c r="A45" s="159"/>
      <c r="B45" s="159"/>
      <c r="C45" s="160">
        <v>2019</v>
      </c>
      <c r="D45" s="161"/>
      <c r="E45" s="119"/>
      <c r="F45" s="119"/>
      <c r="G45" s="119"/>
      <c r="H45" s="119"/>
      <c r="I45" s="119"/>
      <c r="J45" s="119"/>
      <c r="K45" s="119"/>
      <c r="L45" s="119"/>
      <c r="M45" s="119"/>
      <c r="N45" s="119"/>
      <c r="O45" s="119"/>
      <c r="P45" s="119"/>
      <c r="Q45" s="119"/>
      <c r="R45" s="119"/>
      <c r="S45" s="119"/>
      <c r="T45" s="119">
        <v>45322</v>
      </c>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R45" s="119"/>
      <c r="AS45" s="119"/>
      <c r="AT45" s="119"/>
      <c r="AU45" s="119"/>
      <c r="AV45" s="119"/>
      <c r="AW45" s="119"/>
      <c r="AX45" s="119"/>
      <c r="AY45" s="119"/>
      <c r="AZ45" s="119"/>
      <c r="BA45" s="119"/>
      <c r="BB45" s="119"/>
      <c r="BC45" s="119"/>
      <c r="BD45" s="119"/>
      <c r="BE45" s="119"/>
      <c r="BF45" s="119"/>
      <c r="BG45" s="119"/>
      <c r="BH45" s="119"/>
      <c r="BI45" s="119"/>
      <c r="BJ45" s="119"/>
      <c r="BK45" s="119"/>
      <c r="BL45" s="119"/>
      <c r="BM45" s="119"/>
      <c r="BN45" s="119"/>
      <c r="BO45" s="119"/>
      <c r="BP45" s="119"/>
      <c r="BQ45" s="119"/>
      <c r="BR45" s="119"/>
      <c r="BS45" s="119"/>
      <c r="BT45" s="119"/>
      <c r="BU45" s="119"/>
      <c r="BV45" s="119"/>
      <c r="BW45" s="119"/>
      <c r="BX45" s="119"/>
      <c r="BY45" s="119"/>
      <c r="BZ45" s="119"/>
      <c r="CA45" s="119"/>
      <c r="CB45" s="119"/>
      <c r="CC45" s="119"/>
      <c r="CD45" s="119"/>
      <c r="CE45" s="119"/>
      <c r="CF45" s="119"/>
      <c r="CG45" s="119"/>
      <c r="CH45" s="119"/>
      <c r="CI45" s="119"/>
      <c r="CJ45" s="119"/>
      <c r="CK45" s="119"/>
      <c r="CL45" s="119"/>
      <c r="CM45" s="119"/>
      <c r="CN45" s="119"/>
      <c r="CO45" s="119"/>
      <c r="CP45" s="119"/>
      <c r="CQ45" s="119"/>
      <c r="CR45" s="119"/>
      <c r="CS45" s="119"/>
      <c r="CT45" s="119"/>
      <c r="CU45" s="119"/>
      <c r="CV45" s="119"/>
      <c r="CW45" s="119"/>
      <c r="CX45" s="119"/>
      <c r="CY45" s="119"/>
      <c r="CZ45" s="119"/>
      <c r="DA45" s="119"/>
      <c r="DB45" s="119"/>
      <c r="DC45" s="119"/>
      <c r="DD45" s="119"/>
      <c r="DE45" s="119"/>
      <c r="DF45" s="119"/>
      <c r="DG45" s="119"/>
      <c r="DH45" s="119"/>
      <c r="DI45" s="119"/>
      <c r="DJ45" s="119"/>
      <c r="DK45" s="119"/>
      <c r="DL45" s="119"/>
      <c r="DM45" s="119"/>
      <c r="DN45" s="119"/>
      <c r="DO45" s="119"/>
      <c r="DP45" s="119"/>
      <c r="DQ45" s="119"/>
      <c r="DR45" s="119"/>
      <c r="DS45" s="119"/>
      <c r="DT45" s="119"/>
      <c r="DU45" s="119"/>
      <c r="DV45" s="119"/>
      <c r="DW45" s="119"/>
      <c r="DX45" s="119"/>
      <c r="DY45" s="119"/>
      <c r="DZ45" s="119"/>
      <c r="EA45" s="119"/>
      <c r="EB45" s="119"/>
      <c r="EC45" s="119"/>
      <c r="ED45" s="119"/>
      <c r="EE45" s="119"/>
      <c r="EF45" s="119"/>
      <c r="EG45" s="119"/>
      <c r="EH45" s="119"/>
      <c r="EI45" s="119"/>
      <c r="EJ45" s="119"/>
      <c r="EK45" s="119"/>
      <c r="EL45" s="119"/>
      <c r="EM45" s="119"/>
      <c r="EN45" s="119"/>
      <c r="EO45" s="119"/>
      <c r="EP45" s="119"/>
      <c r="EQ45" s="119"/>
      <c r="ER45" s="119"/>
      <c r="ES45" s="119"/>
      <c r="ET45" s="119"/>
      <c r="EU45" s="119"/>
      <c r="EV45" s="119"/>
      <c r="EW45" s="119"/>
      <c r="EX45" s="119"/>
      <c r="EY45" s="119"/>
      <c r="EZ45" s="119"/>
      <c r="FA45" s="119"/>
      <c r="FB45" s="119"/>
      <c r="FC45" s="119"/>
      <c r="FD45" s="119"/>
      <c r="FE45" s="119"/>
      <c r="FF45" s="119"/>
      <c r="FG45" s="119"/>
      <c r="FH45" s="119"/>
      <c r="FI45" s="119"/>
      <c r="FJ45" s="119"/>
      <c r="FK45" s="119"/>
      <c r="FL45" s="119"/>
      <c r="FM45" s="119"/>
      <c r="FN45" s="119"/>
      <c r="FO45" s="119"/>
      <c r="FP45" s="119"/>
      <c r="FQ45" s="119"/>
      <c r="FR45" s="119"/>
      <c r="FS45" s="119"/>
      <c r="FT45" s="119"/>
      <c r="FU45" s="119"/>
      <c r="FV45" s="119"/>
      <c r="FW45" s="119"/>
      <c r="FX45" s="119"/>
      <c r="FY45" s="119"/>
      <c r="FZ45" s="119"/>
      <c r="GA45" s="119"/>
      <c r="GB45" s="119"/>
      <c r="GC45" s="119"/>
      <c r="GD45" s="119"/>
      <c r="GE45" s="119"/>
      <c r="GF45" s="119"/>
      <c r="GG45" s="119"/>
      <c r="GH45" s="119"/>
      <c r="GI45" s="119"/>
      <c r="GJ45" s="119"/>
      <c r="GK45" s="119"/>
      <c r="GL45" s="119"/>
      <c r="GM45" s="119"/>
      <c r="GN45" s="119"/>
      <c r="GO45" s="119"/>
      <c r="GP45" s="119"/>
      <c r="GQ45" s="119"/>
      <c r="GR45" s="119"/>
      <c r="GS45" s="119"/>
      <c r="GT45" s="119"/>
      <c r="GU45" s="119"/>
      <c r="GV45" s="119"/>
      <c r="GW45" s="119"/>
      <c r="GX45" s="119"/>
      <c r="GY45" s="119"/>
      <c r="GZ45" s="119"/>
      <c r="HA45" s="119"/>
      <c r="HB45" s="119"/>
      <c r="HC45" s="119"/>
      <c r="HD45" s="119"/>
      <c r="HE45" s="119"/>
      <c r="HF45" s="119"/>
      <c r="HG45" s="162"/>
    </row>
    <row r="46" spans="1:215" ht="12.75" customHeight="1" x14ac:dyDescent="0.2">
      <c r="A46" s="159"/>
      <c r="B46" s="153" t="s">
        <v>173</v>
      </c>
      <c r="C46" s="153">
        <v>2019</v>
      </c>
      <c r="D46" s="156"/>
      <c r="E46" s="157"/>
      <c r="F46" s="157"/>
      <c r="G46" s="157"/>
      <c r="H46" s="157"/>
      <c r="I46" s="157"/>
      <c r="J46" s="157"/>
      <c r="K46" s="157"/>
      <c r="L46" s="157"/>
      <c r="M46" s="157"/>
      <c r="N46" s="157"/>
      <c r="O46" s="157"/>
      <c r="P46" s="157"/>
      <c r="Q46" s="157"/>
      <c r="R46" s="157"/>
      <c r="S46" s="157"/>
      <c r="T46" s="157">
        <v>45322</v>
      </c>
      <c r="U46" s="157"/>
      <c r="V46" s="157"/>
      <c r="W46" s="157"/>
      <c r="X46" s="157"/>
      <c r="Y46" s="157"/>
      <c r="Z46" s="157"/>
      <c r="AA46" s="157"/>
      <c r="AB46" s="157"/>
      <c r="AC46" s="157"/>
      <c r="AD46" s="157"/>
      <c r="AE46" s="157"/>
      <c r="AF46" s="157"/>
      <c r="AG46" s="157"/>
      <c r="AH46" s="157"/>
      <c r="AI46" s="157"/>
      <c r="AJ46" s="157"/>
      <c r="AK46" s="157"/>
      <c r="AL46" s="157"/>
      <c r="AM46" s="157"/>
      <c r="AN46" s="157"/>
      <c r="AO46" s="157"/>
      <c r="AP46" s="157"/>
      <c r="AQ46" s="157"/>
      <c r="AR46" s="157"/>
      <c r="AS46" s="157"/>
      <c r="AT46" s="157"/>
      <c r="AU46" s="157"/>
      <c r="AV46" s="157"/>
      <c r="AW46" s="157"/>
      <c r="AX46" s="157"/>
      <c r="AY46" s="157"/>
      <c r="AZ46" s="157"/>
      <c r="BA46" s="157"/>
      <c r="BB46" s="157"/>
      <c r="BC46" s="157"/>
      <c r="BD46" s="157"/>
      <c r="BE46" s="157"/>
      <c r="BF46" s="157"/>
      <c r="BG46" s="157"/>
      <c r="BH46" s="157"/>
      <c r="BI46" s="157"/>
      <c r="BJ46" s="157"/>
      <c r="BK46" s="157"/>
      <c r="BL46" s="157"/>
      <c r="BM46" s="157"/>
      <c r="BN46" s="157"/>
      <c r="BO46" s="157"/>
      <c r="BP46" s="157"/>
      <c r="BQ46" s="157"/>
      <c r="BR46" s="157"/>
      <c r="BS46" s="157"/>
      <c r="BT46" s="157"/>
      <c r="BU46" s="157"/>
      <c r="BV46" s="157"/>
      <c r="BW46" s="157"/>
      <c r="BX46" s="157"/>
      <c r="BY46" s="157"/>
      <c r="BZ46" s="157"/>
      <c r="CA46" s="157"/>
      <c r="CB46" s="157"/>
      <c r="CC46" s="157"/>
      <c r="CD46" s="157"/>
      <c r="CE46" s="157"/>
      <c r="CF46" s="157"/>
      <c r="CG46" s="157"/>
      <c r="CH46" s="157"/>
      <c r="CI46" s="157"/>
      <c r="CJ46" s="157"/>
      <c r="CK46" s="157"/>
      <c r="CL46" s="157"/>
      <c r="CM46" s="157"/>
      <c r="CN46" s="157"/>
      <c r="CO46" s="157"/>
      <c r="CP46" s="157"/>
      <c r="CQ46" s="157"/>
      <c r="CR46" s="157"/>
      <c r="CS46" s="157"/>
      <c r="CT46" s="157"/>
      <c r="CU46" s="157"/>
      <c r="CV46" s="157"/>
      <c r="CW46" s="157"/>
      <c r="CX46" s="157"/>
      <c r="CY46" s="157"/>
      <c r="CZ46" s="157"/>
      <c r="DA46" s="157"/>
      <c r="DB46" s="157"/>
      <c r="DC46" s="157"/>
      <c r="DD46" s="157"/>
      <c r="DE46" s="157"/>
      <c r="DF46" s="157"/>
      <c r="DG46" s="157"/>
      <c r="DH46" s="157"/>
      <c r="DI46" s="157"/>
      <c r="DJ46" s="157"/>
      <c r="DK46" s="157"/>
      <c r="DL46" s="157"/>
      <c r="DM46" s="157"/>
      <c r="DN46" s="157"/>
      <c r="DO46" s="157"/>
      <c r="DP46" s="157"/>
      <c r="DQ46" s="157"/>
      <c r="DR46" s="157"/>
      <c r="DS46" s="157"/>
      <c r="DT46" s="157"/>
      <c r="DU46" s="157"/>
      <c r="DV46" s="157"/>
      <c r="DW46" s="157"/>
      <c r="DX46" s="157"/>
      <c r="DY46" s="157"/>
      <c r="DZ46" s="157"/>
      <c r="EA46" s="157"/>
      <c r="EB46" s="157"/>
      <c r="EC46" s="157"/>
      <c r="ED46" s="157"/>
      <c r="EE46" s="157"/>
      <c r="EF46" s="157"/>
      <c r="EG46" s="157"/>
      <c r="EH46" s="157"/>
      <c r="EI46" s="157"/>
      <c r="EJ46" s="157"/>
      <c r="EK46" s="157"/>
      <c r="EL46" s="157"/>
      <c r="EM46" s="157"/>
      <c r="EN46" s="157"/>
      <c r="EO46" s="157"/>
      <c r="EP46" s="157"/>
      <c r="EQ46" s="157"/>
      <c r="ER46" s="157"/>
      <c r="ES46" s="157"/>
      <c r="ET46" s="157"/>
      <c r="EU46" s="157"/>
      <c r="EV46" s="157"/>
      <c r="EW46" s="157"/>
      <c r="EX46" s="157"/>
      <c r="EY46" s="157"/>
      <c r="EZ46" s="157"/>
      <c r="FA46" s="157"/>
      <c r="FB46" s="157"/>
      <c r="FC46" s="157"/>
      <c r="FD46" s="157"/>
      <c r="FE46" s="157"/>
      <c r="FF46" s="157"/>
      <c r="FG46" s="157"/>
      <c r="FH46" s="157"/>
      <c r="FI46" s="157"/>
      <c r="FJ46" s="157"/>
      <c r="FK46" s="157"/>
      <c r="FL46" s="157"/>
      <c r="FM46" s="157"/>
      <c r="FN46" s="157"/>
      <c r="FO46" s="157"/>
      <c r="FP46" s="157"/>
      <c r="FQ46" s="157"/>
      <c r="FR46" s="157"/>
      <c r="FS46" s="157"/>
      <c r="FT46" s="157"/>
      <c r="FU46" s="157"/>
      <c r="FV46" s="157"/>
      <c r="FW46" s="157"/>
      <c r="FX46" s="157"/>
      <c r="FY46" s="157"/>
      <c r="FZ46" s="157"/>
      <c r="GA46" s="157"/>
      <c r="GB46" s="157"/>
      <c r="GC46" s="157"/>
      <c r="GD46" s="157"/>
      <c r="GE46" s="157"/>
      <c r="GF46" s="157"/>
      <c r="GG46" s="157"/>
      <c r="GH46" s="157"/>
      <c r="GI46" s="157"/>
      <c r="GJ46" s="157"/>
      <c r="GK46" s="157"/>
      <c r="GL46" s="157"/>
      <c r="GM46" s="157"/>
      <c r="GN46" s="157"/>
      <c r="GO46" s="157"/>
      <c r="GP46" s="157"/>
      <c r="GQ46" s="157"/>
      <c r="GR46" s="157"/>
      <c r="GS46" s="157"/>
      <c r="GT46" s="157"/>
      <c r="GU46" s="157"/>
      <c r="GV46" s="157"/>
      <c r="GW46" s="157"/>
      <c r="GX46" s="157"/>
      <c r="GY46" s="157"/>
      <c r="GZ46" s="157"/>
      <c r="HA46" s="157"/>
      <c r="HB46" s="157"/>
      <c r="HC46" s="157"/>
      <c r="HD46" s="157"/>
      <c r="HE46" s="157"/>
      <c r="HF46" s="157"/>
      <c r="HG46" s="158"/>
    </row>
    <row r="47" spans="1:215" ht="12.75" customHeight="1" x14ac:dyDescent="0.2">
      <c r="A47" s="153" t="s">
        <v>313</v>
      </c>
      <c r="B47" s="153" t="s">
        <v>54</v>
      </c>
      <c r="C47" s="153">
        <v>2016</v>
      </c>
      <c r="D47" s="156"/>
      <c r="E47" s="157"/>
      <c r="F47" s="157"/>
      <c r="G47" s="157"/>
      <c r="H47" s="157"/>
      <c r="I47" s="157"/>
      <c r="J47" s="157"/>
      <c r="K47" s="157"/>
      <c r="L47" s="157"/>
      <c r="M47" s="157"/>
      <c r="N47" s="157"/>
      <c r="O47" s="157"/>
      <c r="P47" s="157"/>
      <c r="Q47" s="157"/>
      <c r="R47" s="157"/>
      <c r="S47" s="157"/>
      <c r="T47" s="157"/>
      <c r="U47" s="157">
        <v>45331</v>
      </c>
      <c r="V47" s="157"/>
      <c r="W47" s="157"/>
      <c r="X47" s="157"/>
      <c r="Y47" s="157"/>
      <c r="Z47" s="157"/>
      <c r="AA47" s="157"/>
      <c r="AB47" s="157"/>
      <c r="AC47" s="157"/>
      <c r="AD47" s="157"/>
      <c r="AE47" s="157"/>
      <c r="AF47" s="157"/>
      <c r="AG47" s="157"/>
      <c r="AH47" s="157"/>
      <c r="AI47" s="157"/>
      <c r="AJ47" s="157"/>
      <c r="AK47" s="157"/>
      <c r="AL47" s="157"/>
      <c r="AM47" s="157"/>
      <c r="AN47" s="157"/>
      <c r="AO47" s="157"/>
      <c r="AP47" s="157"/>
      <c r="AQ47" s="157"/>
      <c r="AR47" s="157"/>
      <c r="AS47" s="157"/>
      <c r="AT47" s="157"/>
      <c r="AU47" s="157"/>
      <c r="AV47" s="157"/>
      <c r="AW47" s="157"/>
      <c r="AX47" s="157"/>
      <c r="AY47" s="157"/>
      <c r="AZ47" s="157"/>
      <c r="BA47" s="157"/>
      <c r="BB47" s="157"/>
      <c r="BC47" s="157"/>
      <c r="BD47" s="157"/>
      <c r="BE47" s="157"/>
      <c r="BF47" s="157"/>
      <c r="BG47" s="157"/>
      <c r="BH47" s="157"/>
      <c r="BI47" s="157"/>
      <c r="BJ47" s="157"/>
      <c r="BK47" s="157"/>
      <c r="BL47" s="157"/>
      <c r="BM47" s="157"/>
      <c r="BN47" s="157"/>
      <c r="BO47" s="157"/>
      <c r="BP47" s="157"/>
      <c r="BQ47" s="157"/>
      <c r="BR47" s="157"/>
      <c r="BS47" s="157"/>
      <c r="BT47" s="157"/>
      <c r="BU47" s="157"/>
      <c r="BV47" s="157"/>
      <c r="BW47" s="157"/>
      <c r="BX47" s="157"/>
      <c r="BY47" s="157"/>
      <c r="BZ47" s="157"/>
      <c r="CA47" s="157"/>
      <c r="CB47" s="157"/>
      <c r="CC47" s="157"/>
      <c r="CD47" s="157"/>
      <c r="CE47" s="157"/>
      <c r="CF47" s="157"/>
      <c r="CG47" s="157"/>
      <c r="CH47" s="157"/>
      <c r="CI47" s="157"/>
      <c r="CJ47" s="157"/>
      <c r="CK47" s="157"/>
      <c r="CL47" s="157"/>
      <c r="CM47" s="157"/>
      <c r="CN47" s="157"/>
      <c r="CO47" s="157"/>
      <c r="CP47" s="157"/>
      <c r="CQ47" s="157"/>
      <c r="CR47" s="157"/>
      <c r="CS47" s="157"/>
      <c r="CT47" s="157"/>
      <c r="CU47" s="157"/>
      <c r="CV47" s="157"/>
      <c r="CW47" s="157"/>
      <c r="CX47" s="157"/>
      <c r="CY47" s="157"/>
      <c r="CZ47" s="157"/>
      <c r="DA47" s="157"/>
      <c r="DB47" s="157"/>
      <c r="DC47" s="157"/>
      <c r="DD47" s="157"/>
      <c r="DE47" s="157"/>
      <c r="DF47" s="157"/>
      <c r="DG47" s="157"/>
      <c r="DH47" s="157"/>
      <c r="DI47" s="157"/>
      <c r="DJ47" s="157"/>
      <c r="DK47" s="157"/>
      <c r="DL47" s="157"/>
      <c r="DM47" s="157"/>
      <c r="DN47" s="157"/>
      <c r="DO47" s="157"/>
      <c r="DP47" s="157"/>
      <c r="DQ47" s="157"/>
      <c r="DR47" s="157"/>
      <c r="DS47" s="157"/>
      <c r="DT47" s="157"/>
      <c r="DU47" s="157"/>
      <c r="DV47" s="157"/>
      <c r="DW47" s="157"/>
      <c r="DX47" s="157"/>
      <c r="DY47" s="157"/>
      <c r="DZ47" s="157"/>
      <c r="EA47" s="157"/>
      <c r="EB47" s="157"/>
      <c r="EC47" s="157"/>
      <c r="ED47" s="157"/>
      <c r="EE47" s="157"/>
      <c r="EF47" s="157"/>
      <c r="EG47" s="157"/>
      <c r="EH47" s="157"/>
      <c r="EI47" s="157"/>
      <c r="EJ47" s="157"/>
      <c r="EK47" s="157"/>
      <c r="EL47" s="157"/>
      <c r="EM47" s="157"/>
      <c r="EN47" s="157"/>
      <c r="EO47" s="157"/>
      <c r="EP47" s="157"/>
      <c r="EQ47" s="157"/>
      <c r="ER47" s="157"/>
      <c r="ES47" s="157"/>
      <c r="ET47" s="157"/>
      <c r="EU47" s="157"/>
      <c r="EV47" s="157"/>
      <c r="EW47" s="157"/>
      <c r="EX47" s="157"/>
      <c r="EY47" s="157"/>
      <c r="EZ47" s="157"/>
      <c r="FA47" s="157"/>
      <c r="FB47" s="157"/>
      <c r="FC47" s="157"/>
      <c r="FD47" s="157"/>
      <c r="FE47" s="157"/>
      <c r="FF47" s="157"/>
      <c r="FG47" s="157"/>
      <c r="FH47" s="157"/>
      <c r="FI47" s="157"/>
      <c r="FJ47" s="157"/>
      <c r="FK47" s="157"/>
      <c r="FL47" s="157"/>
      <c r="FM47" s="157"/>
      <c r="FN47" s="157"/>
      <c r="FO47" s="157"/>
      <c r="FP47" s="157"/>
      <c r="FQ47" s="157"/>
      <c r="FR47" s="157"/>
      <c r="FS47" s="157"/>
      <c r="FT47" s="157"/>
      <c r="FU47" s="157"/>
      <c r="FV47" s="157"/>
      <c r="FW47" s="157"/>
      <c r="FX47" s="157"/>
      <c r="FY47" s="157"/>
      <c r="FZ47" s="157"/>
      <c r="GA47" s="157"/>
      <c r="GB47" s="157"/>
      <c r="GC47" s="157"/>
      <c r="GD47" s="157"/>
      <c r="GE47" s="157"/>
      <c r="GF47" s="157"/>
      <c r="GG47" s="157"/>
      <c r="GH47" s="157"/>
      <c r="GI47" s="157"/>
      <c r="GJ47" s="157"/>
      <c r="GK47" s="157"/>
      <c r="GL47" s="157"/>
      <c r="GM47" s="157"/>
      <c r="GN47" s="157"/>
      <c r="GO47" s="157"/>
      <c r="GP47" s="157"/>
      <c r="GQ47" s="157"/>
      <c r="GR47" s="157"/>
      <c r="GS47" s="157"/>
      <c r="GT47" s="157"/>
      <c r="GU47" s="157"/>
      <c r="GV47" s="157"/>
      <c r="GW47" s="157"/>
      <c r="GX47" s="157"/>
      <c r="GY47" s="157"/>
      <c r="GZ47" s="157"/>
      <c r="HA47" s="157"/>
      <c r="HB47" s="157"/>
      <c r="HC47" s="157"/>
      <c r="HD47" s="157"/>
      <c r="HE47" s="157"/>
      <c r="HF47" s="157"/>
      <c r="HG47" s="158"/>
    </row>
    <row r="48" spans="1:215" ht="12.75" customHeight="1" x14ac:dyDescent="0.2">
      <c r="A48" s="153" t="s">
        <v>322</v>
      </c>
      <c r="B48" s="153" t="s">
        <v>91</v>
      </c>
      <c r="C48" s="153">
        <v>2019</v>
      </c>
      <c r="D48" s="156"/>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A48" s="157"/>
      <c r="BB48" s="157"/>
      <c r="BC48" s="157"/>
      <c r="BD48" s="157"/>
      <c r="BE48" s="157"/>
      <c r="BF48" s="157"/>
      <c r="BG48" s="157"/>
      <c r="BH48" s="157"/>
      <c r="BI48" s="157"/>
      <c r="BJ48" s="157"/>
      <c r="BK48" s="157"/>
      <c r="BL48" s="157"/>
      <c r="BM48" s="157"/>
      <c r="BN48" s="157"/>
      <c r="BO48" s="157"/>
      <c r="BP48" s="157"/>
      <c r="BQ48" s="157"/>
      <c r="BR48" s="157"/>
      <c r="BS48" s="157"/>
      <c r="BT48" s="157"/>
      <c r="BU48" s="157"/>
      <c r="BV48" s="157"/>
      <c r="BW48" s="157"/>
      <c r="BX48" s="157"/>
      <c r="BY48" s="157"/>
      <c r="BZ48" s="157"/>
      <c r="CA48" s="157"/>
      <c r="CB48" s="157"/>
      <c r="CC48" s="157"/>
      <c r="CD48" s="157"/>
      <c r="CE48" s="157"/>
      <c r="CF48" s="157"/>
      <c r="CG48" s="157"/>
      <c r="CH48" s="157"/>
      <c r="CI48" s="157"/>
      <c r="CJ48" s="157"/>
      <c r="CK48" s="157"/>
      <c r="CL48" s="157"/>
      <c r="CM48" s="157"/>
      <c r="CN48" s="157"/>
      <c r="CO48" s="157"/>
      <c r="CP48" s="157"/>
      <c r="CQ48" s="157"/>
      <c r="CR48" s="157"/>
      <c r="CS48" s="157"/>
      <c r="CT48" s="157"/>
      <c r="CU48" s="157"/>
      <c r="CV48" s="157"/>
      <c r="CW48" s="157"/>
      <c r="CX48" s="157"/>
      <c r="CY48" s="157"/>
      <c r="CZ48" s="157"/>
      <c r="DA48" s="157"/>
      <c r="DB48" s="157"/>
      <c r="DC48" s="157"/>
      <c r="DD48" s="157"/>
      <c r="DE48" s="157"/>
      <c r="DF48" s="157"/>
      <c r="DG48" s="157"/>
      <c r="DH48" s="157"/>
      <c r="DI48" s="157"/>
      <c r="DJ48" s="157"/>
      <c r="DK48" s="157"/>
      <c r="DL48" s="157"/>
      <c r="DM48" s="157"/>
      <c r="DN48" s="157"/>
      <c r="DO48" s="157"/>
      <c r="DP48" s="157"/>
      <c r="DQ48" s="157"/>
      <c r="DR48" s="157"/>
      <c r="DS48" s="157"/>
      <c r="DT48" s="157"/>
      <c r="DU48" s="157"/>
      <c r="DV48" s="157"/>
      <c r="DW48" s="157"/>
      <c r="DX48" s="157"/>
      <c r="DY48" s="157"/>
      <c r="DZ48" s="157"/>
      <c r="EA48" s="157"/>
      <c r="EB48" s="157"/>
      <c r="EC48" s="157"/>
      <c r="ED48" s="157"/>
      <c r="EE48" s="157"/>
      <c r="EF48" s="157"/>
      <c r="EG48" s="157"/>
      <c r="EH48" s="157"/>
      <c r="EI48" s="157"/>
      <c r="EJ48" s="157"/>
      <c r="EK48" s="157"/>
      <c r="EL48" s="157"/>
      <c r="EM48" s="157"/>
      <c r="EN48" s="157"/>
      <c r="EO48" s="157"/>
      <c r="EP48" s="157"/>
      <c r="EQ48" s="157"/>
      <c r="ER48" s="157"/>
      <c r="ES48" s="157"/>
      <c r="ET48" s="157"/>
      <c r="EU48" s="157"/>
      <c r="EV48" s="157"/>
      <c r="EW48" s="157"/>
      <c r="EX48" s="157"/>
      <c r="EY48" s="157"/>
      <c r="EZ48" s="157"/>
      <c r="FA48" s="157"/>
      <c r="FB48" s="157"/>
      <c r="FC48" s="157"/>
      <c r="FD48" s="157"/>
      <c r="FE48" s="157"/>
      <c r="FF48" s="157"/>
      <c r="FG48" s="157"/>
      <c r="FH48" s="157"/>
      <c r="FI48" s="157"/>
      <c r="FJ48" s="157"/>
      <c r="FK48" s="157"/>
      <c r="FL48" s="157"/>
      <c r="FM48" s="157"/>
      <c r="FN48" s="157"/>
      <c r="FO48" s="157"/>
      <c r="FP48" s="157"/>
      <c r="FQ48" s="157"/>
      <c r="FR48" s="157"/>
      <c r="FS48" s="157"/>
      <c r="FT48" s="157"/>
      <c r="FU48" s="157"/>
      <c r="FV48" s="157"/>
      <c r="FW48" s="157"/>
      <c r="FX48" s="157"/>
      <c r="FY48" s="157"/>
      <c r="FZ48" s="157"/>
      <c r="GA48" s="157"/>
      <c r="GB48" s="157"/>
      <c r="GC48" s="157"/>
      <c r="GD48" s="157"/>
      <c r="GE48" s="157"/>
      <c r="GF48" s="157"/>
      <c r="GG48" s="157"/>
      <c r="GH48" s="157"/>
      <c r="GI48" s="157"/>
      <c r="GJ48" s="157"/>
      <c r="GK48" s="157"/>
      <c r="GL48" s="157"/>
      <c r="GM48" s="157"/>
      <c r="GN48" s="157"/>
      <c r="GO48" s="157"/>
      <c r="GP48" s="157"/>
      <c r="GQ48" s="157"/>
      <c r="GR48" s="157"/>
      <c r="GS48" s="157"/>
      <c r="GT48" s="157"/>
      <c r="GU48" s="157"/>
      <c r="GV48" s="157"/>
      <c r="GW48" s="157"/>
      <c r="GX48" s="157"/>
      <c r="GY48" s="157"/>
      <c r="GZ48" s="157"/>
      <c r="HA48" s="157"/>
      <c r="HB48" s="157"/>
      <c r="HC48" s="157"/>
      <c r="HD48" s="157"/>
      <c r="HE48" s="157"/>
      <c r="HF48" s="157"/>
      <c r="HG48" s="158"/>
    </row>
    <row r="49" spans="1:215" ht="12.75" customHeight="1" x14ac:dyDescent="0.2">
      <c r="A49" s="159"/>
      <c r="B49" s="153" t="s">
        <v>1048</v>
      </c>
      <c r="C49" s="153">
        <v>2011</v>
      </c>
      <c r="D49" s="156"/>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c r="AE49" s="157"/>
      <c r="AF49" s="157"/>
      <c r="AG49" s="157"/>
      <c r="AH49" s="157"/>
      <c r="AI49" s="157"/>
      <c r="AJ49" s="157"/>
      <c r="AK49" s="157"/>
      <c r="AL49" s="157"/>
      <c r="AM49" s="157"/>
      <c r="AN49" s="157"/>
      <c r="AO49" s="157"/>
      <c r="AP49" s="157"/>
      <c r="AQ49" s="157"/>
      <c r="AR49" s="157"/>
      <c r="AS49" s="157"/>
      <c r="AT49" s="157"/>
      <c r="AU49" s="157"/>
      <c r="AV49" s="157"/>
      <c r="AW49" s="157"/>
      <c r="AX49" s="157"/>
      <c r="AY49" s="157"/>
      <c r="AZ49" s="157"/>
      <c r="BA49" s="157"/>
      <c r="BB49" s="157"/>
      <c r="BC49" s="157"/>
      <c r="BD49" s="157"/>
      <c r="BE49" s="157"/>
      <c r="BF49" s="157"/>
      <c r="BG49" s="157"/>
      <c r="BH49" s="157"/>
      <c r="BI49" s="157"/>
      <c r="BJ49" s="157"/>
      <c r="BK49" s="157"/>
      <c r="BL49" s="157"/>
      <c r="BM49" s="157"/>
      <c r="BN49" s="157"/>
      <c r="BO49" s="157"/>
      <c r="BP49" s="157"/>
      <c r="BQ49" s="157"/>
      <c r="BR49" s="157"/>
      <c r="BS49" s="157"/>
      <c r="BT49" s="157"/>
      <c r="BU49" s="157"/>
      <c r="BV49" s="157"/>
      <c r="BW49" s="157"/>
      <c r="BX49" s="157"/>
      <c r="BY49" s="157"/>
      <c r="BZ49" s="157"/>
      <c r="CA49" s="157"/>
      <c r="CB49" s="157"/>
      <c r="CC49" s="157"/>
      <c r="CD49" s="157"/>
      <c r="CE49" s="157"/>
      <c r="CF49" s="157"/>
      <c r="CG49" s="157"/>
      <c r="CH49" s="157"/>
      <c r="CI49" s="157"/>
      <c r="CJ49" s="157"/>
      <c r="CK49" s="157"/>
      <c r="CL49" s="157"/>
      <c r="CM49" s="157"/>
      <c r="CN49" s="157"/>
      <c r="CO49" s="157"/>
      <c r="CP49" s="157"/>
      <c r="CQ49" s="157"/>
      <c r="CR49" s="157"/>
      <c r="CS49" s="157"/>
      <c r="CT49" s="157"/>
      <c r="CU49" s="157"/>
      <c r="CV49" s="157"/>
      <c r="CW49" s="157"/>
      <c r="CX49" s="157"/>
      <c r="CY49" s="157"/>
      <c r="CZ49" s="157"/>
      <c r="DA49" s="157"/>
      <c r="DB49" s="157"/>
      <c r="DC49" s="157"/>
      <c r="DD49" s="157"/>
      <c r="DE49" s="157"/>
      <c r="DF49" s="157"/>
      <c r="DG49" s="157"/>
      <c r="DH49" s="157"/>
      <c r="DI49" s="157"/>
      <c r="DJ49" s="157"/>
      <c r="DK49" s="157"/>
      <c r="DL49" s="157"/>
      <c r="DM49" s="157"/>
      <c r="DN49" s="157"/>
      <c r="DO49" s="157"/>
      <c r="DP49" s="157"/>
      <c r="DQ49" s="157"/>
      <c r="DR49" s="157"/>
      <c r="DS49" s="157"/>
      <c r="DT49" s="157"/>
      <c r="DU49" s="157"/>
      <c r="DV49" s="157"/>
      <c r="DW49" s="157"/>
      <c r="DX49" s="157"/>
      <c r="DY49" s="157"/>
      <c r="DZ49" s="157"/>
      <c r="EA49" s="157"/>
      <c r="EB49" s="157"/>
      <c r="EC49" s="157"/>
      <c r="ED49" s="157"/>
      <c r="EE49" s="157"/>
      <c r="EF49" s="157"/>
      <c r="EG49" s="157"/>
      <c r="EH49" s="157"/>
      <c r="EI49" s="157"/>
      <c r="EJ49" s="157"/>
      <c r="EK49" s="157"/>
      <c r="EL49" s="157"/>
      <c r="EM49" s="157"/>
      <c r="EN49" s="157"/>
      <c r="EO49" s="157"/>
      <c r="EP49" s="157"/>
      <c r="EQ49" s="157"/>
      <c r="ER49" s="157"/>
      <c r="ES49" s="157"/>
      <c r="ET49" s="157"/>
      <c r="EU49" s="157"/>
      <c r="EV49" s="157"/>
      <c r="EW49" s="157"/>
      <c r="EX49" s="157"/>
      <c r="EY49" s="157"/>
      <c r="EZ49" s="157"/>
      <c r="FA49" s="157"/>
      <c r="FB49" s="157"/>
      <c r="FC49" s="157"/>
      <c r="FD49" s="157"/>
      <c r="FE49" s="157"/>
      <c r="FF49" s="157"/>
      <c r="FG49" s="157"/>
      <c r="FH49" s="157"/>
      <c r="FI49" s="157"/>
      <c r="FJ49" s="157"/>
      <c r="FK49" s="157"/>
      <c r="FL49" s="157"/>
      <c r="FM49" s="157"/>
      <c r="FN49" s="157"/>
      <c r="FO49" s="157"/>
      <c r="FP49" s="157"/>
      <c r="FQ49" s="157"/>
      <c r="FR49" s="157"/>
      <c r="FS49" s="157"/>
      <c r="FT49" s="157"/>
      <c r="FU49" s="157"/>
      <c r="FV49" s="157"/>
      <c r="FW49" s="157"/>
      <c r="FX49" s="157"/>
      <c r="FY49" s="157"/>
      <c r="FZ49" s="157"/>
      <c r="GA49" s="157"/>
      <c r="GB49" s="157"/>
      <c r="GC49" s="157"/>
      <c r="GD49" s="157"/>
      <c r="GE49" s="157"/>
      <c r="GF49" s="157"/>
      <c r="GG49" s="157"/>
      <c r="GH49" s="157"/>
      <c r="GI49" s="157"/>
      <c r="GJ49" s="157"/>
      <c r="GK49" s="157"/>
      <c r="GL49" s="157"/>
      <c r="GM49" s="157"/>
      <c r="GN49" s="157"/>
      <c r="GO49" s="157"/>
      <c r="GP49" s="157"/>
      <c r="GQ49" s="157"/>
      <c r="GR49" s="157"/>
      <c r="GS49" s="157"/>
      <c r="GT49" s="157"/>
      <c r="GU49" s="157"/>
      <c r="GV49" s="157"/>
      <c r="GW49" s="157"/>
      <c r="GX49" s="157"/>
      <c r="GY49" s="157"/>
      <c r="GZ49" s="157"/>
      <c r="HA49" s="157"/>
      <c r="HB49" s="157"/>
      <c r="HC49" s="157"/>
      <c r="HD49" s="157"/>
      <c r="HE49" s="157"/>
      <c r="HF49" s="157"/>
      <c r="HG49" s="158"/>
    </row>
    <row r="50" spans="1:215" ht="12.75" customHeight="1" x14ac:dyDescent="0.2">
      <c r="A50" s="159"/>
      <c r="B50" s="159"/>
      <c r="C50" s="160">
        <v>2019</v>
      </c>
      <c r="D50" s="161"/>
      <c r="E50" s="119"/>
      <c r="F50" s="119"/>
      <c r="G50" s="119"/>
      <c r="H50" s="119"/>
      <c r="I50" s="119"/>
      <c r="J50" s="119"/>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c r="AJ50" s="119"/>
      <c r="AK50" s="119"/>
      <c r="AL50" s="119"/>
      <c r="AM50" s="119"/>
      <c r="AN50" s="119"/>
      <c r="AO50" s="119"/>
      <c r="AP50" s="119"/>
      <c r="AQ50" s="119"/>
      <c r="AR50" s="119"/>
      <c r="AS50" s="119"/>
      <c r="AT50" s="119"/>
      <c r="AU50" s="119"/>
      <c r="AV50" s="119"/>
      <c r="AW50" s="119"/>
      <c r="AX50" s="119"/>
      <c r="AY50" s="119"/>
      <c r="AZ50" s="119"/>
      <c r="BA50" s="119"/>
      <c r="BB50" s="119"/>
      <c r="BC50" s="119"/>
      <c r="BD50" s="119"/>
      <c r="BE50" s="119"/>
      <c r="BF50" s="119"/>
      <c r="BG50" s="119"/>
      <c r="BH50" s="119"/>
      <c r="BI50" s="119"/>
      <c r="BJ50" s="119"/>
      <c r="BK50" s="119"/>
      <c r="BL50" s="119"/>
      <c r="BM50" s="119"/>
      <c r="BN50" s="119"/>
      <c r="BO50" s="119"/>
      <c r="BP50" s="119"/>
      <c r="BQ50" s="119"/>
      <c r="BR50" s="119"/>
      <c r="BS50" s="119"/>
      <c r="BT50" s="119"/>
      <c r="BU50" s="119"/>
      <c r="BV50" s="119"/>
      <c r="BW50" s="119"/>
      <c r="BX50" s="119"/>
      <c r="BY50" s="119"/>
      <c r="BZ50" s="119"/>
      <c r="CA50" s="119"/>
      <c r="CB50" s="119"/>
      <c r="CC50" s="119"/>
      <c r="CD50" s="119"/>
      <c r="CE50" s="119"/>
      <c r="CF50" s="119"/>
      <c r="CG50" s="119"/>
      <c r="CH50" s="119"/>
      <c r="CI50" s="119"/>
      <c r="CJ50" s="119"/>
      <c r="CK50" s="119"/>
      <c r="CL50" s="119"/>
      <c r="CM50" s="119"/>
      <c r="CN50" s="119"/>
      <c r="CO50" s="119"/>
      <c r="CP50" s="119"/>
      <c r="CQ50" s="119"/>
      <c r="CR50" s="119"/>
      <c r="CS50" s="119"/>
      <c r="CT50" s="119"/>
      <c r="CU50" s="119"/>
      <c r="CV50" s="119"/>
      <c r="CW50" s="119"/>
      <c r="CX50" s="119"/>
      <c r="CY50" s="119"/>
      <c r="CZ50" s="119"/>
      <c r="DA50" s="119"/>
      <c r="DB50" s="119"/>
      <c r="DC50" s="119"/>
      <c r="DD50" s="119"/>
      <c r="DE50" s="119"/>
      <c r="DF50" s="119"/>
      <c r="DG50" s="119"/>
      <c r="DH50" s="119"/>
      <c r="DI50" s="119"/>
      <c r="DJ50" s="119"/>
      <c r="DK50" s="119"/>
      <c r="DL50" s="119"/>
      <c r="DM50" s="119"/>
      <c r="DN50" s="119"/>
      <c r="DO50" s="119"/>
      <c r="DP50" s="119"/>
      <c r="DQ50" s="119"/>
      <c r="DR50" s="119"/>
      <c r="DS50" s="119"/>
      <c r="DT50" s="119"/>
      <c r="DU50" s="119"/>
      <c r="DV50" s="119"/>
      <c r="DW50" s="119"/>
      <c r="DX50" s="119"/>
      <c r="DY50" s="119"/>
      <c r="DZ50" s="119"/>
      <c r="EA50" s="119"/>
      <c r="EB50" s="119"/>
      <c r="EC50" s="119"/>
      <c r="ED50" s="119"/>
      <c r="EE50" s="119"/>
      <c r="EF50" s="119"/>
      <c r="EG50" s="119"/>
      <c r="EH50" s="119"/>
      <c r="EI50" s="119"/>
      <c r="EJ50" s="119"/>
      <c r="EK50" s="119"/>
      <c r="EL50" s="119"/>
      <c r="EM50" s="119"/>
      <c r="EN50" s="119"/>
      <c r="EO50" s="119"/>
      <c r="EP50" s="119"/>
      <c r="EQ50" s="119"/>
      <c r="ER50" s="119"/>
      <c r="ES50" s="119"/>
      <c r="ET50" s="119"/>
      <c r="EU50" s="119"/>
      <c r="EV50" s="119"/>
      <c r="EW50" s="119"/>
      <c r="EX50" s="119"/>
      <c r="EY50" s="119"/>
      <c r="EZ50" s="119"/>
      <c r="FA50" s="119"/>
      <c r="FB50" s="119"/>
      <c r="FC50" s="119"/>
      <c r="FD50" s="119"/>
      <c r="FE50" s="119"/>
      <c r="FF50" s="119"/>
      <c r="FG50" s="119"/>
      <c r="FH50" s="119"/>
      <c r="FI50" s="119"/>
      <c r="FJ50" s="119"/>
      <c r="FK50" s="119"/>
      <c r="FL50" s="119"/>
      <c r="FM50" s="119"/>
      <c r="FN50" s="119"/>
      <c r="FO50" s="119"/>
      <c r="FP50" s="119"/>
      <c r="FQ50" s="119"/>
      <c r="FR50" s="119"/>
      <c r="FS50" s="119"/>
      <c r="FT50" s="119"/>
      <c r="FU50" s="119"/>
      <c r="FV50" s="119"/>
      <c r="FW50" s="119"/>
      <c r="FX50" s="119"/>
      <c r="FY50" s="119"/>
      <c r="FZ50" s="119"/>
      <c r="GA50" s="119"/>
      <c r="GB50" s="119"/>
      <c r="GC50" s="119"/>
      <c r="GD50" s="119"/>
      <c r="GE50" s="119"/>
      <c r="GF50" s="119"/>
      <c r="GG50" s="119"/>
      <c r="GH50" s="119"/>
      <c r="GI50" s="119"/>
      <c r="GJ50" s="119"/>
      <c r="GK50" s="119"/>
      <c r="GL50" s="119"/>
      <c r="GM50" s="119"/>
      <c r="GN50" s="119"/>
      <c r="GO50" s="119"/>
      <c r="GP50" s="119"/>
      <c r="GQ50" s="119"/>
      <c r="GR50" s="119"/>
      <c r="GS50" s="119"/>
      <c r="GT50" s="119"/>
      <c r="GU50" s="119"/>
      <c r="GV50" s="119"/>
      <c r="GW50" s="119"/>
      <c r="GX50" s="119"/>
      <c r="GY50" s="119"/>
      <c r="GZ50" s="119"/>
      <c r="HA50" s="119"/>
      <c r="HB50" s="119"/>
      <c r="HC50" s="119"/>
      <c r="HD50" s="119"/>
      <c r="HE50" s="119"/>
      <c r="HF50" s="119"/>
      <c r="HG50" s="162"/>
    </row>
    <row r="51" spans="1:215" ht="12.75" customHeight="1" x14ac:dyDescent="0.2">
      <c r="A51" s="153" t="s">
        <v>333</v>
      </c>
      <c r="B51" s="153" t="s">
        <v>54</v>
      </c>
      <c r="C51" s="153">
        <v>2020</v>
      </c>
      <c r="D51" s="156"/>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c r="AE51" s="157"/>
      <c r="AF51" s="157"/>
      <c r="AG51" s="157"/>
      <c r="AH51" s="157"/>
      <c r="AI51" s="157"/>
      <c r="AJ51" s="157"/>
      <c r="AK51" s="157"/>
      <c r="AL51" s="157"/>
      <c r="AM51" s="157"/>
      <c r="AN51" s="157"/>
      <c r="AO51" s="157"/>
      <c r="AP51" s="157"/>
      <c r="AQ51" s="157"/>
      <c r="AR51" s="157"/>
      <c r="AS51" s="157"/>
      <c r="AT51" s="157"/>
      <c r="AU51" s="157"/>
      <c r="AV51" s="157"/>
      <c r="AW51" s="157"/>
      <c r="AX51" s="157"/>
      <c r="AY51" s="157"/>
      <c r="AZ51" s="157"/>
      <c r="BA51" s="157"/>
      <c r="BB51" s="157"/>
      <c r="BC51" s="157"/>
      <c r="BD51" s="157"/>
      <c r="BE51" s="157"/>
      <c r="BF51" s="157"/>
      <c r="BG51" s="157"/>
      <c r="BH51" s="157"/>
      <c r="BI51" s="157"/>
      <c r="BJ51" s="157"/>
      <c r="BK51" s="157"/>
      <c r="BL51" s="157"/>
      <c r="BM51" s="157"/>
      <c r="BN51" s="157"/>
      <c r="BO51" s="157"/>
      <c r="BP51" s="157"/>
      <c r="BQ51" s="157"/>
      <c r="BR51" s="157"/>
      <c r="BS51" s="157"/>
      <c r="BT51" s="157"/>
      <c r="BU51" s="157"/>
      <c r="BV51" s="157"/>
      <c r="BW51" s="157"/>
      <c r="BX51" s="157"/>
      <c r="BY51" s="157"/>
      <c r="BZ51" s="157"/>
      <c r="CA51" s="157"/>
      <c r="CB51" s="157"/>
      <c r="CC51" s="157"/>
      <c r="CD51" s="157"/>
      <c r="CE51" s="157"/>
      <c r="CF51" s="157"/>
      <c r="CG51" s="157"/>
      <c r="CH51" s="157"/>
      <c r="CI51" s="157"/>
      <c r="CJ51" s="157"/>
      <c r="CK51" s="157"/>
      <c r="CL51" s="157"/>
      <c r="CM51" s="157"/>
      <c r="CN51" s="157"/>
      <c r="CO51" s="157"/>
      <c r="CP51" s="157"/>
      <c r="CQ51" s="157"/>
      <c r="CR51" s="157"/>
      <c r="CS51" s="157"/>
      <c r="CT51" s="157"/>
      <c r="CU51" s="157"/>
      <c r="CV51" s="157"/>
      <c r="CW51" s="157"/>
      <c r="CX51" s="157"/>
      <c r="CY51" s="157"/>
      <c r="CZ51" s="157"/>
      <c r="DA51" s="157"/>
      <c r="DB51" s="157"/>
      <c r="DC51" s="157"/>
      <c r="DD51" s="157"/>
      <c r="DE51" s="157"/>
      <c r="DF51" s="157"/>
      <c r="DG51" s="157"/>
      <c r="DH51" s="157"/>
      <c r="DI51" s="157"/>
      <c r="DJ51" s="157"/>
      <c r="DK51" s="157"/>
      <c r="DL51" s="157"/>
      <c r="DM51" s="157"/>
      <c r="DN51" s="157"/>
      <c r="DO51" s="157"/>
      <c r="DP51" s="157"/>
      <c r="DQ51" s="157"/>
      <c r="DR51" s="157"/>
      <c r="DS51" s="157"/>
      <c r="DT51" s="157"/>
      <c r="DU51" s="157"/>
      <c r="DV51" s="157"/>
      <c r="DW51" s="157"/>
      <c r="DX51" s="157"/>
      <c r="DY51" s="157"/>
      <c r="DZ51" s="157"/>
      <c r="EA51" s="157"/>
      <c r="EB51" s="157"/>
      <c r="EC51" s="157"/>
      <c r="ED51" s="157"/>
      <c r="EE51" s="157"/>
      <c r="EF51" s="157"/>
      <c r="EG51" s="157"/>
      <c r="EH51" s="157"/>
      <c r="EI51" s="157"/>
      <c r="EJ51" s="157"/>
      <c r="EK51" s="157"/>
      <c r="EL51" s="157"/>
      <c r="EM51" s="157"/>
      <c r="EN51" s="157"/>
      <c r="EO51" s="157"/>
      <c r="EP51" s="157"/>
      <c r="EQ51" s="157"/>
      <c r="ER51" s="157"/>
      <c r="ES51" s="157"/>
      <c r="ET51" s="157"/>
      <c r="EU51" s="157"/>
      <c r="EV51" s="157"/>
      <c r="EW51" s="157"/>
      <c r="EX51" s="157"/>
      <c r="EY51" s="157"/>
      <c r="EZ51" s="157"/>
      <c r="FA51" s="157"/>
      <c r="FB51" s="157"/>
      <c r="FC51" s="157"/>
      <c r="FD51" s="157"/>
      <c r="FE51" s="157"/>
      <c r="FF51" s="157"/>
      <c r="FG51" s="157"/>
      <c r="FH51" s="157"/>
      <c r="FI51" s="157"/>
      <c r="FJ51" s="157"/>
      <c r="FK51" s="157"/>
      <c r="FL51" s="157"/>
      <c r="FM51" s="157"/>
      <c r="FN51" s="157"/>
      <c r="FO51" s="157"/>
      <c r="FP51" s="157"/>
      <c r="FQ51" s="157"/>
      <c r="FR51" s="157"/>
      <c r="FS51" s="157"/>
      <c r="FT51" s="157"/>
      <c r="FU51" s="157"/>
      <c r="FV51" s="157"/>
      <c r="FW51" s="157"/>
      <c r="FX51" s="157"/>
      <c r="FY51" s="157"/>
      <c r="FZ51" s="157"/>
      <c r="GA51" s="157"/>
      <c r="GB51" s="157"/>
      <c r="GC51" s="157"/>
      <c r="GD51" s="157"/>
      <c r="GE51" s="157"/>
      <c r="GF51" s="157"/>
      <c r="GG51" s="157"/>
      <c r="GH51" s="157"/>
      <c r="GI51" s="157"/>
      <c r="GJ51" s="157"/>
      <c r="GK51" s="157"/>
      <c r="GL51" s="157"/>
      <c r="GM51" s="157"/>
      <c r="GN51" s="157"/>
      <c r="GO51" s="157"/>
      <c r="GP51" s="157"/>
      <c r="GQ51" s="157"/>
      <c r="GR51" s="157"/>
      <c r="GS51" s="157"/>
      <c r="GT51" s="157"/>
      <c r="GU51" s="157"/>
      <c r="GV51" s="157"/>
      <c r="GW51" s="157"/>
      <c r="GX51" s="157"/>
      <c r="GY51" s="157"/>
      <c r="GZ51" s="157"/>
      <c r="HA51" s="157"/>
      <c r="HB51" s="157"/>
      <c r="HC51" s="157"/>
      <c r="HD51" s="157"/>
      <c r="HE51" s="157"/>
      <c r="HF51" s="157"/>
      <c r="HG51" s="158"/>
    </row>
    <row r="52" spans="1:215" ht="12.75" customHeight="1" x14ac:dyDescent="0.2">
      <c r="A52" s="153" t="s">
        <v>342</v>
      </c>
      <c r="B52" s="153" t="s">
        <v>91</v>
      </c>
      <c r="C52" s="153">
        <v>2019</v>
      </c>
      <c r="D52" s="156"/>
      <c r="E52" s="157"/>
      <c r="F52" s="157"/>
      <c r="G52" s="157"/>
      <c r="H52" s="157"/>
      <c r="I52" s="157"/>
      <c r="J52" s="157"/>
      <c r="K52" s="157"/>
      <c r="L52" s="157"/>
      <c r="M52" s="157"/>
      <c r="N52" s="157"/>
      <c r="O52" s="157"/>
      <c r="P52" s="157"/>
      <c r="Q52" s="157"/>
      <c r="R52" s="157"/>
      <c r="S52" s="157"/>
      <c r="T52" s="157"/>
      <c r="U52" s="157"/>
      <c r="V52" s="157"/>
      <c r="W52" s="157">
        <v>45329</v>
      </c>
      <c r="X52" s="157"/>
      <c r="Y52" s="157"/>
      <c r="Z52" s="157"/>
      <c r="AA52" s="157"/>
      <c r="AB52" s="157"/>
      <c r="AC52" s="157"/>
      <c r="AD52" s="157"/>
      <c r="AE52" s="157"/>
      <c r="AF52" s="157"/>
      <c r="AG52" s="157"/>
      <c r="AH52" s="157"/>
      <c r="AI52" s="157"/>
      <c r="AJ52" s="157"/>
      <c r="AK52" s="157"/>
      <c r="AL52" s="157"/>
      <c r="AM52" s="157"/>
      <c r="AN52" s="157"/>
      <c r="AO52" s="157"/>
      <c r="AP52" s="157"/>
      <c r="AQ52" s="157"/>
      <c r="AR52" s="157"/>
      <c r="AS52" s="157"/>
      <c r="AT52" s="157"/>
      <c r="AU52" s="157"/>
      <c r="AV52" s="157"/>
      <c r="AW52" s="157"/>
      <c r="AX52" s="157"/>
      <c r="AY52" s="157"/>
      <c r="AZ52" s="157"/>
      <c r="BA52" s="157"/>
      <c r="BB52" s="157"/>
      <c r="BC52" s="157"/>
      <c r="BD52" s="157"/>
      <c r="BE52" s="157"/>
      <c r="BF52" s="157"/>
      <c r="BG52" s="157"/>
      <c r="BH52" s="157"/>
      <c r="BI52" s="157"/>
      <c r="BJ52" s="157"/>
      <c r="BK52" s="157"/>
      <c r="BL52" s="157"/>
      <c r="BM52" s="157"/>
      <c r="BN52" s="157"/>
      <c r="BO52" s="157"/>
      <c r="BP52" s="157"/>
      <c r="BQ52" s="157"/>
      <c r="BR52" s="157"/>
      <c r="BS52" s="157"/>
      <c r="BT52" s="157"/>
      <c r="BU52" s="157"/>
      <c r="BV52" s="157"/>
      <c r="BW52" s="157"/>
      <c r="BX52" s="157"/>
      <c r="BY52" s="157"/>
      <c r="BZ52" s="157"/>
      <c r="CA52" s="157"/>
      <c r="CB52" s="157"/>
      <c r="CC52" s="157"/>
      <c r="CD52" s="157"/>
      <c r="CE52" s="157"/>
      <c r="CF52" s="157"/>
      <c r="CG52" s="157"/>
      <c r="CH52" s="157"/>
      <c r="CI52" s="157"/>
      <c r="CJ52" s="157"/>
      <c r="CK52" s="157"/>
      <c r="CL52" s="157"/>
      <c r="CM52" s="157"/>
      <c r="CN52" s="157"/>
      <c r="CO52" s="157"/>
      <c r="CP52" s="157"/>
      <c r="CQ52" s="157"/>
      <c r="CR52" s="157"/>
      <c r="CS52" s="157"/>
      <c r="CT52" s="157"/>
      <c r="CU52" s="157"/>
      <c r="CV52" s="157"/>
      <c r="CW52" s="157"/>
      <c r="CX52" s="157"/>
      <c r="CY52" s="157"/>
      <c r="CZ52" s="157"/>
      <c r="DA52" s="157"/>
      <c r="DB52" s="157"/>
      <c r="DC52" s="157"/>
      <c r="DD52" s="157"/>
      <c r="DE52" s="157"/>
      <c r="DF52" s="157"/>
      <c r="DG52" s="157"/>
      <c r="DH52" s="157"/>
      <c r="DI52" s="157"/>
      <c r="DJ52" s="157"/>
      <c r="DK52" s="157"/>
      <c r="DL52" s="157"/>
      <c r="DM52" s="157"/>
      <c r="DN52" s="157"/>
      <c r="DO52" s="157"/>
      <c r="DP52" s="157"/>
      <c r="DQ52" s="157"/>
      <c r="DR52" s="157"/>
      <c r="DS52" s="157"/>
      <c r="DT52" s="157"/>
      <c r="DU52" s="157"/>
      <c r="DV52" s="157"/>
      <c r="DW52" s="157"/>
      <c r="DX52" s="157"/>
      <c r="DY52" s="157"/>
      <c r="DZ52" s="157"/>
      <c r="EA52" s="157"/>
      <c r="EB52" s="157"/>
      <c r="EC52" s="157"/>
      <c r="ED52" s="157"/>
      <c r="EE52" s="157"/>
      <c r="EF52" s="157"/>
      <c r="EG52" s="157"/>
      <c r="EH52" s="157"/>
      <c r="EI52" s="157"/>
      <c r="EJ52" s="157"/>
      <c r="EK52" s="157"/>
      <c r="EL52" s="157"/>
      <c r="EM52" s="157"/>
      <c r="EN52" s="157"/>
      <c r="EO52" s="157"/>
      <c r="EP52" s="157"/>
      <c r="EQ52" s="157"/>
      <c r="ER52" s="157"/>
      <c r="ES52" s="157"/>
      <c r="ET52" s="157"/>
      <c r="EU52" s="157"/>
      <c r="EV52" s="157"/>
      <c r="EW52" s="157"/>
      <c r="EX52" s="157"/>
      <c r="EY52" s="157"/>
      <c r="EZ52" s="157"/>
      <c r="FA52" s="157"/>
      <c r="FB52" s="157"/>
      <c r="FC52" s="157"/>
      <c r="FD52" s="157"/>
      <c r="FE52" s="157"/>
      <c r="FF52" s="157"/>
      <c r="FG52" s="157"/>
      <c r="FH52" s="157"/>
      <c r="FI52" s="157"/>
      <c r="FJ52" s="157"/>
      <c r="FK52" s="157"/>
      <c r="FL52" s="157"/>
      <c r="FM52" s="157"/>
      <c r="FN52" s="157"/>
      <c r="FO52" s="157"/>
      <c r="FP52" s="157"/>
      <c r="FQ52" s="157"/>
      <c r="FR52" s="157"/>
      <c r="FS52" s="157"/>
      <c r="FT52" s="157"/>
      <c r="FU52" s="157"/>
      <c r="FV52" s="157"/>
      <c r="FW52" s="157"/>
      <c r="FX52" s="157"/>
      <c r="FY52" s="157"/>
      <c r="FZ52" s="157"/>
      <c r="GA52" s="157"/>
      <c r="GB52" s="157"/>
      <c r="GC52" s="157"/>
      <c r="GD52" s="157"/>
      <c r="GE52" s="157"/>
      <c r="GF52" s="157"/>
      <c r="GG52" s="157"/>
      <c r="GH52" s="157"/>
      <c r="GI52" s="157"/>
      <c r="GJ52" s="157"/>
      <c r="GK52" s="157"/>
      <c r="GL52" s="157"/>
      <c r="GM52" s="157"/>
      <c r="GN52" s="157"/>
      <c r="GO52" s="157"/>
      <c r="GP52" s="157"/>
      <c r="GQ52" s="157"/>
      <c r="GR52" s="157"/>
      <c r="GS52" s="157"/>
      <c r="GT52" s="157"/>
      <c r="GU52" s="157"/>
      <c r="GV52" s="157"/>
      <c r="GW52" s="157"/>
      <c r="GX52" s="157"/>
      <c r="GY52" s="157"/>
      <c r="GZ52" s="157"/>
      <c r="HA52" s="157"/>
      <c r="HB52" s="157"/>
      <c r="HC52" s="157"/>
      <c r="HD52" s="157"/>
      <c r="HE52" s="157"/>
      <c r="HF52" s="157"/>
      <c r="HG52" s="158"/>
    </row>
    <row r="53" spans="1:215" ht="12.75" customHeight="1" x14ac:dyDescent="0.2">
      <c r="A53" s="159"/>
      <c r="B53" s="159"/>
      <c r="C53" s="160">
        <v>2022</v>
      </c>
      <c r="D53" s="161"/>
      <c r="E53" s="119"/>
      <c r="F53" s="119"/>
      <c r="G53" s="119"/>
      <c r="H53" s="119"/>
      <c r="I53" s="119"/>
      <c r="J53" s="119"/>
      <c r="K53" s="119"/>
      <c r="L53" s="119"/>
      <c r="M53" s="119"/>
      <c r="N53" s="119"/>
      <c r="O53" s="119"/>
      <c r="P53" s="119"/>
      <c r="Q53" s="119"/>
      <c r="R53" s="119"/>
      <c r="S53" s="119"/>
      <c r="T53" s="119"/>
      <c r="U53" s="119"/>
      <c r="V53" s="119"/>
      <c r="W53" s="119">
        <v>45329</v>
      </c>
      <c r="X53" s="119"/>
      <c r="Y53" s="119"/>
      <c r="Z53" s="119"/>
      <c r="AA53" s="119"/>
      <c r="AB53" s="119"/>
      <c r="AC53" s="119"/>
      <c r="AD53" s="119"/>
      <c r="AE53" s="119"/>
      <c r="AF53" s="119"/>
      <c r="AG53" s="119"/>
      <c r="AH53" s="119"/>
      <c r="AI53" s="119"/>
      <c r="AJ53" s="119"/>
      <c r="AK53" s="119"/>
      <c r="AL53" s="119"/>
      <c r="AM53" s="119"/>
      <c r="AN53" s="119"/>
      <c r="AO53" s="119"/>
      <c r="AP53" s="119"/>
      <c r="AQ53" s="119"/>
      <c r="AR53" s="119"/>
      <c r="AS53" s="119"/>
      <c r="AT53" s="119"/>
      <c r="AU53" s="119"/>
      <c r="AV53" s="119"/>
      <c r="AW53" s="119"/>
      <c r="AX53" s="119"/>
      <c r="AY53" s="119"/>
      <c r="AZ53" s="119"/>
      <c r="BA53" s="119"/>
      <c r="BB53" s="119"/>
      <c r="BC53" s="119"/>
      <c r="BD53" s="119"/>
      <c r="BE53" s="119"/>
      <c r="BF53" s="119"/>
      <c r="BG53" s="119"/>
      <c r="BH53" s="119"/>
      <c r="BI53" s="119"/>
      <c r="BJ53" s="119"/>
      <c r="BK53" s="119"/>
      <c r="BL53" s="119"/>
      <c r="BM53" s="119"/>
      <c r="BN53" s="119"/>
      <c r="BO53" s="119"/>
      <c r="BP53" s="119"/>
      <c r="BQ53" s="119"/>
      <c r="BR53" s="119"/>
      <c r="BS53" s="119"/>
      <c r="BT53" s="119"/>
      <c r="BU53" s="119"/>
      <c r="BV53" s="119"/>
      <c r="BW53" s="119"/>
      <c r="BX53" s="119"/>
      <c r="BY53" s="119"/>
      <c r="BZ53" s="119"/>
      <c r="CA53" s="119"/>
      <c r="CB53" s="119"/>
      <c r="CC53" s="119"/>
      <c r="CD53" s="119"/>
      <c r="CE53" s="119"/>
      <c r="CF53" s="119"/>
      <c r="CG53" s="119"/>
      <c r="CH53" s="119"/>
      <c r="CI53" s="119"/>
      <c r="CJ53" s="119"/>
      <c r="CK53" s="119"/>
      <c r="CL53" s="119"/>
      <c r="CM53" s="119"/>
      <c r="CN53" s="119"/>
      <c r="CO53" s="119"/>
      <c r="CP53" s="119"/>
      <c r="CQ53" s="119"/>
      <c r="CR53" s="119"/>
      <c r="CS53" s="119"/>
      <c r="CT53" s="119"/>
      <c r="CU53" s="119"/>
      <c r="CV53" s="119"/>
      <c r="CW53" s="119"/>
      <c r="CX53" s="119"/>
      <c r="CY53" s="119"/>
      <c r="CZ53" s="119"/>
      <c r="DA53" s="119"/>
      <c r="DB53" s="119"/>
      <c r="DC53" s="119"/>
      <c r="DD53" s="119"/>
      <c r="DE53" s="119"/>
      <c r="DF53" s="119"/>
      <c r="DG53" s="119"/>
      <c r="DH53" s="119"/>
      <c r="DI53" s="119"/>
      <c r="DJ53" s="119"/>
      <c r="DK53" s="119"/>
      <c r="DL53" s="119"/>
      <c r="DM53" s="119"/>
      <c r="DN53" s="119"/>
      <c r="DO53" s="119"/>
      <c r="DP53" s="119"/>
      <c r="DQ53" s="119"/>
      <c r="DR53" s="119"/>
      <c r="DS53" s="119"/>
      <c r="DT53" s="119"/>
      <c r="DU53" s="119"/>
      <c r="DV53" s="119"/>
      <c r="DW53" s="119"/>
      <c r="DX53" s="119"/>
      <c r="DY53" s="119"/>
      <c r="DZ53" s="119"/>
      <c r="EA53" s="119"/>
      <c r="EB53" s="119"/>
      <c r="EC53" s="119"/>
      <c r="ED53" s="119"/>
      <c r="EE53" s="119"/>
      <c r="EF53" s="119"/>
      <c r="EG53" s="119"/>
      <c r="EH53" s="119"/>
      <c r="EI53" s="119"/>
      <c r="EJ53" s="119"/>
      <c r="EK53" s="119"/>
      <c r="EL53" s="119"/>
      <c r="EM53" s="119"/>
      <c r="EN53" s="119"/>
      <c r="EO53" s="119"/>
      <c r="EP53" s="119"/>
      <c r="EQ53" s="119"/>
      <c r="ER53" s="119"/>
      <c r="ES53" s="119"/>
      <c r="ET53" s="119"/>
      <c r="EU53" s="119"/>
      <c r="EV53" s="119"/>
      <c r="EW53" s="119"/>
      <c r="EX53" s="119"/>
      <c r="EY53" s="119"/>
      <c r="EZ53" s="119"/>
      <c r="FA53" s="119"/>
      <c r="FB53" s="119"/>
      <c r="FC53" s="119"/>
      <c r="FD53" s="119"/>
      <c r="FE53" s="119"/>
      <c r="FF53" s="119"/>
      <c r="FG53" s="119"/>
      <c r="FH53" s="119"/>
      <c r="FI53" s="119"/>
      <c r="FJ53" s="119"/>
      <c r="FK53" s="119"/>
      <c r="FL53" s="119"/>
      <c r="FM53" s="119"/>
      <c r="FN53" s="119"/>
      <c r="FO53" s="119"/>
      <c r="FP53" s="119"/>
      <c r="FQ53" s="119"/>
      <c r="FR53" s="119"/>
      <c r="FS53" s="119"/>
      <c r="FT53" s="119"/>
      <c r="FU53" s="119"/>
      <c r="FV53" s="119"/>
      <c r="FW53" s="119"/>
      <c r="FX53" s="119"/>
      <c r="FY53" s="119"/>
      <c r="FZ53" s="119"/>
      <c r="GA53" s="119"/>
      <c r="GB53" s="119"/>
      <c r="GC53" s="119"/>
      <c r="GD53" s="119"/>
      <c r="GE53" s="119"/>
      <c r="GF53" s="119"/>
      <c r="GG53" s="119"/>
      <c r="GH53" s="119"/>
      <c r="GI53" s="119"/>
      <c r="GJ53" s="119"/>
      <c r="GK53" s="119"/>
      <c r="GL53" s="119"/>
      <c r="GM53" s="119"/>
      <c r="GN53" s="119"/>
      <c r="GO53" s="119"/>
      <c r="GP53" s="119"/>
      <c r="GQ53" s="119"/>
      <c r="GR53" s="119"/>
      <c r="GS53" s="119"/>
      <c r="GT53" s="119"/>
      <c r="GU53" s="119"/>
      <c r="GV53" s="119"/>
      <c r="GW53" s="119"/>
      <c r="GX53" s="119"/>
      <c r="GY53" s="119"/>
      <c r="GZ53" s="119"/>
      <c r="HA53" s="119"/>
      <c r="HB53" s="119"/>
      <c r="HC53" s="119"/>
      <c r="HD53" s="119"/>
      <c r="HE53" s="119"/>
      <c r="HF53" s="119"/>
      <c r="HG53" s="162"/>
    </row>
    <row r="54" spans="1:215" ht="12.75" customHeight="1" x14ac:dyDescent="0.2">
      <c r="A54" s="159"/>
      <c r="B54" s="153" t="s">
        <v>1048</v>
      </c>
      <c r="C54" s="153">
        <v>2019</v>
      </c>
      <c r="D54" s="156"/>
      <c r="E54" s="157"/>
      <c r="F54" s="157"/>
      <c r="G54" s="157"/>
      <c r="H54" s="157"/>
      <c r="I54" s="157"/>
      <c r="J54" s="157"/>
      <c r="K54" s="157"/>
      <c r="L54" s="157"/>
      <c r="M54" s="157"/>
      <c r="N54" s="157"/>
      <c r="O54" s="157"/>
      <c r="P54" s="157"/>
      <c r="Q54" s="157"/>
      <c r="R54" s="157"/>
      <c r="S54" s="157"/>
      <c r="T54" s="157"/>
      <c r="U54" s="157"/>
      <c r="V54" s="157"/>
      <c r="W54" s="157">
        <v>45329</v>
      </c>
      <c r="X54" s="157"/>
      <c r="Y54" s="157"/>
      <c r="Z54" s="157"/>
      <c r="AA54" s="157"/>
      <c r="AB54" s="157"/>
      <c r="AC54" s="157"/>
      <c r="AD54" s="157"/>
      <c r="AE54" s="157"/>
      <c r="AF54" s="157"/>
      <c r="AG54" s="157"/>
      <c r="AH54" s="157"/>
      <c r="AI54" s="157"/>
      <c r="AJ54" s="157"/>
      <c r="AK54" s="157"/>
      <c r="AL54" s="157"/>
      <c r="AM54" s="157"/>
      <c r="AN54" s="157"/>
      <c r="AO54" s="157"/>
      <c r="AP54" s="157"/>
      <c r="AQ54" s="157"/>
      <c r="AR54" s="157"/>
      <c r="AS54" s="157"/>
      <c r="AT54" s="157"/>
      <c r="AU54" s="157"/>
      <c r="AV54" s="157"/>
      <c r="AW54" s="157"/>
      <c r="AX54" s="157"/>
      <c r="AY54" s="157"/>
      <c r="AZ54" s="157"/>
      <c r="BA54" s="157"/>
      <c r="BB54" s="157"/>
      <c r="BC54" s="157"/>
      <c r="BD54" s="157"/>
      <c r="BE54" s="157"/>
      <c r="BF54" s="157"/>
      <c r="BG54" s="157"/>
      <c r="BH54" s="157"/>
      <c r="BI54" s="157"/>
      <c r="BJ54" s="157"/>
      <c r="BK54" s="157"/>
      <c r="BL54" s="157"/>
      <c r="BM54" s="157"/>
      <c r="BN54" s="157"/>
      <c r="BO54" s="157"/>
      <c r="BP54" s="157"/>
      <c r="BQ54" s="157"/>
      <c r="BR54" s="157"/>
      <c r="BS54" s="157"/>
      <c r="BT54" s="157"/>
      <c r="BU54" s="157"/>
      <c r="BV54" s="157"/>
      <c r="BW54" s="157"/>
      <c r="BX54" s="157"/>
      <c r="BY54" s="157"/>
      <c r="BZ54" s="157"/>
      <c r="CA54" s="157"/>
      <c r="CB54" s="157"/>
      <c r="CC54" s="157"/>
      <c r="CD54" s="157"/>
      <c r="CE54" s="157"/>
      <c r="CF54" s="157"/>
      <c r="CG54" s="157"/>
      <c r="CH54" s="157"/>
      <c r="CI54" s="157"/>
      <c r="CJ54" s="157"/>
      <c r="CK54" s="157"/>
      <c r="CL54" s="157"/>
      <c r="CM54" s="157"/>
      <c r="CN54" s="157"/>
      <c r="CO54" s="157"/>
      <c r="CP54" s="157"/>
      <c r="CQ54" s="157"/>
      <c r="CR54" s="157"/>
      <c r="CS54" s="157"/>
      <c r="CT54" s="157"/>
      <c r="CU54" s="157"/>
      <c r="CV54" s="157"/>
      <c r="CW54" s="157"/>
      <c r="CX54" s="157"/>
      <c r="CY54" s="157"/>
      <c r="CZ54" s="157"/>
      <c r="DA54" s="157"/>
      <c r="DB54" s="157"/>
      <c r="DC54" s="157"/>
      <c r="DD54" s="157"/>
      <c r="DE54" s="157"/>
      <c r="DF54" s="157"/>
      <c r="DG54" s="157"/>
      <c r="DH54" s="157"/>
      <c r="DI54" s="157"/>
      <c r="DJ54" s="157"/>
      <c r="DK54" s="157"/>
      <c r="DL54" s="157"/>
      <c r="DM54" s="157"/>
      <c r="DN54" s="157"/>
      <c r="DO54" s="157"/>
      <c r="DP54" s="157"/>
      <c r="DQ54" s="157"/>
      <c r="DR54" s="157"/>
      <c r="DS54" s="157"/>
      <c r="DT54" s="157"/>
      <c r="DU54" s="157"/>
      <c r="DV54" s="157"/>
      <c r="DW54" s="157"/>
      <c r="DX54" s="157"/>
      <c r="DY54" s="157"/>
      <c r="DZ54" s="157"/>
      <c r="EA54" s="157"/>
      <c r="EB54" s="157"/>
      <c r="EC54" s="157"/>
      <c r="ED54" s="157"/>
      <c r="EE54" s="157"/>
      <c r="EF54" s="157"/>
      <c r="EG54" s="157"/>
      <c r="EH54" s="157"/>
      <c r="EI54" s="157"/>
      <c r="EJ54" s="157"/>
      <c r="EK54" s="157"/>
      <c r="EL54" s="157"/>
      <c r="EM54" s="157"/>
      <c r="EN54" s="157"/>
      <c r="EO54" s="157"/>
      <c r="EP54" s="157"/>
      <c r="EQ54" s="157"/>
      <c r="ER54" s="157"/>
      <c r="ES54" s="157"/>
      <c r="ET54" s="157"/>
      <c r="EU54" s="157"/>
      <c r="EV54" s="157"/>
      <c r="EW54" s="157"/>
      <c r="EX54" s="157"/>
      <c r="EY54" s="157"/>
      <c r="EZ54" s="157"/>
      <c r="FA54" s="157"/>
      <c r="FB54" s="157"/>
      <c r="FC54" s="157"/>
      <c r="FD54" s="157"/>
      <c r="FE54" s="157"/>
      <c r="FF54" s="157"/>
      <c r="FG54" s="157"/>
      <c r="FH54" s="157"/>
      <c r="FI54" s="157"/>
      <c r="FJ54" s="157"/>
      <c r="FK54" s="157"/>
      <c r="FL54" s="157"/>
      <c r="FM54" s="157"/>
      <c r="FN54" s="157"/>
      <c r="FO54" s="157"/>
      <c r="FP54" s="157"/>
      <c r="FQ54" s="157"/>
      <c r="FR54" s="157"/>
      <c r="FS54" s="157"/>
      <c r="FT54" s="157"/>
      <c r="FU54" s="157"/>
      <c r="FV54" s="157"/>
      <c r="FW54" s="157"/>
      <c r="FX54" s="157"/>
      <c r="FY54" s="157"/>
      <c r="FZ54" s="157"/>
      <c r="GA54" s="157"/>
      <c r="GB54" s="157"/>
      <c r="GC54" s="157"/>
      <c r="GD54" s="157"/>
      <c r="GE54" s="157"/>
      <c r="GF54" s="157"/>
      <c r="GG54" s="157"/>
      <c r="GH54" s="157"/>
      <c r="GI54" s="157"/>
      <c r="GJ54" s="157"/>
      <c r="GK54" s="157"/>
      <c r="GL54" s="157"/>
      <c r="GM54" s="157"/>
      <c r="GN54" s="157"/>
      <c r="GO54" s="157"/>
      <c r="GP54" s="157"/>
      <c r="GQ54" s="157"/>
      <c r="GR54" s="157"/>
      <c r="GS54" s="157"/>
      <c r="GT54" s="157"/>
      <c r="GU54" s="157"/>
      <c r="GV54" s="157"/>
      <c r="GW54" s="157"/>
      <c r="GX54" s="157"/>
      <c r="GY54" s="157"/>
      <c r="GZ54" s="157"/>
      <c r="HA54" s="157"/>
      <c r="HB54" s="157"/>
      <c r="HC54" s="157"/>
      <c r="HD54" s="157"/>
      <c r="HE54" s="157"/>
      <c r="HF54" s="157"/>
      <c r="HG54" s="158"/>
    </row>
    <row r="55" spans="1:215" ht="12.75" customHeight="1" x14ac:dyDescent="0.2">
      <c r="A55" s="153" t="s">
        <v>51</v>
      </c>
      <c r="B55" s="153" t="s">
        <v>95</v>
      </c>
      <c r="C55" s="153">
        <v>2018</v>
      </c>
      <c r="D55" s="156"/>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157"/>
      <c r="BM55" s="157"/>
      <c r="BN55" s="157"/>
      <c r="BO55" s="157"/>
      <c r="BP55" s="157"/>
      <c r="BQ55" s="157"/>
      <c r="BR55" s="157"/>
      <c r="BS55" s="157"/>
      <c r="BT55" s="157"/>
      <c r="BU55" s="157"/>
      <c r="BV55" s="157"/>
      <c r="BW55" s="157"/>
      <c r="BX55" s="157"/>
      <c r="BY55" s="157"/>
      <c r="BZ55" s="157"/>
      <c r="CA55" s="157"/>
      <c r="CB55" s="157"/>
      <c r="CC55" s="157"/>
      <c r="CD55" s="157"/>
      <c r="CE55" s="157"/>
      <c r="CF55" s="157"/>
      <c r="CG55" s="157"/>
      <c r="CH55" s="157"/>
      <c r="CI55" s="157"/>
      <c r="CJ55" s="157"/>
      <c r="CK55" s="157"/>
      <c r="CL55" s="157"/>
      <c r="CM55" s="157"/>
      <c r="CN55" s="157"/>
      <c r="CO55" s="157"/>
      <c r="CP55" s="157"/>
      <c r="CQ55" s="157"/>
      <c r="CR55" s="157"/>
      <c r="CS55" s="157"/>
      <c r="CT55" s="157"/>
      <c r="CU55" s="157"/>
      <c r="CV55" s="157"/>
      <c r="CW55" s="157"/>
      <c r="CX55" s="157"/>
      <c r="CY55" s="157"/>
      <c r="CZ55" s="157"/>
      <c r="DA55" s="157"/>
      <c r="DB55" s="157"/>
      <c r="DC55" s="157"/>
      <c r="DD55" s="157"/>
      <c r="DE55" s="157"/>
      <c r="DF55" s="157"/>
      <c r="DG55" s="157"/>
      <c r="DH55" s="157"/>
      <c r="DI55" s="157"/>
      <c r="DJ55" s="157"/>
      <c r="DK55" s="157"/>
      <c r="DL55" s="157"/>
      <c r="DM55" s="157"/>
      <c r="DN55" s="157"/>
      <c r="DO55" s="157"/>
      <c r="DP55" s="157"/>
      <c r="DQ55" s="157"/>
      <c r="DR55" s="157"/>
      <c r="DS55" s="157"/>
      <c r="DT55" s="157"/>
      <c r="DU55" s="157"/>
      <c r="DV55" s="157"/>
      <c r="DW55" s="157"/>
      <c r="DX55" s="157"/>
      <c r="DY55" s="157"/>
      <c r="DZ55" s="157"/>
      <c r="EA55" s="157"/>
      <c r="EB55" s="157"/>
      <c r="EC55" s="157"/>
      <c r="ED55" s="157"/>
      <c r="EE55" s="157"/>
      <c r="EF55" s="157"/>
      <c r="EG55" s="157"/>
      <c r="EH55" s="157"/>
      <c r="EI55" s="157"/>
      <c r="EJ55" s="157"/>
      <c r="EK55" s="157"/>
      <c r="EL55" s="157"/>
      <c r="EM55" s="157"/>
      <c r="EN55" s="157"/>
      <c r="EO55" s="157"/>
      <c r="EP55" s="157"/>
      <c r="EQ55" s="157"/>
      <c r="ER55" s="157"/>
      <c r="ES55" s="157"/>
      <c r="ET55" s="157"/>
      <c r="EU55" s="157"/>
      <c r="EV55" s="157"/>
      <c r="EW55" s="157"/>
      <c r="EX55" s="157"/>
      <c r="EY55" s="157"/>
      <c r="EZ55" s="157"/>
      <c r="FA55" s="157"/>
      <c r="FB55" s="157"/>
      <c r="FC55" s="157"/>
      <c r="FD55" s="157"/>
      <c r="FE55" s="157"/>
      <c r="FF55" s="157"/>
      <c r="FG55" s="157"/>
      <c r="FH55" s="157"/>
      <c r="FI55" s="157"/>
      <c r="FJ55" s="157"/>
      <c r="FK55" s="157"/>
      <c r="FL55" s="157"/>
      <c r="FM55" s="157"/>
      <c r="FN55" s="157"/>
      <c r="FO55" s="157"/>
      <c r="FP55" s="157"/>
      <c r="FQ55" s="157"/>
      <c r="FR55" s="157"/>
      <c r="FS55" s="157"/>
      <c r="FT55" s="157"/>
      <c r="FU55" s="157"/>
      <c r="FV55" s="157"/>
      <c r="FW55" s="157"/>
      <c r="FX55" s="157"/>
      <c r="FY55" s="157"/>
      <c r="FZ55" s="157"/>
      <c r="GA55" s="157"/>
      <c r="GB55" s="157"/>
      <c r="GC55" s="157"/>
      <c r="GD55" s="157"/>
      <c r="GE55" s="157"/>
      <c r="GF55" s="157"/>
      <c r="GG55" s="157"/>
      <c r="GH55" s="157"/>
      <c r="GI55" s="157"/>
      <c r="GJ55" s="157"/>
      <c r="GK55" s="157"/>
      <c r="GL55" s="157"/>
      <c r="GM55" s="157"/>
      <c r="GN55" s="157"/>
      <c r="GO55" s="157"/>
      <c r="GP55" s="157"/>
      <c r="GQ55" s="157"/>
      <c r="GR55" s="157"/>
      <c r="GS55" s="157"/>
      <c r="GT55" s="157"/>
      <c r="GU55" s="157"/>
      <c r="GV55" s="157"/>
      <c r="GW55" s="157"/>
      <c r="GX55" s="157"/>
      <c r="GY55" s="157"/>
      <c r="GZ55" s="157"/>
      <c r="HA55" s="157"/>
      <c r="HB55" s="157"/>
      <c r="HC55" s="157"/>
      <c r="HD55" s="157"/>
      <c r="HE55" s="157"/>
      <c r="HF55" s="157"/>
      <c r="HG55" s="158"/>
    </row>
    <row r="56" spans="1:215" ht="12.75" customHeight="1" x14ac:dyDescent="0.2">
      <c r="A56" s="153" t="s">
        <v>388</v>
      </c>
      <c r="B56" s="153" t="s">
        <v>86</v>
      </c>
      <c r="C56" s="153">
        <v>2018</v>
      </c>
      <c r="D56" s="156"/>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c r="AG56" s="157"/>
      <c r="AH56" s="157"/>
      <c r="AI56" s="157"/>
      <c r="AJ56" s="157"/>
      <c r="AK56" s="157"/>
      <c r="AL56" s="157"/>
      <c r="AM56" s="157"/>
      <c r="AN56" s="157"/>
      <c r="AO56" s="157"/>
      <c r="AP56" s="157"/>
      <c r="AQ56" s="157"/>
      <c r="AR56" s="157"/>
      <c r="AS56" s="157"/>
      <c r="AT56" s="157"/>
      <c r="AU56" s="157"/>
      <c r="AV56" s="157"/>
      <c r="AW56" s="157"/>
      <c r="AX56" s="157"/>
      <c r="AY56" s="157"/>
      <c r="AZ56" s="157"/>
      <c r="BA56" s="157"/>
      <c r="BB56" s="157"/>
      <c r="BC56" s="157"/>
      <c r="BD56" s="157"/>
      <c r="BE56" s="157"/>
      <c r="BF56" s="157"/>
      <c r="BG56" s="157"/>
      <c r="BH56" s="157"/>
      <c r="BI56" s="157"/>
      <c r="BJ56" s="157"/>
      <c r="BK56" s="157"/>
      <c r="BL56" s="157"/>
      <c r="BM56" s="157"/>
      <c r="BN56" s="157"/>
      <c r="BO56" s="157"/>
      <c r="BP56" s="157"/>
      <c r="BQ56" s="157"/>
      <c r="BR56" s="157"/>
      <c r="BS56" s="157"/>
      <c r="BT56" s="157"/>
      <c r="BU56" s="157"/>
      <c r="BV56" s="157"/>
      <c r="BW56" s="157"/>
      <c r="BX56" s="157"/>
      <c r="BY56" s="157"/>
      <c r="BZ56" s="157"/>
      <c r="CA56" s="157"/>
      <c r="CB56" s="157"/>
      <c r="CC56" s="157"/>
      <c r="CD56" s="157"/>
      <c r="CE56" s="157"/>
      <c r="CF56" s="157"/>
      <c r="CG56" s="157"/>
      <c r="CH56" s="157"/>
      <c r="CI56" s="157"/>
      <c r="CJ56" s="157"/>
      <c r="CK56" s="157"/>
      <c r="CL56" s="157"/>
      <c r="CM56" s="157"/>
      <c r="CN56" s="157"/>
      <c r="CO56" s="157"/>
      <c r="CP56" s="157"/>
      <c r="CQ56" s="157"/>
      <c r="CR56" s="157"/>
      <c r="CS56" s="157"/>
      <c r="CT56" s="157"/>
      <c r="CU56" s="157"/>
      <c r="CV56" s="157"/>
      <c r="CW56" s="157"/>
      <c r="CX56" s="157"/>
      <c r="CY56" s="157"/>
      <c r="CZ56" s="157"/>
      <c r="DA56" s="157"/>
      <c r="DB56" s="157"/>
      <c r="DC56" s="157"/>
      <c r="DD56" s="157"/>
      <c r="DE56" s="157"/>
      <c r="DF56" s="157"/>
      <c r="DG56" s="157"/>
      <c r="DH56" s="157"/>
      <c r="DI56" s="157"/>
      <c r="DJ56" s="157"/>
      <c r="DK56" s="157"/>
      <c r="DL56" s="157"/>
      <c r="DM56" s="157"/>
      <c r="DN56" s="157"/>
      <c r="DO56" s="157"/>
      <c r="DP56" s="157"/>
      <c r="DQ56" s="157"/>
      <c r="DR56" s="157"/>
      <c r="DS56" s="157"/>
      <c r="DT56" s="157"/>
      <c r="DU56" s="157"/>
      <c r="DV56" s="157"/>
      <c r="DW56" s="157"/>
      <c r="DX56" s="157"/>
      <c r="DY56" s="157"/>
      <c r="DZ56" s="157"/>
      <c r="EA56" s="157"/>
      <c r="EB56" s="157"/>
      <c r="EC56" s="157"/>
      <c r="ED56" s="157"/>
      <c r="EE56" s="157"/>
      <c r="EF56" s="157"/>
      <c r="EG56" s="157"/>
      <c r="EH56" s="157"/>
      <c r="EI56" s="157"/>
      <c r="EJ56" s="157"/>
      <c r="EK56" s="157"/>
      <c r="EL56" s="157"/>
      <c r="EM56" s="157"/>
      <c r="EN56" s="157"/>
      <c r="EO56" s="157"/>
      <c r="EP56" s="157"/>
      <c r="EQ56" s="157"/>
      <c r="ER56" s="157"/>
      <c r="ES56" s="157"/>
      <c r="ET56" s="157"/>
      <c r="EU56" s="157"/>
      <c r="EV56" s="157"/>
      <c r="EW56" s="157"/>
      <c r="EX56" s="157"/>
      <c r="EY56" s="157"/>
      <c r="EZ56" s="157"/>
      <c r="FA56" s="157"/>
      <c r="FB56" s="157"/>
      <c r="FC56" s="157"/>
      <c r="FD56" s="157"/>
      <c r="FE56" s="157"/>
      <c r="FF56" s="157"/>
      <c r="FG56" s="157"/>
      <c r="FH56" s="157"/>
      <c r="FI56" s="157"/>
      <c r="FJ56" s="157"/>
      <c r="FK56" s="157"/>
      <c r="FL56" s="157"/>
      <c r="FM56" s="157"/>
      <c r="FN56" s="157"/>
      <c r="FO56" s="157"/>
      <c r="FP56" s="157"/>
      <c r="FQ56" s="157"/>
      <c r="FR56" s="157"/>
      <c r="FS56" s="157"/>
      <c r="FT56" s="157"/>
      <c r="FU56" s="157"/>
      <c r="FV56" s="157"/>
      <c r="FW56" s="157"/>
      <c r="FX56" s="157"/>
      <c r="FY56" s="157"/>
      <c r="FZ56" s="157"/>
      <c r="GA56" s="157"/>
      <c r="GB56" s="157"/>
      <c r="GC56" s="157"/>
      <c r="GD56" s="157"/>
      <c r="GE56" s="157"/>
      <c r="GF56" s="157"/>
      <c r="GG56" s="157"/>
      <c r="GH56" s="157"/>
      <c r="GI56" s="157"/>
      <c r="GJ56" s="157"/>
      <c r="GK56" s="157"/>
      <c r="GL56" s="157"/>
      <c r="GM56" s="157"/>
      <c r="GN56" s="157"/>
      <c r="GO56" s="157"/>
      <c r="GP56" s="157"/>
      <c r="GQ56" s="157"/>
      <c r="GR56" s="157"/>
      <c r="GS56" s="157"/>
      <c r="GT56" s="157"/>
      <c r="GU56" s="157"/>
      <c r="GV56" s="157"/>
      <c r="GW56" s="157"/>
      <c r="GX56" s="157"/>
      <c r="GY56" s="157"/>
      <c r="GZ56" s="157"/>
      <c r="HA56" s="157"/>
      <c r="HB56" s="157"/>
      <c r="HC56" s="157"/>
      <c r="HD56" s="157"/>
      <c r="HE56" s="157"/>
      <c r="HF56" s="157"/>
      <c r="HG56" s="158"/>
    </row>
    <row r="57" spans="1:215" ht="12.75" customHeight="1" x14ac:dyDescent="0.2">
      <c r="A57" s="153" t="s">
        <v>403</v>
      </c>
      <c r="B57" s="153" t="s">
        <v>91</v>
      </c>
      <c r="C57" s="153">
        <v>2011</v>
      </c>
      <c r="D57" s="156"/>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c r="AG57" s="157"/>
      <c r="AH57" s="157"/>
      <c r="AI57" s="157"/>
      <c r="AJ57" s="157"/>
      <c r="AK57" s="157"/>
      <c r="AL57" s="157"/>
      <c r="AM57" s="157"/>
      <c r="AN57" s="157"/>
      <c r="AO57" s="157"/>
      <c r="AP57" s="157"/>
      <c r="AQ57" s="157"/>
      <c r="AR57" s="157"/>
      <c r="AS57" s="157"/>
      <c r="AT57" s="157"/>
      <c r="AU57" s="157"/>
      <c r="AV57" s="157"/>
      <c r="AW57" s="157"/>
      <c r="AX57" s="157"/>
      <c r="AY57" s="157"/>
      <c r="AZ57" s="157"/>
      <c r="BA57" s="157"/>
      <c r="BB57" s="157"/>
      <c r="BC57" s="157"/>
      <c r="BD57" s="157"/>
      <c r="BE57" s="157"/>
      <c r="BF57" s="157"/>
      <c r="BG57" s="157"/>
      <c r="BH57" s="157"/>
      <c r="BI57" s="157"/>
      <c r="BJ57" s="157"/>
      <c r="BK57" s="157"/>
      <c r="BL57" s="157"/>
      <c r="BM57" s="157"/>
      <c r="BN57" s="157"/>
      <c r="BO57" s="157"/>
      <c r="BP57" s="157"/>
      <c r="BQ57" s="157"/>
      <c r="BR57" s="157"/>
      <c r="BS57" s="157"/>
      <c r="BT57" s="157"/>
      <c r="BU57" s="157"/>
      <c r="BV57" s="157"/>
      <c r="BW57" s="157"/>
      <c r="BX57" s="157"/>
      <c r="BY57" s="157"/>
      <c r="BZ57" s="157"/>
      <c r="CA57" s="157"/>
      <c r="CB57" s="157"/>
      <c r="CC57" s="157"/>
      <c r="CD57" s="157"/>
      <c r="CE57" s="157"/>
      <c r="CF57" s="157"/>
      <c r="CG57" s="157"/>
      <c r="CH57" s="157"/>
      <c r="CI57" s="157"/>
      <c r="CJ57" s="157"/>
      <c r="CK57" s="157"/>
      <c r="CL57" s="157"/>
      <c r="CM57" s="157"/>
      <c r="CN57" s="157"/>
      <c r="CO57" s="157"/>
      <c r="CP57" s="157"/>
      <c r="CQ57" s="157"/>
      <c r="CR57" s="157"/>
      <c r="CS57" s="157"/>
      <c r="CT57" s="157"/>
      <c r="CU57" s="157"/>
      <c r="CV57" s="157"/>
      <c r="CW57" s="157"/>
      <c r="CX57" s="157"/>
      <c r="CY57" s="157"/>
      <c r="CZ57" s="157"/>
      <c r="DA57" s="157"/>
      <c r="DB57" s="157"/>
      <c r="DC57" s="157"/>
      <c r="DD57" s="157"/>
      <c r="DE57" s="157"/>
      <c r="DF57" s="157"/>
      <c r="DG57" s="157"/>
      <c r="DH57" s="157"/>
      <c r="DI57" s="157"/>
      <c r="DJ57" s="157"/>
      <c r="DK57" s="157"/>
      <c r="DL57" s="157"/>
      <c r="DM57" s="157"/>
      <c r="DN57" s="157"/>
      <c r="DO57" s="157"/>
      <c r="DP57" s="157"/>
      <c r="DQ57" s="157"/>
      <c r="DR57" s="157"/>
      <c r="DS57" s="157"/>
      <c r="DT57" s="157"/>
      <c r="DU57" s="157"/>
      <c r="DV57" s="157"/>
      <c r="DW57" s="157"/>
      <c r="DX57" s="157"/>
      <c r="DY57" s="157"/>
      <c r="DZ57" s="157"/>
      <c r="EA57" s="157"/>
      <c r="EB57" s="157"/>
      <c r="EC57" s="157"/>
      <c r="ED57" s="157"/>
      <c r="EE57" s="157"/>
      <c r="EF57" s="157"/>
      <c r="EG57" s="157"/>
      <c r="EH57" s="157"/>
      <c r="EI57" s="157"/>
      <c r="EJ57" s="157"/>
      <c r="EK57" s="157"/>
      <c r="EL57" s="157"/>
      <c r="EM57" s="157"/>
      <c r="EN57" s="157"/>
      <c r="EO57" s="157"/>
      <c r="EP57" s="157"/>
      <c r="EQ57" s="157"/>
      <c r="ER57" s="157"/>
      <c r="ES57" s="157"/>
      <c r="ET57" s="157"/>
      <c r="EU57" s="157"/>
      <c r="EV57" s="157"/>
      <c r="EW57" s="157"/>
      <c r="EX57" s="157"/>
      <c r="EY57" s="157"/>
      <c r="EZ57" s="157"/>
      <c r="FA57" s="157"/>
      <c r="FB57" s="157"/>
      <c r="FC57" s="157"/>
      <c r="FD57" s="157"/>
      <c r="FE57" s="157"/>
      <c r="FF57" s="157"/>
      <c r="FG57" s="157"/>
      <c r="FH57" s="157"/>
      <c r="FI57" s="157"/>
      <c r="FJ57" s="157"/>
      <c r="FK57" s="157"/>
      <c r="FL57" s="157"/>
      <c r="FM57" s="157"/>
      <c r="FN57" s="157"/>
      <c r="FO57" s="157"/>
      <c r="FP57" s="157"/>
      <c r="FQ57" s="157"/>
      <c r="FR57" s="157"/>
      <c r="FS57" s="157"/>
      <c r="FT57" s="157"/>
      <c r="FU57" s="157"/>
      <c r="FV57" s="157"/>
      <c r="FW57" s="157"/>
      <c r="FX57" s="157"/>
      <c r="FY57" s="157"/>
      <c r="FZ57" s="157"/>
      <c r="GA57" s="157"/>
      <c r="GB57" s="157"/>
      <c r="GC57" s="157"/>
      <c r="GD57" s="157"/>
      <c r="GE57" s="157"/>
      <c r="GF57" s="157"/>
      <c r="GG57" s="157"/>
      <c r="GH57" s="157"/>
      <c r="GI57" s="157"/>
      <c r="GJ57" s="157"/>
      <c r="GK57" s="157"/>
      <c r="GL57" s="157"/>
      <c r="GM57" s="157"/>
      <c r="GN57" s="157"/>
      <c r="GO57" s="157"/>
      <c r="GP57" s="157"/>
      <c r="GQ57" s="157"/>
      <c r="GR57" s="157"/>
      <c r="GS57" s="157"/>
      <c r="GT57" s="157"/>
      <c r="GU57" s="157"/>
      <c r="GV57" s="157"/>
      <c r="GW57" s="157"/>
      <c r="GX57" s="157"/>
      <c r="GY57" s="157"/>
      <c r="GZ57" s="157"/>
      <c r="HA57" s="157"/>
      <c r="HB57" s="157"/>
      <c r="HC57" s="157"/>
      <c r="HD57" s="157"/>
      <c r="HE57" s="157"/>
      <c r="HF57" s="157"/>
      <c r="HG57" s="158"/>
    </row>
    <row r="58" spans="1:215" ht="12.75" customHeight="1" x14ac:dyDescent="0.2">
      <c r="A58" s="159"/>
      <c r="B58" s="159"/>
      <c r="C58" s="160">
        <v>2019</v>
      </c>
      <c r="D58" s="161"/>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19"/>
      <c r="AL58" s="119"/>
      <c r="AM58" s="119"/>
      <c r="AN58" s="119"/>
      <c r="AO58" s="119"/>
      <c r="AP58" s="119"/>
      <c r="AQ58" s="119"/>
      <c r="AR58" s="119"/>
      <c r="AS58" s="119"/>
      <c r="AT58" s="119"/>
      <c r="AU58" s="119"/>
      <c r="AV58" s="119"/>
      <c r="AW58" s="119"/>
      <c r="AX58" s="119"/>
      <c r="AY58" s="119"/>
      <c r="AZ58" s="119"/>
      <c r="BA58" s="119"/>
      <c r="BB58" s="119"/>
      <c r="BC58" s="119"/>
      <c r="BD58" s="119"/>
      <c r="BE58" s="119"/>
      <c r="BF58" s="119"/>
      <c r="BG58" s="119"/>
      <c r="BH58" s="119"/>
      <c r="BI58" s="119"/>
      <c r="BJ58" s="119"/>
      <c r="BK58" s="119"/>
      <c r="BL58" s="119"/>
      <c r="BM58" s="119"/>
      <c r="BN58" s="119"/>
      <c r="BO58" s="119"/>
      <c r="BP58" s="119"/>
      <c r="BQ58" s="119"/>
      <c r="BR58" s="119"/>
      <c r="BS58" s="119"/>
      <c r="BT58" s="119"/>
      <c r="BU58" s="119"/>
      <c r="BV58" s="119"/>
      <c r="BW58" s="119"/>
      <c r="BX58" s="119"/>
      <c r="BY58" s="119"/>
      <c r="BZ58" s="119"/>
      <c r="CA58" s="119"/>
      <c r="CB58" s="119"/>
      <c r="CC58" s="119"/>
      <c r="CD58" s="119"/>
      <c r="CE58" s="119"/>
      <c r="CF58" s="119"/>
      <c r="CG58" s="119"/>
      <c r="CH58" s="119"/>
      <c r="CI58" s="119"/>
      <c r="CJ58" s="119"/>
      <c r="CK58" s="119"/>
      <c r="CL58" s="119"/>
      <c r="CM58" s="119"/>
      <c r="CN58" s="119"/>
      <c r="CO58" s="119"/>
      <c r="CP58" s="119"/>
      <c r="CQ58" s="119"/>
      <c r="CR58" s="119"/>
      <c r="CS58" s="119"/>
      <c r="CT58" s="119"/>
      <c r="CU58" s="119"/>
      <c r="CV58" s="119"/>
      <c r="CW58" s="119"/>
      <c r="CX58" s="119"/>
      <c r="CY58" s="119"/>
      <c r="CZ58" s="119"/>
      <c r="DA58" s="119"/>
      <c r="DB58" s="119"/>
      <c r="DC58" s="119"/>
      <c r="DD58" s="119"/>
      <c r="DE58" s="119"/>
      <c r="DF58" s="119"/>
      <c r="DG58" s="119"/>
      <c r="DH58" s="119"/>
      <c r="DI58" s="119"/>
      <c r="DJ58" s="119"/>
      <c r="DK58" s="119"/>
      <c r="DL58" s="119"/>
      <c r="DM58" s="119"/>
      <c r="DN58" s="119"/>
      <c r="DO58" s="119"/>
      <c r="DP58" s="119"/>
      <c r="DQ58" s="119"/>
      <c r="DR58" s="119"/>
      <c r="DS58" s="119"/>
      <c r="DT58" s="119"/>
      <c r="DU58" s="119"/>
      <c r="DV58" s="119"/>
      <c r="DW58" s="119"/>
      <c r="DX58" s="119"/>
      <c r="DY58" s="119"/>
      <c r="DZ58" s="119"/>
      <c r="EA58" s="119"/>
      <c r="EB58" s="119"/>
      <c r="EC58" s="119"/>
      <c r="ED58" s="119"/>
      <c r="EE58" s="119"/>
      <c r="EF58" s="119"/>
      <c r="EG58" s="119"/>
      <c r="EH58" s="119"/>
      <c r="EI58" s="119"/>
      <c r="EJ58" s="119"/>
      <c r="EK58" s="119"/>
      <c r="EL58" s="119"/>
      <c r="EM58" s="119"/>
      <c r="EN58" s="119"/>
      <c r="EO58" s="119"/>
      <c r="EP58" s="119"/>
      <c r="EQ58" s="119"/>
      <c r="ER58" s="119"/>
      <c r="ES58" s="119"/>
      <c r="ET58" s="119"/>
      <c r="EU58" s="119"/>
      <c r="EV58" s="119"/>
      <c r="EW58" s="119"/>
      <c r="EX58" s="119"/>
      <c r="EY58" s="119"/>
      <c r="EZ58" s="119"/>
      <c r="FA58" s="119"/>
      <c r="FB58" s="119"/>
      <c r="FC58" s="119"/>
      <c r="FD58" s="119"/>
      <c r="FE58" s="119"/>
      <c r="FF58" s="119"/>
      <c r="FG58" s="119"/>
      <c r="FH58" s="119"/>
      <c r="FI58" s="119"/>
      <c r="FJ58" s="119"/>
      <c r="FK58" s="119"/>
      <c r="FL58" s="119"/>
      <c r="FM58" s="119"/>
      <c r="FN58" s="119"/>
      <c r="FO58" s="119"/>
      <c r="FP58" s="119"/>
      <c r="FQ58" s="119"/>
      <c r="FR58" s="119"/>
      <c r="FS58" s="119"/>
      <c r="FT58" s="119"/>
      <c r="FU58" s="119"/>
      <c r="FV58" s="119"/>
      <c r="FW58" s="119"/>
      <c r="FX58" s="119"/>
      <c r="FY58" s="119"/>
      <c r="FZ58" s="119"/>
      <c r="GA58" s="119"/>
      <c r="GB58" s="119"/>
      <c r="GC58" s="119"/>
      <c r="GD58" s="119"/>
      <c r="GE58" s="119"/>
      <c r="GF58" s="119"/>
      <c r="GG58" s="119"/>
      <c r="GH58" s="119"/>
      <c r="GI58" s="119"/>
      <c r="GJ58" s="119"/>
      <c r="GK58" s="119"/>
      <c r="GL58" s="119"/>
      <c r="GM58" s="119"/>
      <c r="GN58" s="119"/>
      <c r="GO58" s="119"/>
      <c r="GP58" s="119"/>
      <c r="GQ58" s="119"/>
      <c r="GR58" s="119"/>
      <c r="GS58" s="119"/>
      <c r="GT58" s="119"/>
      <c r="GU58" s="119"/>
      <c r="GV58" s="119"/>
      <c r="GW58" s="119"/>
      <c r="GX58" s="119"/>
      <c r="GY58" s="119"/>
      <c r="GZ58" s="119"/>
      <c r="HA58" s="119"/>
      <c r="HB58" s="119"/>
      <c r="HC58" s="119"/>
      <c r="HD58" s="119"/>
      <c r="HE58" s="119"/>
      <c r="HF58" s="119"/>
      <c r="HG58" s="162"/>
    </row>
    <row r="59" spans="1:215" ht="12.75" customHeight="1" x14ac:dyDescent="0.2">
      <c r="A59" s="159"/>
      <c r="B59" s="153" t="s">
        <v>1048</v>
      </c>
      <c r="C59" s="153">
        <v>2011</v>
      </c>
      <c r="D59" s="156"/>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57"/>
      <c r="AT59" s="157"/>
      <c r="AU59" s="157"/>
      <c r="AV59" s="157"/>
      <c r="AW59" s="157"/>
      <c r="AX59" s="157"/>
      <c r="AY59" s="157"/>
      <c r="AZ59" s="157"/>
      <c r="BA59" s="157"/>
      <c r="BB59" s="157"/>
      <c r="BC59" s="157"/>
      <c r="BD59" s="157"/>
      <c r="BE59" s="157"/>
      <c r="BF59" s="157"/>
      <c r="BG59" s="157"/>
      <c r="BH59" s="157"/>
      <c r="BI59" s="157"/>
      <c r="BJ59" s="157"/>
      <c r="BK59" s="157"/>
      <c r="BL59" s="157"/>
      <c r="BM59" s="157"/>
      <c r="BN59" s="157"/>
      <c r="BO59" s="157"/>
      <c r="BP59" s="157"/>
      <c r="BQ59" s="157"/>
      <c r="BR59" s="157"/>
      <c r="BS59" s="157"/>
      <c r="BT59" s="157"/>
      <c r="BU59" s="157"/>
      <c r="BV59" s="157"/>
      <c r="BW59" s="157"/>
      <c r="BX59" s="157"/>
      <c r="BY59" s="157"/>
      <c r="BZ59" s="157"/>
      <c r="CA59" s="157"/>
      <c r="CB59" s="157"/>
      <c r="CC59" s="157"/>
      <c r="CD59" s="157"/>
      <c r="CE59" s="157"/>
      <c r="CF59" s="157"/>
      <c r="CG59" s="157"/>
      <c r="CH59" s="157"/>
      <c r="CI59" s="157"/>
      <c r="CJ59" s="157"/>
      <c r="CK59" s="157"/>
      <c r="CL59" s="157"/>
      <c r="CM59" s="157"/>
      <c r="CN59" s="157"/>
      <c r="CO59" s="157"/>
      <c r="CP59" s="157"/>
      <c r="CQ59" s="157"/>
      <c r="CR59" s="157"/>
      <c r="CS59" s="157"/>
      <c r="CT59" s="157"/>
      <c r="CU59" s="157"/>
      <c r="CV59" s="157"/>
      <c r="CW59" s="157"/>
      <c r="CX59" s="157"/>
      <c r="CY59" s="157"/>
      <c r="CZ59" s="157"/>
      <c r="DA59" s="157"/>
      <c r="DB59" s="157"/>
      <c r="DC59" s="157"/>
      <c r="DD59" s="157"/>
      <c r="DE59" s="157"/>
      <c r="DF59" s="157"/>
      <c r="DG59" s="157"/>
      <c r="DH59" s="157"/>
      <c r="DI59" s="157"/>
      <c r="DJ59" s="157"/>
      <c r="DK59" s="157"/>
      <c r="DL59" s="157"/>
      <c r="DM59" s="157"/>
      <c r="DN59" s="157"/>
      <c r="DO59" s="157"/>
      <c r="DP59" s="157"/>
      <c r="DQ59" s="157"/>
      <c r="DR59" s="157"/>
      <c r="DS59" s="157"/>
      <c r="DT59" s="157"/>
      <c r="DU59" s="157"/>
      <c r="DV59" s="157"/>
      <c r="DW59" s="157"/>
      <c r="DX59" s="157"/>
      <c r="DY59" s="157"/>
      <c r="DZ59" s="157"/>
      <c r="EA59" s="157"/>
      <c r="EB59" s="157"/>
      <c r="EC59" s="157"/>
      <c r="ED59" s="157"/>
      <c r="EE59" s="157"/>
      <c r="EF59" s="157"/>
      <c r="EG59" s="157"/>
      <c r="EH59" s="157"/>
      <c r="EI59" s="157"/>
      <c r="EJ59" s="157"/>
      <c r="EK59" s="157"/>
      <c r="EL59" s="157"/>
      <c r="EM59" s="157"/>
      <c r="EN59" s="157"/>
      <c r="EO59" s="157"/>
      <c r="EP59" s="157"/>
      <c r="EQ59" s="157"/>
      <c r="ER59" s="157"/>
      <c r="ES59" s="157"/>
      <c r="ET59" s="157"/>
      <c r="EU59" s="157"/>
      <c r="EV59" s="157"/>
      <c r="EW59" s="157"/>
      <c r="EX59" s="157"/>
      <c r="EY59" s="157"/>
      <c r="EZ59" s="157"/>
      <c r="FA59" s="157"/>
      <c r="FB59" s="157"/>
      <c r="FC59" s="157"/>
      <c r="FD59" s="157"/>
      <c r="FE59" s="157"/>
      <c r="FF59" s="157"/>
      <c r="FG59" s="157"/>
      <c r="FH59" s="157"/>
      <c r="FI59" s="157"/>
      <c r="FJ59" s="157"/>
      <c r="FK59" s="157"/>
      <c r="FL59" s="157"/>
      <c r="FM59" s="157"/>
      <c r="FN59" s="157"/>
      <c r="FO59" s="157"/>
      <c r="FP59" s="157"/>
      <c r="FQ59" s="157"/>
      <c r="FR59" s="157"/>
      <c r="FS59" s="157"/>
      <c r="FT59" s="157"/>
      <c r="FU59" s="157"/>
      <c r="FV59" s="157"/>
      <c r="FW59" s="157"/>
      <c r="FX59" s="157"/>
      <c r="FY59" s="157"/>
      <c r="FZ59" s="157"/>
      <c r="GA59" s="157"/>
      <c r="GB59" s="157"/>
      <c r="GC59" s="157"/>
      <c r="GD59" s="157"/>
      <c r="GE59" s="157"/>
      <c r="GF59" s="157"/>
      <c r="GG59" s="157"/>
      <c r="GH59" s="157"/>
      <c r="GI59" s="157"/>
      <c r="GJ59" s="157"/>
      <c r="GK59" s="157"/>
      <c r="GL59" s="157"/>
      <c r="GM59" s="157"/>
      <c r="GN59" s="157"/>
      <c r="GO59" s="157"/>
      <c r="GP59" s="157"/>
      <c r="GQ59" s="157"/>
      <c r="GR59" s="157"/>
      <c r="GS59" s="157"/>
      <c r="GT59" s="157"/>
      <c r="GU59" s="157"/>
      <c r="GV59" s="157"/>
      <c r="GW59" s="157"/>
      <c r="GX59" s="157"/>
      <c r="GY59" s="157"/>
      <c r="GZ59" s="157"/>
      <c r="HA59" s="157"/>
      <c r="HB59" s="157"/>
      <c r="HC59" s="157"/>
      <c r="HD59" s="157"/>
      <c r="HE59" s="157"/>
      <c r="HF59" s="157"/>
      <c r="HG59" s="158"/>
    </row>
    <row r="60" spans="1:215" ht="12.75" customHeight="1" x14ac:dyDescent="0.2">
      <c r="A60" s="159"/>
      <c r="B60" s="159"/>
      <c r="C60" s="160">
        <v>2019</v>
      </c>
      <c r="D60" s="161"/>
      <c r="E60" s="119"/>
      <c r="F60" s="119"/>
      <c r="G60" s="119"/>
      <c r="H60" s="119"/>
      <c r="I60" s="119"/>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19"/>
      <c r="AL60" s="119"/>
      <c r="AM60" s="119"/>
      <c r="AN60" s="119"/>
      <c r="AO60" s="119"/>
      <c r="AP60" s="119"/>
      <c r="AQ60" s="119"/>
      <c r="AR60" s="119"/>
      <c r="AS60" s="119"/>
      <c r="AT60" s="119"/>
      <c r="AU60" s="119"/>
      <c r="AV60" s="119"/>
      <c r="AW60" s="119"/>
      <c r="AX60" s="119"/>
      <c r="AY60" s="119"/>
      <c r="AZ60" s="119"/>
      <c r="BA60" s="119"/>
      <c r="BB60" s="119"/>
      <c r="BC60" s="119"/>
      <c r="BD60" s="119"/>
      <c r="BE60" s="119"/>
      <c r="BF60" s="119"/>
      <c r="BG60" s="119"/>
      <c r="BH60" s="119"/>
      <c r="BI60" s="119"/>
      <c r="BJ60" s="119"/>
      <c r="BK60" s="119"/>
      <c r="BL60" s="119"/>
      <c r="BM60" s="119"/>
      <c r="BN60" s="119"/>
      <c r="BO60" s="119"/>
      <c r="BP60" s="119"/>
      <c r="BQ60" s="119"/>
      <c r="BR60" s="119"/>
      <c r="BS60" s="119"/>
      <c r="BT60" s="119"/>
      <c r="BU60" s="119"/>
      <c r="BV60" s="119"/>
      <c r="BW60" s="119"/>
      <c r="BX60" s="119"/>
      <c r="BY60" s="119"/>
      <c r="BZ60" s="119"/>
      <c r="CA60" s="119"/>
      <c r="CB60" s="119"/>
      <c r="CC60" s="119"/>
      <c r="CD60" s="119"/>
      <c r="CE60" s="119"/>
      <c r="CF60" s="119"/>
      <c r="CG60" s="119"/>
      <c r="CH60" s="119"/>
      <c r="CI60" s="119"/>
      <c r="CJ60" s="119"/>
      <c r="CK60" s="119"/>
      <c r="CL60" s="119"/>
      <c r="CM60" s="119"/>
      <c r="CN60" s="119"/>
      <c r="CO60" s="119"/>
      <c r="CP60" s="119"/>
      <c r="CQ60" s="119"/>
      <c r="CR60" s="119"/>
      <c r="CS60" s="119"/>
      <c r="CT60" s="119"/>
      <c r="CU60" s="119"/>
      <c r="CV60" s="119"/>
      <c r="CW60" s="119"/>
      <c r="CX60" s="119"/>
      <c r="CY60" s="119"/>
      <c r="CZ60" s="119"/>
      <c r="DA60" s="119"/>
      <c r="DB60" s="119"/>
      <c r="DC60" s="119"/>
      <c r="DD60" s="119"/>
      <c r="DE60" s="119"/>
      <c r="DF60" s="119"/>
      <c r="DG60" s="119"/>
      <c r="DH60" s="119"/>
      <c r="DI60" s="119"/>
      <c r="DJ60" s="119"/>
      <c r="DK60" s="119"/>
      <c r="DL60" s="119"/>
      <c r="DM60" s="119"/>
      <c r="DN60" s="119"/>
      <c r="DO60" s="119"/>
      <c r="DP60" s="119"/>
      <c r="DQ60" s="119"/>
      <c r="DR60" s="119"/>
      <c r="DS60" s="119"/>
      <c r="DT60" s="119"/>
      <c r="DU60" s="119"/>
      <c r="DV60" s="119"/>
      <c r="DW60" s="119"/>
      <c r="DX60" s="119"/>
      <c r="DY60" s="119"/>
      <c r="DZ60" s="119"/>
      <c r="EA60" s="119"/>
      <c r="EB60" s="119"/>
      <c r="EC60" s="119"/>
      <c r="ED60" s="119"/>
      <c r="EE60" s="119"/>
      <c r="EF60" s="119"/>
      <c r="EG60" s="119"/>
      <c r="EH60" s="119"/>
      <c r="EI60" s="119"/>
      <c r="EJ60" s="119"/>
      <c r="EK60" s="119"/>
      <c r="EL60" s="119"/>
      <c r="EM60" s="119"/>
      <c r="EN60" s="119"/>
      <c r="EO60" s="119"/>
      <c r="EP60" s="119"/>
      <c r="EQ60" s="119"/>
      <c r="ER60" s="119"/>
      <c r="ES60" s="119"/>
      <c r="ET60" s="119"/>
      <c r="EU60" s="119"/>
      <c r="EV60" s="119"/>
      <c r="EW60" s="119"/>
      <c r="EX60" s="119"/>
      <c r="EY60" s="119"/>
      <c r="EZ60" s="119"/>
      <c r="FA60" s="119"/>
      <c r="FB60" s="119"/>
      <c r="FC60" s="119"/>
      <c r="FD60" s="119"/>
      <c r="FE60" s="119"/>
      <c r="FF60" s="119"/>
      <c r="FG60" s="119"/>
      <c r="FH60" s="119"/>
      <c r="FI60" s="119"/>
      <c r="FJ60" s="119"/>
      <c r="FK60" s="119"/>
      <c r="FL60" s="119"/>
      <c r="FM60" s="119"/>
      <c r="FN60" s="119"/>
      <c r="FO60" s="119"/>
      <c r="FP60" s="119"/>
      <c r="FQ60" s="119"/>
      <c r="FR60" s="119"/>
      <c r="FS60" s="119"/>
      <c r="FT60" s="119"/>
      <c r="FU60" s="119"/>
      <c r="FV60" s="119"/>
      <c r="FW60" s="119"/>
      <c r="FX60" s="119"/>
      <c r="FY60" s="119"/>
      <c r="FZ60" s="119"/>
      <c r="GA60" s="119"/>
      <c r="GB60" s="119"/>
      <c r="GC60" s="119"/>
      <c r="GD60" s="119"/>
      <c r="GE60" s="119"/>
      <c r="GF60" s="119"/>
      <c r="GG60" s="119"/>
      <c r="GH60" s="119"/>
      <c r="GI60" s="119"/>
      <c r="GJ60" s="119"/>
      <c r="GK60" s="119"/>
      <c r="GL60" s="119"/>
      <c r="GM60" s="119"/>
      <c r="GN60" s="119"/>
      <c r="GO60" s="119"/>
      <c r="GP60" s="119"/>
      <c r="GQ60" s="119"/>
      <c r="GR60" s="119"/>
      <c r="GS60" s="119"/>
      <c r="GT60" s="119"/>
      <c r="GU60" s="119"/>
      <c r="GV60" s="119"/>
      <c r="GW60" s="119"/>
      <c r="GX60" s="119"/>
      <c r="GY60" s="119"/>
      <c r="GZ60" s="119"/>
      <c r="HA60" s="119"/>
      <c r="HB60" s="119"/>
      <c r="HC60" s="119"/>
      <c r="HD60" s="119"/>
      <c r="HE60" s="119"/>
      <c r="HF60" s="119"/>
      <c r="HG60" s="162"/>
    </row>
    <row r="61" spans="1:215" ht="12.75" customHeight="1" x14ac:dyDescent="0.2">
      <c r="A61" s="153" t="s">
        <v>404</v>
      </c>
      <c r="B61" s="153" t="s">
        <v>1048</v>
      </c>
      <c r="C61" s="153">
        <v>2011</v>
      </c>
      <c r="D61" s="156"/>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157"/>
      <c r="AW61" s="157"/>
      <c r="AX61" s="157"/>
      <c r="AY61" s="157"/>
      <c r="AZ61" s="157"/>
      <c r="BA61" s="157"/>
      <c r="BB61" s="157"/>
      <c r="BC61" s="157"/>
      <c r="BD61" s="157"/>
      <c r="BE61" s="157"/>
      <c r="BF61" s="157"/>
      <c r="BG61" s="157"/>
      <c r="BH61" s="157"/>
      <c r="BI61" s="157"/>
      <c r="BJ61" s="157"/>
      <c r="BK61" s="157"/>
      <c r="BL61" s="157"/>
      <c r="BM61" s="157"/>
      <c r="BN61" s="157"/>
      <c r="BO61" s="157"/>
      <c r="BP61" s="157"/>
      <c r="BQ61" s="157"/>
      <c r="BR61" s="157"/>
      <c r="BS61" s="157"/>
      <c r="BT61" s="157"/>
      <c r="BU61" s="157"/>
      <c r="BV61" s="157"/>
      <c r="BW61" s="157"/>
      <c r="BX61" s="157"/>
      <c r="BY61" s="157"/>
      <c r="BZ61" s="157"/>
      <c r="CA61" s="157"/>
      <c r="CB61" s="157"/>
      <c r="CC61" s="157"/>
      <c r="CD61" s="157"/>
      <c r="CE61" s="157"/>
      <c r="CF61" s="157"/>
      <c r="CG61" s="157"/>
      <c r="CH61" s="157"/>
      <c r="CI61" s="157"/>
      <c r="CJ61" s="157"/>
      <c r="CK61" s="157"/>
      <c r="CL61" s="157"/>
      <c r="CM61" s="157"/>
      <c r="CN61" s="157"/>
      <c r="CO61" s="157"/>
      <c r="CP61" s="157"/>
      <c r="CQ61" s="157"/>
      <c r="CR61" s="157"/>
      <c r="CS61" s="157"/>
      <c r="CT61" s="157"/>
      <c r="CU61" s="157"/>
      <c r="CV61" s="157"/>
      <c r="CW61" s="157"/>
      <c r="CX61" s="157"/>
      <c r="CY61" s="157"/>
      <c r="CZ61" s="157"/>
      <c r="DA61" s="157"/>
      <c r="DB61" s="157"/>
      <c r="DC61" s="157"/>
      <c r="DD61" s="157"/>
      <c r="DE61" s="157"/>
      <c r="DF61" s="157"/>
      <c r="DG61" s="157"/>
      <c r="DH61" s="157"/>
      <c r="DI61" s="157"/>
      <c r="DJ61" s="157"/>
      <c r="DK61" s="157"/>
      <c r="DL61" s="157"/>
      <c r="DM61" s="157"/>
      <c r="DN61" s="157"/>
      <c r="DO61" s="157"/>
      <c r="DP61" s="157"/>
      <c r="DQ61" s="157"/>
      <c r="DR61" s="157"/>
      <c r="DS61" s="157"/>
      <c r="DT61" s="157"/>
      <c r="DU61" s="157"/>
      <c r="DV61" s="157"/>
      <c r="DW61" s="157"/>
      <c r="DX61" s="157"/>
      <c r="DY61" s="157"/>
      <c r="DZ61" s="157"/>
      <c r="EA61" s="157"/>
      <c r="EB61" s="157"/>
      <c r="EC61" s="157"/>
      <c r="ED61" s="157"/>
      <c r="EE61" s="157"/>
      <c r="EF61" s="157"/>
      <c r="EG61" s="157"/>
      <c r="EH61" s="157"/>
      <c r="EI61" s="157"/>
      <c r="EJ61" s="157"/>
      <c r="EK61" s="157"/>
      <c r="EL61" s="157"/>
      <c r="EM61" s="157"/>
      <c r="EN61" s="157"/>
      <c r="EO61" s="157"/>
      <c r="EP61" s="157"/>
      <c r="EQ61" s="157"/>
      <c r="ER61" s="157"/>
      <c r="ES61" s="157"/>
      <c r="ET61" s="157"/>
      <c r="EU61" s="157"/>
      <c r="EV61" s="157"/>
      <c r="EW61" s="157"/>
      <c r="EX61" s="157"/>
      <c r="EY61" s="157"/>
      <c r="EZ61" s="157"/>
      <c r="FA61" s="157"/>
      <c r="FB61" s="157"/>
      <c r="FC61" s="157"/>
      <c r="FD61" s="157"/>
      <c r="FE61" s="157"/>
      <c r="FF61" s="157"/>
      <c r="FG61" s="157"/>
      <c r="FH61" s="157"/>
      <c r="FI61" s="157"/>
      <c r="FJ61" s="157"/>
      <c r="FK61" s="157"/>
      <c r="FL61" s="157"/>
      <c r="FM61" s="157"/>
      <c r="FN61" s="157"/>
      <c r="FO61" s="157"/>
      <c r="FP61" s="157"/>
      <c r="FQ61" s="157"/>
      <c r="FR61" s="157"/>
      <c r="FS61" s="157"/>
      <c r="FT61" s="157"/>
      <c r="FU61" s="157"/>
      <c r="FV61" s="157"/>
      <c r="FW61" s="157"/>
      <c r="FX61" s="157"/>
      <c r="FY61" s="157"/>
      <c r="FZ61" s="157"/>
      <c r="GA61" s="157"/>
      <c r="GB61" s="157"/>
      <c r="GC61" s="157"/>
      <c r="GD61" s="157"/>
      <c r="GE61" s="157"/>
      <c r="GF61" s="157"/>
      <c r="GG61" s="157"/>
      <c r="GH61" s="157"/>
      <c r="GI61" s="157"/>
      <c r="GJ61" s="157"/>
      <c r="GK61" s="157"/>
      <c r="GL61" s="157"/>
      <c r="GM61" s="157"/>
      <c r="GN61" s="157"/>
      <c r="GO61" s="157"/>
      <c r="GP61" s="157"/>
      <c r="GQ61" s="157"/>
      <c r="GR61" s="157"/>
      <c r="GS61" s="157"/>
      <c r="GT61" s="157"/>
      <c r="GU61" s="157"/>
      <c r="GV61" s="157"/>
      <c r="GW61" s="157"/>
      <c r="GX61" s="157"/>
      <c r="GY61" s="157"/>
      <c r="GZ61" s="157"/>
      <c r="HA61" s="157"/>
      <c r="HB61" s="157"/>
      <c r="HC61" s="157"/>
      <c r="HD61" s="157"/>
      <c r="HE61" s="157"/>
      <c r="HF61" s="157"/>
      <c r="HG61" s="158"/>
    </row>
    <row r="62" spans="1:215" ht="12.75" customHeight="1" x14ac:dyDescent="0.2">
      <c r="A62" s="153" t="s">
        <v>422</v>
      </c>
      <c r="B62" s="153" t="s">
        <v>51</v>
      </c>
      <c r="C62" s="153">
        <v>2019</v>
      </c>
      <c r="D62" s="156"/>
      <c r="E62" s="157"/>
      <c r="F62" s="157"/>
      <c r="G62" s="157"/>
      <c r="H62" s="157"/>
      <c r="I62" s="157"/>
      <c r="J62" s="157"/>
      <c r="K62" s="157"/>
      <c r="L62" s="157"/>
      <c r="M62" s="157"/>
      <c r="N62" s="157"/>
      <c r="O62" s="157"/>
      <c r="P62" s="157"/>
      <c r="Q62" s="157"/>
      <c r="R62" s="157"/>
      <c r="S62" s="157"/>
      <c r="T62" s="157"/>
      <c r="U62" s="157"/>
      <c r="V62" s="157"/>
      <c r="W62" s="157"/>
      <c r="X62" s="157"/>
      <c r="Y62" s="157"/>
      <c r="Z62" s="157"/>
      <c r="AA62" s="157">
        <v>45330</v>
      </c>
      <c r="AB62" s="157"/>
      <c r="AC62" s="157"/>
      <c r="AD62" s="157"/>
      <c r="AE62" s="157"/>
      <c r="AF62" s="157"/>
      <c r="AG62" s="157"/>
      <c r="AH62" s="157"/>
      <c r="AI62" s="157"/>
      <c r="AJ62" s="157"/>
      <c r="AK62" s="157"/>
      <c r="AL62" s="157"/>
      <c r="AM62" s="157"/>
      <c r="AN62" s="157"/>
      <c r="AO62" s="157"/>
      <c r="AP62" s="157"/>
      <c r="AQ62" s="157"/>
      <c r="AR62" s="157"/>
      <c r="AS62" s="157"/>
      <c r="AT62" s="157"/>
      <c r="AU62" s="157"/>
      <c r="AV62" s="157"/>
      <c r="AW62" s="157"/>
      <c r="AX62" s="157"/>
      <c r="AY62" s="157"/>
      <c r="AZ62" s="157"/>
      <c r="BA62" s="157"/>
      <c r="BB62" s="157"/>
      <c r="BC62" s="157"/>
      <c r="BD62" s="157"/>
      <c r="BE62" s="157"/>
      <c r="BF62" s="157"/>
      <c r="BG62" s="157"/>
      <c r="BH62" s="157"/>
      <c r="BI62" s="157"/>
      <c r="BJ62" s="157"/>
      <c r="BK62" s="157"/>
      <c r="BL62" s="157"/>
      <c r="BM62" s="157"/>
      <c r="BN62" s="157"/>
      <c r="BO62" s="157"/>
      <c r="BP62" s="157"/>
      <c r="BQ62" s="157"/>
      <c r="BR62" s="157"/>
      <c r="BS62" s="157"/>
      <c r="BT62" s="157"/>
      <c r="BU62" s="157"/>
      <c r="BV62" s="157"/>
      <c r="BW62" s="157"/>
      <c r="BX62" s="157"/>
      <c r="BY62" s="157"/>
      <c r="BZ62" s="157"/>
      <c r="CA62" s="157"/>
      <c r="CB62" s="157"/>
      <c r="CC62" s="157"/>
      <c r="CD62" s="157"/>
      <c r="CE62" s="157"/>
      <c r="CF62" s="157"/>
      <c r="CG62" s="157"/>
      <c r="CH62" s="157"/>
      <c r="CI62" s="157"/>
      <c r="CJ62" s="157"/>
      <c r="CK62" s="157"/>
      <c r="CL62" s="157"/>
      <c r="CM62" s="157"/>
      <c r="CN62" s="157"/>
      <c r="CO62" s="157"/>
      <c r="CP62" s="157"/>
      <c r="CQ62" s="157"/>
      <c r="CR62" s="157"/>
      <c r="CS62" s="157"/>
      <c r="CT62" s="157"/>
      <c r="CU62" s="157"/>
      <c r="CV62" s="157"/>
      <c r="CW62" s="157"/>
      <c r="CX62" s="157"/>
      <c r="CY62" s="157"/>
      <c r="CZ62" s="157"/>
      <c r="DA62" s="157"/>
      <c r="DB62" s="157"/>
      <c r="DC62" s="157"/>
      <c r="DD62" s="157"/>
      <c r="DE62" s="157"/>
      <c r="DF62" s="157"/>
      <c r="DG62" s="157"/>
      <c r="DH62" s="157"/>
      <c r="DI62" s="157"/>
      <c r="DJ62" s="157"/>
      <c r="DK62" s="157"/>
      <c r="DL62" s="157"/>
      <c r="DM62" s="157"/>
      <c r="DN62" s="157"/>
      <c r="DO62" s="157"/>
      <c r="DP62" s="157"/>
      <c r="DQ62" s="157"/>
      <c r="DR62" s="157"/>
      <c r="DS62" s="157"/>
      <c r="DT62" s="157"/>
      <c r="DU62" s="157"/>
      <c r="DV62" s="157"/>
      <c r="DW62" s="157"/>
      <c r="DX62" s="157"/>
      <c r="DY62" s="157"/>
      <c r="DZ62" s="157"/>
      <c r="EA62" s="157"/>
      <c r="EB62" s="157"/>
      <c r="EC62" s="157"/>
      <c r="ED62" s="157"/>
      <c r="EE62" s="157"/>
      <c r="EF62" s="157"/>
      <c r="EG62" s="157"/>
      <c r="EH62" s="157"/>
      <c r="EI62" s="157"/>
      <c r="EJ62" s="157"/>
      <c r="EK62" s="157"/>
      <c r="EL62" s="157"/>
      <c r="EM62" s="157"/>
      <c r="EN62" s="157"/>
      <c r="EO62" s="157"/>
      <c r="EP62" s="157"/>
      <c r="EQ62" s="157"/>
      <c r="ER62" s="157"/>
      <c r="ES62" s="157"/>
      <c r="ET62" s="157"/>
      <c r="EU62" s="157"/>
      <c r="EV62" s="157"/>
      <c r="EW62" s="157"/>
      <c r="EX62" s="157"/>
      <c r="EY62" s="157"/>
      <c r="EZ62" s="157"/>
      <c r="FA62" s="157"/>
      <c r="FB62" s="157"/>
      <c r="FC62" s="157"/>
      <c r="FD62" s="157"/>
      <c r="FE62" s="157"/>
      <c r="FF62" s="157"/>
      <c r="FG62" s="157"/>
      <c r="FH62" s="157"/>
      <c r="FI62" s="157"/>
      <c r="FJ62" s="157"/>
      <c r="FK62" s="157"/>
      <c r="FL62" s="157"/>
      <c r="FM62" s="157"/>
      <c r="FN62" s="157"/>
      <c r="FO62" s="157"/>
      <c r="FP62" s="157"/>
      <c r="FQ62" s="157"/>
      <c r="FR62" s="157"/>
      <c r="FS62" s="157"/>
      <c r="FT62" s="157"/>
      <c r="FU62" s="157"/>
      <c r="FV62" s="157"/>
      <c r="FW62" s="157"/>
      <c r="FX62" s="157"/>
      <c r="FY62" s="157"/>
      <c r="FZ62" s="157"/>
      <c r="GA62" s="157"/>
      <c r="GB62" s="157"/>
      <c r="GC62" s="157"/>
      <c r="GD62" s="157"/>
      <c r="GE62" s="157"/>
      <c r="GF62" s="157"/>
      <c r="GG62" s="157"/>
      <c r="GH62" s="157"/>
      <c r="GI62" s="157"/>
      <c r="GJ62" s="157"/>
      <c r="GK62" s="157"/>
      <c r="GL62" s="157"/>
      <c r="GM62" s="157"/>
      <c r="GN62" s="157"/>
      <c r="GO62" s="157"/>
      <c r="GP62" s="157"/>
      <c r="GQ62" s="157"/>
      <c r="GR62" s="157"/>
      <c r="GS62" s="157"/>
      <c r="GT62" s="157"/>
      <c r="GU62" s="157"/>
      <c r="GV62" s="157"/>
      <c r="GW62" s="157"/>
      <c r="GX62" s="157"/>
      <c r="GY62" s="157"/>
      <c r="GZ62" s="157"/>
      <c r="HA62" s="157"/>
      <c r="HB62" s="157"/>
      <c r="HC62" s="157"/>
      <c r="HD62" s="157"/>
      <c r="HE62" s="157"/>
      <c r="HF62" s="157"/>
      <c r="HG62" s="158"/>
    </row>
    <row r="63" spans="1:215" ht="12.75" customHeight="1" x14ac:dyDescent="0.2">
      <c r="A63" s="159"/>
      <c r="B63" s="153" t="s">
        <v>49</v>
      </c>
      <c r="C63" s="153">
        <v>2019</v>
      </c>
      <c r="D63" s="156"/>
      <c r="E63" s="157"/>
      <c r="F63" s="157"/>
      <c r="G63" s="157"/>
      <c r="H63" s="157"/>
      <c r="I63" s="157"/>
      <c r="J63" s="157"/>
      <c r="K63" s="157"/>
      <c r="L63" s="157"/>
      <c r="M63" s="157"/>
      <c r="N63" s="157"/>
      <c r="O63" s="157"/>
      <c r="P63" s="157"/>
      <c r="Q63" s="157"/>
      <c r="R63" s="157"/>
      <c r="S63" s="157"/>
      <c r="T63" s="157"/>
      <c r="U63" s="157"/>
      <c r="V63" s="157"/>
      <c r="W63" s="157"/>
      <c r="X63" s="157"/>
      <c r="Y63" s="157"/>
      <c r="Z63" s="157"/>
      <c r="AA63" s="157">
        <v>45330</v>
      </c>
      <c r="AB63" s="157"/>
      <c r="AC63" s="157"/>
      <c r="AD63" s="157"/>
      <c r="AE63" s="157"/>
      <c r="AF63" s="157"/>
      <c r="AG63" s="157"/>
      <c r="AH63" s="157"/>
      <c r="AI63" s="157"/>
      <c r="AJ63" s="157"/>
      <c r="AK63" s="157"/>
      <c r="AL63" s="157"/>
      <c r="AM63" s="157"/>
      <c r="AN63" s="157"/>
      <c r="AO63" s="157"/>
      <c r="AP63" s="157"/>
      <c r="AQ63" s="157"/>
      <c r="AR63" s="157"/>
      <c r="AS63" s="157"/>
      <c r="AT63" s="157"/>
      <c r="AU63" s="157"/>
      <c r="AV63" s="157"/>
      <c r="AW63" s="157"/>
      <c r="AX63" s="157"/>
      <c r="AY63" s="157"/>
      <c r="AZ63" s="157"/>
      <c r="BA63" s="157"/>
      <c r="BB63" s="157"/>
      <c r="BC63" s="157"/>
      <c r="BD63" s="157"/>
      <c r="BE63" s="157"/>
      <c r="BF63" s="157"/>
      <c r="BG63" s="157"/>
      <c r="BH63" s="157"/>
      <c r="BI63" s="157"/>
      <c r="BJ63" s="157"/>
      <c r="BK63" s="157"/>
      <c r="BL63" s="157"/>
      <c r="BM63" s="157"/>
      <c r="BN63" s="157"/>
      <c r="BO63" s="157"/>
      <c r="BP63" s="157"/>
      <c r="BQ63" s="157"/>
      <c r="BR63" s="157"/>
      <c r="BS63" s="157"/>
      <c r="BT63" s="157"/>
      <c r="BU63" s="157"/>
      <c r="BV63" s="157"/>
      <c r="BW63" s="157"/>
      <c r="BX63" s="157"/>
      <c r="BY63" s="157"/>
      <c r="BZ63" s="157"/>
      <c r="CA63" s="157"/>
      <c r="CB63" s="157"/>
      <c r="CC63" s="157"/>
      <c r="CD63" s="157"/>
      <c r="CE63" s="157"/>
      <c r="CF63" s="157"/>
      <c r="CG63" s="157"/>
      <c r="CH63" s="157"/>
      <c r="CI63" s="157"/>
      <c r="CJ63" s="157"/>
      <c r="CK63" s="157"/>
      <c r="CL63" s="157"/>
      <c r="CM63" s="157"/>
      <c r="CN63" s="157"/>
      <c r="CO63" s="157"/>
      <c r="CP63" s="157"/>
      <c r="CQ63" s="157"/>
      <c r="CR63" s="157"/>
      <c r="CS63" s="157"/>
      <c r="CT63" s="157"/>
      <c r="CU63" s="157"/>
      <c r="CV63" s="157"/>
      <c r="CW63" s="157"/>
      <c r="CX63" s="157"/>
      <c r="CY63" s="157"/>
      <c r="CZ63" s="157"/>
      <c r="DA63" s="157"/>
      <c r="DB63" s="157"/>
      <c r="DC63" s="157"/>
      <c r="DD63" s="157"/>
      <c r="DE63" s="157"/>
      <c r="DF63" s="157"/>
      <c r="DG63" s="157"/>
      <c r="DH63" s="157"/>
      <c r="DI63" s="157"/>
      <c r="DJ63" s="157"/>
      <c r="DK63" s="157"/>
      <c r="DL63" s="157"/>
      <c r="DM63" s="157"/>
      <c r="DN63" s="157"/>
      <c r="DO63" s="157"/>
      <c r="DP63" s="157"/>
      <c r="DQ63" s="157"/>
      <c r="DR63" s="157"/>
      <c r="DS63" s="157"/>
      <c r="DT63" s="157"/>
      <c r="DU63" s="157"/>
      <c r="DV63" s="157"/>
      <c r="DW63" s="157"/>
      <c r="DX63" s="157"/>
      <c r="DY63" s="157"/>
      <c r="DZ63" s="157"/>
      <c r="EA63" s="157"/>
      <c r="EB63" s="157"/>
      <c r="EC63" s="157"/>
      <c r="ED63" s="157"/>
      <c r="EE63" s="157"/>
      <c r="EF63" s="157"/>
      <c r="EG63" s="157"/>
      <c r="EH63" s="157"/>
      <c r="EI63" s="157"/>
      <c r="EJ63" s="157"/>
      <c r="EK63" s="157"/>
      <c r="EL63" s="157"/>
      <c r="EM63" s="157"/>
      <c r="EN63" s="157"/>
      <c r="EO63" s="157"/>
      <c r="EP63" s="157"/>
      <c r="EQ63" s="157"/>
      <c r="ER63" s="157"/>
      <c r="ES63" s="157"/>
      <c r="ET63" s="157"/>
      <c r="EU63" s="157"/>
      <c r="EV63" s="157"/>
      <c r="EW63" s="157"/>
      <c r="EX63" s="157"/>
      <c r="EY63" s="157"/>
      <c r="EZ63" s="157"/>
      <c r="FA63" s="157"/>
      <c r="FB63" s="157"/>
      <c r="FC63" s="157"/>
      <c r="FD63" s="157"/>
      <c r="FE63" s="157"/>
      <c r="FF63" s="157"/>
      <c r="FG63" s="157"/>
      <c r="FH63" s="157"/>
      <c r="FI63" s="157"/>
      <c r="FJ63" s="157"/>
      <c r="FK63" s="157"/>
      <c r="FL63" s="157"/>
      <c r="FM63" s="157"/>
      <c r="FN63" s="157"/>
      <c r="FO63" s="157"/>
      <c r="FP63" s="157"/>
      <c r="FQ63" s="157"/>
      <c r="FR63" s="157"/>
      <c r="FS63" s="157"/>
      <c r="FT63" s="157"/>
      <c r="FU63" s="157"/>
      <c r="FV63" s="157"/>
      <c r="FW63" s="157"/>
      <c r="FX63" s="157"/>
      <c r="FY63" s="157"/>
      <c r="FZ63" s="157"/>
      <c r="GA63" s="157"/>
      <c r="GB63" s="157"/>
      <c r="GC63" s="157"/>
      <c r="GD63" s="157"/>
      <c r="GE63" s="157"/>
      <c r="GF63" s="157"/>
      <c r="GG63" s="157"/>
      <c r="GH63" s="157"/>
      <c r="GI63" s="157"/>
      <c r="GJ63" s="157"/>
      <c r="GK63" s="157"/>
      <c r="GL63" s="157"/>
      <c r="GM63" s="157"/>
      <c r="GN63" s="157"/>
      <c r="GO63" s="157"/>
      <c r="GP63" s="157"/>
      <c r="GQ63" s="157"/>
      <c r="GR63" s="157"/>
      <c r="GS63" s="157"/>
      <c r="GT63" s="157"/>
      <c r="GU63" s="157"/>
      <c r="GV63" s="157"/>
      <c r="GW63" s="157"/>
      <c r="GX63" s="157"/>
      <c r="GY63" s="157"/>
      <c r="GZ63" s="157"/>
      <c r="HA63" s="157"/>
      <c r="HB63" s="157"/>
      <c r="HC63" s="157"/>
      <c r="HD63" s="157"/>
      <c r="HE63" s="157"/>
      <c r="HF63" s="157"/>
      <c r="HG63" s="158"/>
    </row>
    <row r="64" spans="1:215" ht="12.75" customHeight="1" x14ac:dyDescent="0.2">
      <c r="A64" s="159"/>
      <c r="B64" s="153" t="s">
        <v>1416</v>
      </c>
      <c r="C64" s="153">
        <v>2019</v>
      </c>
      <c r="D64" s="156"/>
      <c r="E64" s="157"/>
      <c r="F64" s="157"/>
      <c r="G64" s="157"/>
      <c r="H64" s="157"/>
      <c r="I64" s="157"/>
      <c r="J64" s="157"/>
      <c r="K64" s="157"/>
      <c r="L64" s="157"/>
      <c r="M64" s="157"/>
      <c r="N64" s="157"/>
      <c r="O64" s="157"/>
      <c r="P64" s="157"/>
      <c r="Q64" s="157"/>
      <c r="R64" s="157"/>
      <c r="S64" s="157"/>
      <c r="T64" s="157"/>
      <c r="U64" s="157"/>
      <c r="V64" s="157"/>
      <c r="W64" s="157"/>
      <c r="X64" s="157"/>
      <c r="Y64" s="157"/>
      <c r="Z64" s="157"/>
      <c r="AA64" s="157">
        <v>45330</v>
      </c>
      <c r="AB64" s="157"/>
      <c r="AC64" s="157"/>
      <c r="AD64" s="157"/>
      <c r="AE64" s="157"/>
      <c r="AF64" s="157"/>
      <c r="AG64" s="157"/>
      <c r="AH64" s="157"/>
      <c r="AI64" s="157"/>
      <c r="AJ64" s="157"/>
      <c r="AK64" s="157"/>
      <c r="AL64" s="157"/>
      <c r="AM64" s="157"/>
      <c r="AN64" s="157"/>
      <c r="AO64" s="157"/>
      <c r="AP64" s="157"/>
      <c r="AQ64" s="157"/>
      <c r="AR64" s="157"/>
      <c r="AS64" s="157"/>
      <c r="AT64" s="157"/>
      <c r="AU64" s="157"/>
      <c r="AV64" s="157"/>
      <c r="AW64" s="157"/>
      <c r="AX64" s="157"/>
      <c r="AY64" s="157"/>
      <c r="AZ64" s="157"/>
      <c r="BA64" s="157"/>
      <c r="BB64" s="157"/>
      <c r="BC64" s="157"/>
      <c r="BD64" s="157"/>
      <c r="BE64" s="157"/>
      <c r="BF64" s="157"/>
      <c r="BG64" s="157"/>
      <c r="BH64" s="157"/>
      <c r="BI64" s="157"/>
      <c r="BJ64" s="157"/>
      <c r="BK64" s="157"/>
      <c r="BL64" s="157"/>
      <c r="BM64" s="157"/>
      <c r="BN64" s="157"/>
      <c r="BO64" s="157"/>
      <c r="BP64" s="157"/>
      <c r="BQ64" s="157"/>
      <c r="BR64" s="157"/>
      <c r="BS64" s="157"/>
      <c r="BT64" s="157"/>
      <c r="BU64" s="157"/>
      <c r="BV64" s="157"/>
      <c r="BW64" s="157"/>
      <c r="BX64" s="157"/>
      <c r="BY64" s="157"/>
      <c r="BZ64" s="157"/>
      <c r="CA64" s="157"/>
      <c r="CB64" s="157"/>
      <c r="CC64" s="157"/>
      <c r="CD64" s="157"/>
      <c r="CE64" s="157"/>
      <c r="CF64" s="157"/>
      <c r="CG64" s="157"/>
      <c r="CH64" s="157"/>
      <c r="CI64" s="157"/>
      <c r="CJ64" s="157"/>
      <c r="CK64" s="157"/>
      <c r="CL64" s="157"/>
      <c r="CM64" s="157"/>
      <c r="CN64" s="157"/>
      <c r="CO64" s="157"/>
      <c r="CP64" s="157"/>
      <c r="CQ64" s="157"/>
      <c r="CR64" s="157"/>
      <c r="CS64" s="157"/>
      <c r="CT64" s="157"/>
      <c r="CU64" s="157"/>
      <c r="CV64" s="157"/>
      <c r="CW64" s="157"/>
      <c r="CX64" s="157"/>
      <c r="CY64" s="157"/>
      <c r="CZ64" s="157"/>
      <c r="DA64" s="157"/>
      <c r="DB64" s="157"/>
      <c r="DC64" s="157"/>
      <c r="DD64" s="157"/>
      <c r="DE64" s="157"/>
      <c r="DF64" s="157"/>
      <c r="DG64" s="157"/>
      <c r="DH64" s="157"/>
      <c r="DI64" s="157"/>
      <c r="DJ64" s="157"/>
      <c r="DK64" s="157"/>
      <c r="DL64" s="157"/>
      <c r="DM64" s="157"/>
      <c r="DN64" s="157"/>
      <c r="DO64" s="157"/>
      <c r="DP64" s="157"/>
      <c r="DQ64" s="157"/>
      <c r="DR64" s="157"/>
      <c r="DS64" s="157"/>
      <c r="DT64" s="157"/>
      <c r="DU64" s="157"/>
      <c r="DV64" s="157"/>
      <c r="DW64" s="157"/>
      <c r="DX64" s="157"/>
      <c r="DY64" s="157"/>
      <c r="DZ64" s="157"/>
      <c r="EA64" s="157"/>
      <c r="EB64" s="157"/>
      <c r="EC64" s="157"/>
      <c r="ED64" s="157"/>
      <c r="EE64" s="157"/>
      <c r="EF64" s="157"/>
      <c r="EG64" s="157"/>
      <c r="EH64" s="157"/>
      <c r="EI64" s="157"/>
      <c r="EJ64" s="157"/>
      <c r="EK64" s="157"/>
      <c r="EL64" s="157"/>
      <c r="EM64" s="157"/>
      <c r="EN64" s="157"/>
      <c r="EO64" s="157"/>
      <c r="EP64" s="157"/>
      <c r="EQ64" s="157"/>
      <c r="ER64" s="157"/>
      <c r="ES64" s="157"/>
      <c r="ET64" s="157"/>
      <c r="EU64" s="157"/>
      <c r="EV64" s="157"/>
      <c r="EW64" s="157"/>
      <c r="EX64" s="157"/>
      <c r="EY64" s="157"/>
      <c r="EZ64" s="157"/>
      <c r="FA64" s="157"/>
      <c r="FB64" s="157"/>
      <c r="FC64" s="157"/>
      <c r="FD64" s="157"/>
      <c r="FE64" s="157"/>
      <c r="FF64" s="157"/>
      <c r="FG64" s="157"/>
      <c r="FH64" s="157"/>
      <c r="FI64" s="157"/>
      <c r="FJ64" s="157"/>
      <c r="FK64" s="157"/>
      <c r="FL64" s="157"/>
      <c r="FM64" s="157"/>
      <c r="FN64" s="157"/>
      <c r="FO64" s="157"/>
      <c r="FP64" s="157"/>
      <c r="FQ64" s="157"/>
      <c r="FR64" s="157"/>
      <c r="FS64" s="157"/>
      <c r="FT64" s="157"/>
      <c r="FU64" s="157"/>
      <c r="FV64" s="157"/>
      <c r="FW64" s="157"/>
      <c r="FX64" s="157"/>
      <c r="FY64" s="157"/>
      <c r="FZ64" s="157"/>
      <c r="GA64" s="157"/>
      <c r="GB64" s="157"/>
      <c r="GC64" s="157"/>
      <c r="GD64" s="157"/>
      <c r="GE64" s="157"/>
      <c r="GF64" s="157"/>
      <c r="GG64" s="157"/>
      <c r="GH64" s="157"/>
      <c r="GI64" s="157"/>
      <c r="GJ64" s="157"/>
      <c r="GK64" s="157"/>
      <c r="GL64" s="157"/>
      <c r="GM64" s="157"/>
      <c r="GN64" s="157"/>
      <c r="GO64" s="157"/>
      <c r="GP64" s="157"/>
      <c r="GQ64" s="157"/>
      <c r="GR64" s="157"/>
      <c r="GS64" s="157"/>
      <c r="GT64" s="157"/>
      <c r="GU64" s="157"/>
      <c r="GV64" s="157"/>
      <c r="GW64" s="157"/>
      <c r="GX64" s="157"/>
      <c r="GY64" s="157"/>
      <c r="GZ64" s="157"/>
      <c r="HA64" s="157"/>
      <c r="HB64" s="157"/>
      <c r="HC64" s="157"/>
      <c r="HD64" s="157"/>
      <c r="HE64" s="157"/>
      <c r="HF64" s="157"/>
      <c r="HG64" s="158"/>
    </row>
    <row r="65" spans="1:215" ht="12.75" customHeight="1" x14ac:dyDescent="0.2">
      <c r="A65" s="153" t="s">
        <v>235</v>
      </c>
      <c r="B65" s="153" t="s">
        <v>46</v>
      </c>
      <c r="C65" s="153">
        <v>2019</v>
      </c>
      <c r="D65" s="156"/>
      <c r="E65" s="157"/>
      <c r="F65" s="157"/>
      <c r="G65" s="157"/>
      <c r="H65" s="157"/>
      <c r="I65" s="157"/>
      <c r="J65" s="157"/>
      <c r="K65" s="157"/>
      <c r="L65" s="157"/>
      <c r="M65" s="157"/>
      <c r="N65" s="157"/>
      <c r="O65" s="157"/>
      <c r="P65" s="157"/>
      <c r="Q65" s="157"/>
      <c r="R65" s="157"/>
      <c r="S65" s="157"/>
      <c r="T65" s="157"/>
      <c r="U65" s="157"/>
      <c r="V65" s="157"/>
      <c r="W65" s="157"/>
      <c r="X65" s="157"/>
      <c r="Y65" s="157"/>
      <c r="Z65" s="157"/>
      <c r="AA65" s="157"/>
      <c r="AB65" s="157"/>
      <c r="AC65" s="157">
        <v>45327</v>
      </c>
      <c r="AD65" s="157"/>
      <c r="AE65" s="157"/>
      <c r="AF65" s="157"/>
      <c r="AG65" s="157"/>
      <c r="AH65" s="157"/>
      <c r="AI65" s="157"/>
      <c r="AJ65" s="157"/>
      <c r="AK65" s="157"/>
      <c r="AL65" s="157"/>
      <c r="AM65" s="157"/>
      <c r="AN65" s="157"/>
      <c r="AO65" s="157"/>
      <c r="AP65" s="157"/>
      <c r="AQ65" s="157"/>
      <c r="AR65" s="157"/>
      <c r="AS65" s="157"/>
      <c r="AT65" s="157"/>
      <c r="AU65" s="157"/>
      <c r="AV65" s="157"/>
      <c r="AW65" s="157"/>
      <c r="AX65" s="157"/>
      <c r="AY65" s="157"/>
      <c r="AZ65" s="157"/>
      <c r="BA65" s="157"/>
      <c r="BB65" s="157"/>
      <c r="BC65" s="157"/>
      <c r="BD65" s="157"/>
      <c r="BE65" s="157"/>
      <c r="BF65" s="157"/>
      <c r="BG65" s="157"/>
      <c r="BH65" s="157"/>
      <c r="BI65" s="157"/>
      <c r="BJ65" s="157"/>
      <c r="BK65" s="157"/>
      <c r="BL65" s="157"/>
      <c r="BM65" s="157"/>
      <c r="BN65" s="157"/>
      <c r="BO65" s="157"/>
      <c r="BP65" s="157"/>
      <c r="BQ65" s="157"/>
      <c r="BR65" s="157"/>
      <c r="BS65" s="157"/>
      <c r="BT65" s="157"/>
      <c r="BU65" s="157"/>
      <c r="BV65" s="157"/>
      <c r="BW65" s="157"/>
      <c r="BX65" s="157"/>
      <c r="BY65" s="157"/>
      <c r="BZ65" s="157"/>
      <c r="CA65" s="157"/>
      <c r="CB65" s="157"/>
      <c r="CC65" s="157"/>
      <c r="CD65" s="157"/>
      <c r="CE65" s="157"/>
      <c r="CF65" s="157"/>
      <c r="CG65" s="157"/>
      <c r="CH65" s="157"/>
      <c r="CI65" s="157"/>
      <c r="CJ65" s="157"/>
      <c r="CK65" s="157"/>
      <c r="CL65" s="157"/>
      <c r="CM65" s="157"/>
      <c r="CN65" s="157"/>
      <c r="CO65" s="157"/>
      <c r="CP65" s="157"/>
      <c r="CQ65" s="157"/>
      <c r="CR65" s="157"/>
      <c r="CS65" s="157"/>
      <c r="CT65" s="157"/>
      <c r="CU65" s="157"/>
      <c r="CV65" s="157"/>
      <c r="CW65" s="157"/>
      <c r="CX65" s="157"/>
      <c r="CY65" s="157"/>
      <c r="CZ65" s="157"/>
      <c r="DA65" s="157"/>
      <c r="DB65" s="157"/>
      <c r="DC65" s="157"/>
      <c r="DD65" s="157"/>
      <c r="DE65" s="157"/>
      <c r="DF65" s="157"/>
      <c r="DG65" s="157"/>
      <c r="DH65" s="157"/>
      <c r="DI65" s="157"/>
      <c r="DJ65" s="157"/>
      <c r="DK65" s="157"/>
      <c r="DL65" s="157"/>
      <c r="DM65" s="157"/>
      <c r="DN65" s="157"/>
      <c r="DO65" s="157"/>
      <c r="DP65" s="157"/>
      <c r="DQ65" s="157"/>
      <c r="DR65" s="157"/>
      <c r="DS65" s="157"/>
      <c r="DT65" s="157"/>
      <c r="DU65" s="157"/>
      <c r="DV65" s="157"/>
      <c r="DW65" s="157"/>
      <c r="DX65" s="157"/>
      <c r="DY65" s="157"/>
      <c r="DZ65" s="157"/>
      <c r="EA65" s="157"/>
      <c r="EB65" s="157"/>
      <c r="EC65" s="157"/>
      <c r="ED65" s="157"/>
      <c r="EE65" s="157"/>
      <c r="EF65" s="157"/>
      <c r="EG65" s="157"/>
      <c r="EH65" s="157"/>
      <c r="EI65" s="157"/>
      <c r="EJ65" s="157"/>
      <c r="EK65" s="157"/>
      <c r="EL65" s="157"/>
      <c r="EM65" s="157"/>
      <c r="EN65" s="157"/>
      <c r="EO65" s="157"/>
      <c r="EP65" s="157"/>
      <c r="EQ65" s="157"/>
      <c r="ER65" s="157"/>
      <c r="ES65" s="157"/>
      <c r="ET65" s="157"/>
      <c r="EU65" s="157"/>
      <c r="EV65" s="157"/>
      <c r="EW65" s="157"/>
      <c r="EX65" s="157"/>
      <c r="EY65" s="157"/>
      <c r="EZ65" s="157"/>
      <c r="FA65" s="157"/>
      <c r="FB65" s="157"/>
      <c r="FC65" s="157"/>
      <c r="FD65" s="157"/>
      <c r="FE65" s="157"/>
      <c r="FF65" s="157"/>
      <c r="FG65" s="157"/>
      <c r="FH65" s="157"/>
      <c r="FI65" s="157"/>
      <c r="FJ65" s="157"/>
      <c r="FK65" s="157"/>
      <c r="FL65" s="157"/>
      <c r="FM65" s="157"/>
      <c r="FN65" s="157"/>
      <c r="FO65" s="157"/>
      <c r="FP65" s="157"/>
      <c r="FQ65" s="157"/>
      <c r="FR65" s="157"/>
      <c r="FS65" s="157"/>
      <c r="FT65" s="157"/>
      <c r="FU65" s="157"/>
      <c r="FV65" s="157"/>
      <c r="FW65" s="157"/>
      <c r="FX65" s="157"/>
      <c r="FY65" s="157"/>
      <c r="FZ65" s="157"/>
      <c r="GA65" s="157"/>
      <c r="GB65" s="157"/>
      <c r="GC65" s="157"/>
      <c r="GD65" s="157"/>
      <c r="GE65" s="157"/>
      <c r="GF65" s="157"/>
      <c r="GG65" s="157"/>
      <c r="GH65" s="157"/>
      <c r="GI65" s="157"/>
      <c r="GJ65" s="157"/>
      <c r="GK65" s="157"/>
      <c r="GL65" s="157"/>
      <c r="GM65" s="157"/>
      <c r="GN65" s="157"/>
      <c r="GO65" s="157"/>
      <c r="GP65" s="157"/>
      <c r="GQ65" s="157"/>
      <c r="GR65" s="157"/>
      <c r="GS65" s="157"/>
      <c r="GT65" s="157"/>
      <c r="GU65" s="157"/>
      <c r="GV65" s="157"/>
      <c r="GW65" s="157"/>
      <c r="GX65" s="157"/>
      <c r="GY65" s="157"/>
      <c r="GZ65" s="157"/>
      <c r="HA65" s="157"/>
      <c r="HB65" s="157"/>
      <c r="HC65" s="157"/>
      <c r="HD65" s="157"/>
      <c r="HE65" s="157"/>
      <c r="HF65" s="157"/>
      <c r="HG65" s="158"/>
    </row>
    <row r="66" spans="1:215" ht="12.75" customHeight="1" x14ac:dyDescent="0.2">
      <c r="A66" s="159"/>
      <c r="B66" s="153" t="s">
        <v>32</v>
      </c>
      <c r="C66" s="153">
        <v>2019</v>
      </c>
      <c r="D66" s="156"/>
      <c r="E66" s="157"/>
      <c r="F66" s="157"/>
      <c r="G66" s="157"/>
      <c r="H66" s="157"/>
      <c r="I66" s="157"/>
      <c r="J66" s="157"/>
      <c r="K66" s="157"/>
      <c r="L66" s="157"/>
      <c r="M66" s="157"/>
      <c r="N66" s="157"/>
      <c r="O66" s="157"/>
      <c r="P66" s="157"/>
      <c r="Q66" s="157"/>
      <c r="R66" s="157"/>
      <c r="S66" s="157"/>
      <c r="T66" s="157"/>
      <c r="U66" s="157"/>
      <c r="V66" s="157"/>
      <c r="W66" s="157"/>
      <c r="X66" s="157"/>
      <c r="Y66" s="157"/>
      <c r="Z66" s="157"/>
      <c r="AA66" s="157"/>
      <c r="AB66" s="157"/>
      <c r="AC66" s="157">
        <v>45327</v>
      </c>
      <c r="AD66" s="157"/>
      <c r="AE66" s="157"/>
      <c r="AF66" s="157"/>
      <c r="AG66" s="157"/>
      <c r="AH66" s="157"/>
      <c r="AI66" s="157"/>
      <c r="AJ66" s="157"/>
      <c r="AK66" s="157"/>
      <c r="AL66" s="157"/>
      <c r="AM66" s="157"/>
      <c r="AN66" s="157"/>
      <c r="AO66" s="157"/>
      <c r="AP66" s="157"/>
      <c r="AQ66" s="157"/>
      <c r="AR66" s="157"/>
      <c r="AS66" s="157"/>
      <c r="AT66" s="157"/>
      <c r="AU66" s="157"/>
      <c r="AV66" s="157"/>
      <c r="AW66" s="157"/>
      <c r="AX66" s="157"/>
      <c r="AY66" s="157"/>
      <c r="AZ66" s="157"/>
      <c r="BA66" s="157"/>
      <c r="BB66" s="157"/>
      <c r="BC66" s="157"/>
      <c r="BD66" s="157"/>
      <c r="BE66" s="157"/>
      <c r="BF66" s="157"/>
      <c r="BG66" s="157"/>
      <c r="BH66" s="157"/>
      <c r="BI66" s="157"/>
      <c r="BJ66" s="157"/>
      <c r="BK66" s="157"/>
      <c r="BL66" s="157"/>
      <c r="BM66" s="157"/>
      <c r="BN66" s="157"/>
      <c r="BO66" s="157"/>
      <c r="BP66" s="157"/>
      <c r="BQ66" s="157"/>
      <c r="BR66" s="157"/>
      <c r="BS66" s="157"/>
      <c r="BT66" s="157"/>
      <c r="BU66" s="157"/>
      <c r="BV66" s="157"/>
      <c r="BW66" s="157"/>
      <c r="BX66" s="157"/>
      <c r="BY66" s="157"/>
      <c r="BZ66" s="157"/>
      <c r="CA66" s="157"/>
      <c r="CB66" s="157"/>
      <c r="CC66" s="157"/>
      <c r="CD66" s="157"/>
      <c r="CE66" s="157"/>
      <c r="CF66" s="157"/>
      <c r="CG66" s="157"/>
      <c r="CH66" s="157"/>
      <c r="CI66" s="157"/>
      <c r="CJ66" s="157"/>
      <c r="CK66" s="157"/>
      <c r="CL66" s="157"/>
      <c r="CM66" s="157"/>
      <c r="CN66" s="157"/>
      <c r="CO66" s="157"/>
      <c r="CP66" s="157"/>
      <c r="CQ66" s="157"/>
      <c r="CR66" s="157"/>
      <c r="CS66" s="157"/>
      <c r="CT66" s="157"/>
      <c r="CU66" s="157"/>
      <c r="CV66" s="157"/>
      <c r="CW66" s="157"/>
      <c r="CX66" s="157"/>
      <c r="CY66" s="157"/>
      <c r="CZ66" s="157"/>
      <c r="DA66" s="157"/>
      <c r="DB66" s="157"/>
      <c r="DC66" s="157"/>
      <c r="DD66" s="157"/>
      <c r="DE66" s="157"/>
      <c r="DF66" s="157"/>
      <c r="DG66" s="157"/>
      <c r="DH66" s="157"/>
      <c r="DI66" s="157"/>
      <c r="DJ66" s="157"/>
      <c r="DK66" s="157"/>
      <c r="DL66" s="157"/>
      <c r="DM66" s="157"/>
      <c r="DN66" s="157"/>
      <c r="DO66" s="157"/>
      <c r="DP66" s="157"/>
      <c r="DQ66" s="157"/>
      <c r="DR66" s="157"/>
      <c r="DS66" s="157"/>
      <c r="DT66" s="157"/>
      <c r="DU66" s="157"/>
      <c r="DV66" s="157"/>
      <c r="DW66" s="157"/>
      <c r="DX66" s="157"/>
      <c r="DY66" s="157"/>
      <c r="DZ66" s="157"/>
      <c r="EA66" s="157"/>
      <c r="EB66" s="157"/>
      <c r="EC66" s="157"/>
      <c r="ED66" s="157"/>
      <c r="EE66" s="157"/>
      <c r="EF66" s="157"/>
      <c r="EG66" s="157"/>
      <c r="EH66" s="157"/>
      <c r="EI66" s="157"/>
      <c r="EJ66" s="157"/>
      <c r="EK66" s="157"/>
      <c r="EL66" s="157"/>
      <c r="EM66" s="157"/>
      <c r="EN66" s="157"/>
      <c r="EO66" s="157"/>
      <c r="EP66" s="157"/>
      <c r="EQ66" s="157"/>
      <c r="ER66" s="157"/>
      <c r="ES66" s="157"/>
      <c r="ET66" s="157"/>
      <c r="EU66" s="157"/>
      <c r="EV66" s="157"/>
      <c r="EW66" s="157"/>
      <c r="EX66" s="157"/>
      <c r="EY66" s="157"/>
      <c r="EZ66" s="157"/>
      <c r="FA66" s="157"/>
      <c r="FB66" s="157"/>
      <c r="FC66" s="157"/>
      <c r="FD66" s="157"/>
      <c r="FE66" s="157"/>
      <c r="FF66" s="157"/>
      <c r="FG66" s="157"/>
      <c r="FH66" s="157"/>
      <c r="FI66" s="157"/>
      <c r="FJ66" s="157"/>
      <c r="FK66" s="157"/>
      <c r="FL66" s="157"/>
      <c r="FM66" s="157"/>
      <c r="FN66" s="157"/>
      <c r="FO66" s="157"/>
      <c r="FP66" s="157"/>
      <c r="FQ66" s="157"/>
      <c r="FR66" s="157"/>
      <c r="FS66" s="157"/>
      <c r="FT66" s="157"/>
      <c r="FU66" s="157"/>
      <c r="FV66" s="157"/>
      <c r="FW66" s="157"/>
      <c r="FX66" s="157"/>
      <c r="FY66" s="157"/>
      <c r="FZ66" s="157"/>
      <c r="GA66" s="157"/>
      <c r="GB66" s="157"/>
      <c r="GC66" s="157"/>
      <c r="GD66" s="157"/>
      <c r="GE66" s="157"/>
      <c r="GF66" s="157"/>
      <c r="GG66" s="157"/>
      <c r="GH66" s="157"/>
      <c r="GI66" s="157"/>
      <c r="GJ66" s="157"/>
      <c r="GK66" s="157"/>
      <c r="GL66" s="157"/>
      <c r="GM66" s="157"/>
      <c r="GN66" s="157"/>
      <c r="GO66" s="157"/>
      <c r="GP66" s="157"/>
      <c r="GQ66" s="157"/>
      <c r="GR66" s="157"/>
      <c r="GS66" s="157"/>
      <c r="GT66" s="157"/>
      <c r="GU66" s="157"/>
      <c r="GV66" s="157"/>
      <c r="GW66" s="157"/>
      <c r="GX66" s="157"/>
      <c r="GY66" s="157"/>
      <c r="GZ66" s="157"/>
      <c r="HA66" s="157"/>
      <c r="HB66" s="157"/>
      <c r="HC66" s="157"/>
      <c r="HD66" s="157"/>
      <c r="HE66" s="157"/>
      <c r="HF66" s="157"/>
      <c r="HG66" s="158"/>
    </row>
    <row r="67" spans="1:215" ht="12.75" customHeight="1" x14ac:dyDescent="0.2">
      <c r="A67" s="159"/>
      <c r="B67" s="153" t="s">
        <v>36</v>
      </c>
      <c r="C67" s="153">
        <v>2019</v>
      </c>
      <c r="D67" s="156"/>
      <c r="E67" s="157"/>
      <c r="F67" s="157"/>
      <c r="G67" s="157"/>
      <c r="H67" s="157"/>
      <c r="I67" s="157"/>
      <c r="J67" s="157"/>
      <c r="K67" s="157"/>
      <c r="L67" s="157"/>
      <c r="M67" s="157"/>
      <c r="N67" s="157"/>
      <c r="O67" s="157"/>
      <c r="P67" s="157"/>
      <c r="Q67" s="157"/>
      <c r="R67" s="157"/>
      <c r="S67" s="157"/>
      <c r="T67" s="157"/>
      <c r="U67" s="157"/>
      <c r="V67" s="157"/>
      <c r="W67" s="157"/>
      <c r="X67" s="157"/>
      <c r="Y67" s="157"/>
      <c r="Z67" s="157"/>
      <c r="AA67" s="157"/>
      <c r="AB67" s="157"/>
      <c r="AC67" s="157">
        <v>90654</v>
      </c>
      <c r="AD67" s="157"/>
      <c r="AE67" s="157"/>
      <c r="AF67" s="157"/>
      <c r="AG67" s="157"/>
      <c r="AH67" s="157"/>
      <c r="AI67" s="157"/>
      <c r="AJ67" s="157"/>
      <c r="AK67" s="157"/>
      <c r="AL67" s="157"/>
      <c r="AM67" s="157"/>
      <c r="AN67" s="157"/>
      <c r="AO67" s="157"/>
      <c r="AP67" s="157"/>
      <c r="AQ67" s="157"/>
      <c r="AR67" s="157"/>
      <c r="AS67" s="157"/>
      <c r="AT67" s="157"/>
      <c r="AU67" s="157"/>
      <c r="AV67" s="157"/>
      <c r="AW67" s="157"/>
      <c r="AX67" s="157"/>
      <c r="AY67" s="157"/>
      <c r="AZ67" s="157"/>
      <c r="BA67" s="157"/>
      <c r="BB67" s="157"/>
      <c r="BC67" s="157"/>
      <c r="BD67" s="157"/>
      <c r="BE67" s="157"/>
      <c r="BF67" s="157"/>
      <c r="BG67" s="157"/>
      <c r="BH67" s="157"/>
      <c r="BI67" s="157"/>
      <c r="BJ67" s="157"/>
      <c r="BK67" s="157"/>
      <c r="BL67" s="157"/>
      <c r="BM67" s="157"/>
      <c r="BN67" s="157"/>
      <c r="BO67" s="157"/>
      <c r="BP67" s="157"/>
      <c r="BQ67" s="157"/>
      <c r="BR67" s="157"/>
      <c r="BS67" s="157"/>
      <c r="BT67" s="157"/>
      <c r="BU67" s="157"/>
      <c r="BV67" s="157"/>
      <c r="BW67" s="157"/>
      <c r="BX67" s="157"/>
      <c r="BY67" s="157"/>
      <c r="BZ67" s="157"/>
      <c r="CA67" s="157"/>
      <c r="CB67" s="157"/>
      <c r="CC67" s="157"/>
      <c r="CD67" s="157"/>
      <c r="CE67" s="157"/>
      <c r="CF67" s="157"/>
      <c r="CG67" s="157"/>
      <c r="CH67" s="157"/>
      <c r="CI67" s="157"/>
      <c r="CJ67" s="157"/>
      <c r="CK67" s="157"/>
      <c r="CL67" s="157"/>
      <c r="CM67" s="157"/>
      <c r="CN67" s="157"/>
      <c r="CO67" s="157"/>
      <c r="CP67" s="157"/>
      <c r="CQ67" s="157"/>
      <c r="CR67" s="157"/>
      <c r="CS67" s="157"/>
      <c r="CT67" s="157"/>
      <c r="CU67" s="157"/>
      <c r="CV67" s="157"/>
      <c r="CW67" s="157"/>
      <c r="CX67" s="157"/>
      <c r="CY67" s="157"/>
      <c r="CZ67" s="157"/>
      <c r="DA67" s="157"/>
      <c r="DB67" s="157"/>
      <c r="DC67" s="157"/>
      <c r="DD67" s="157"/>
      <c r="DE67" s="157"/>
      <c r="DF67" s="157"/>
      <c r="DG67" s="157"/>
      <c r="DH67" s="157"/>
      <c r="DI67" s="157"/>
      <c r="DJ67" s="157"/>
      <c r="DK67" s="157"/>
      <c r="DL67" s="157"/>
      <c r="DM67" s="157"/>
      <c r="DN67" s="157"/>
      <c r="DO67" s="157"/>
      <c r="DP67" s="157"/>
      <c r="DQ67" s="157"/>
      <c r="DR67" s="157"/>
      <c r="DS67" s="157"/>
      <c r="DT67" s="157"/>
      <c r="DU67" s="157"/>
      <c r="DV67" s="157"/>
      <c r="DW67" s="157"/>
      <c r="DX67" s="157"/>
      <c r="DY67" s="157"/>
      <c r="DZ67" s="157"/>
      <c r="EA67" s="157"/>
      <c r="EB67" s="157"/>
      <c r="EC67" s="157"/>
      <c r="ED67" s="157"/>
      <c r="EE67" s="157"/>
      <c r="EF67" s="157"/>
      <c r="EG67" s="157"/>
      <c r="EH67" s="157"/>
      <c r="EI67" s="157"/>
      <c r="EJ67" s="157"/>
      <c r="EK67" s="157"/>
      <c r="EL67" s="157"/>
      <c r="EM67" s="157"/>
      <c r="EN67" s="157"/>
      <c r="EO67" s="157"/>
      <c r="EP67" s="157"/>
      <c r="EQ67" s="157"/>
      <c r="ER67" s="157"/>
      <c r="ES67" s="157"/>
      <c r="ET67" s="157"/>
      <c r="EU67" s="157"/>
      <c r="EV67" s="157"/>
      <c r="EW67" s="157"/>
      <c r="EX67" s="157"/>
      <c r="EY67" s="157"/>
      <c r="EZ67" s="157"/>
      <c r="FA67" s="157"/>
      <c r="FB67" s="157"/>
      <c r="FC67" s="157"/>
      <c r="FD67" s="157"/>
      <c r="FE67" s="157"/>
      <c r="FF67" s="157"/>
      <c r="FG67" s="157"/>
      <c r="FH67" s="157"/>
      <c r="FI67" s="157"/>
      <c r="FJ67" s="157"/>
      <c r="FK67" s="157"/>
      <c r="FL67" s="157"/>
      <c r="FM67" s="157"/>
      <c r="FN67" s="157"/>
      <c r="FO67" s="157"/>
      <c r="FP67" s="157"/>
      <c r="FQ67" s="157"/>
      <c r="FR67" s="157"/>
      <c r="FS67" s="157"/>
      <c r="FT67" s="157"/>
      <c r="FU67" s="157"/>
      <c r="FV67" s="157"/>
      <c r="FW67" s="157"/>
      <c r="FX67" s="157"/>
      <c r="FY67" s="157"/>
      <c r="FZ67" s="157"/>
      <c r="GA67" s="157"/>
      <c r="GB67" s="157"/>
      <c r="GC67" s="157"/>
      <c r="GD67" s="157"/>
      <c r="GE67" s="157"/>
      <c r="GF67" s="157"/>
      <c r="GG67" s="157"/>
      <c r="GH67" s="157"/>
      <c r="GI67" s="157"/>
      <c r="GJ67" s="157"/>
      <c r="GK67" s="157"/>
      <c r="GL67" s="157"/>
      <c r="GM67" s="157"/>
      <c r="GN67" s="157"/>
      <c r="GO67" s="157"/>
      <c r="GP67" s="157"/>
      <c r="GQ67" s="157"/>
      <c r="GR67" s="157"/>
      <c r="GS67" s="157"/>
      <c r="GT67" s="157"/>
      <c r="GU67" s="157"/>
      <c r="GV67" s="157"/>
      <c r="GW67" s="157"/>
      <c r="GX67" s="157"/>
      <c r="GY67" s="157"/>
      <c r="GZ67" s="157"/>
      <c r="HA67" s="157"/>
      <c r="HB67" s="157"/>
      <c r="HC67" s="157"/>
      <c r="HD67" s="157"/>
      <c r="HE67" s="157"/>
      <c r="HF67" s="157"/>
      <c r="HG67" s="158"/>
    </row>
    <row r="68" spans="1:215" ht="12.75" customHeight="1" x14ac:dyDescent="0.2">
      <c r="A68" s="159"/>
      <c r="B68" s="153" t="s">
        <v>59</v>
      </c>
      <c r="C68" s="153">
        <v>2019</v>
      </c>
      <c r="D68" s="156"/>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v>45327</v>
      </c>
      <c r="AD68" s="157"/>
      <c r="AE68" s="157"/>
      <c r="AF68" s="157"/>
      <c r="AG68" s="157"/>
      <c r="AH68" s="157"/>
      <c r="AI68" s="157"/>
      <c r="AJ68" s="157"/>
      <c r="AK68" s="157"/>
      <c r="AL68" s="157"/>
      <c r="AM68" s="157"/>
      <c r="AN68" s="157"/>
      <c r="AO68" s="157"/>
      <c r="AP68" s="157"/>
      <c r="AQ68" s="157"/>
      <c r="AR68" s="157"/>
      <c r="AS68" s="157"/>
      <c r="AT68" s="157"/>
      <c r="AU68" s="157"/>
      <c r="AV68" s="157"/>
      <c r="AW68" s="157"/>
      <c r="AX68" s="157"/>
      <c r="AY68" s="157"/>
      <c r="AZ68" s="157"/>
      <c r="BA68" s="157"/>
      <c r="BB68" s="157"/>
      <c r="BC68" s="157"/>
      <c r="BD68" s="157"/>
      <c r="BE68" s="157"/>
      <c r="BF68" s="157"/>
      <c r="BG68" s="157"/>
      <c r="BH68" s="157"/>
      <c r="BI68" s="157"/>
      <c r="BJ68" s="157"/>
      <c r="BK68" s="157"/>
      <c r="BL68" s="157"/>
      <c r="BM68" s="157"/>
      <c r="BN68" s="157"/>
      <c r="BO68" s="157"/>
      <c r="BP68" s="157"/>
      <c r="BQ68" s="157"/>
      <c r="BR68" s="157"/>
      <c r="BS68" s="157"/>
      <c r="BT68" s="157"/>
      <c r="BU68" s="157"/>
      <c r="BV68" s="157"/>
      <c r="BW68" s="157"/>
      <c r="BX68" s="157"/>
      <c r="BY68" s="157"/>
      <c r="BZ68" s="157"/>
      <c r="CA68" s="157"/>
      <c r="CB68" s="157"/>
      <c r="CC68" s="157"/>
      <c r="CD68" s="157"/>
      <c r="CE68" s="157"/>
      <c r="CF68" s="157"/>
      <c r="CG68" s="157"/>
      <c r="CH68" s="157"/>
      <c r="CI68" s="157"/>
      <c r="CJ68" s="157"/>
      <c r="CK68" s="157"/>
      <c r="CL68" s="157"/>
      <c r="CM68" s="157"/>
      <c r="CN68" s="157"/>
      <c r="CO68" s="157"/>
      <c r="CP68" s="157"/>
      <c r="CQ68" s="157"/>
      <c r="CR68" s="157"/>
      <c r="CS68" s="157"/>
      <c r="CT68" s="157"/>
      <c r="CU68" s="157"/>
      <c r="CV68" s="157"/>
      <c r="CW68" s="157"/>
      <c r="CX68" s="157"/>
      <c r="CY68" s="157"/>
      <c r="CZ68" s="157"/>
      <c r="DA68" s="157"/>
      <c r="DB68" s="157"/>
      <c r="DC68" s="157"/>
      <c r="DD68" s="157"/>
      <c r="DE68" s="157"/>
      <c r="DF68" s="157"/>
      <c r="DG68" s="157"/>
      <c r="DH68" s="157"/>
      <c r="DI68" s="157"/>
      <c r="DJ68" s="157"/>
      <c r="DK68" s="157"/>
      <c r="DL68" s="157"/>
      <c r="DM68" s="157"/>
      <c r="DN68" s="157"/>
      <c r="DO68" s="157"/>
      <c r="DP68" s="157"/>
      <c r="DQ68" s="157"/>
      <c r="DR68" s="157"/>
      <c r="DS68" s="157"/>
      <c r="DT68" s="157"/>
      <c r="DU68" s="157"/>
      <c r="DV68" s="157"/>
      <c r="DW68" s="157"/>
      <c r="DX68" s="157"/>
      <c r="DY68" s="157"/>
      <c r="DZ68" s="157"/>
      <c r="EA68" s="157"/>
      <c r="EB68" s="157"/>
      <c r="EC68" s="157"/>
      <c r="ED68" s="157"/>
      <c r="EE68" s="157"/>
      <c r="EF68" s="157"/>
      <c r="EG68" s="157"/>
      <c r="EH68" s="157"/>
      <c r="EI68" s="157"/>
      <c r="EJ68" s="157"/>
      <c r="EK68" s="157"/>
      <c r="EL68" s="157"/>
      <c r="EM68" s="157"/>
      <c r="EN68" s="157"/>
      <c r="EO68" s="157"/>
      <c r="EP68" s="157"/>
      <c r="EQ68" s="157"/>
      <c r="ER68" s="157"/>
      <c r="ES68" s="157"/>
      <c r="ET68" s="157"/>
      <c r="EU68" s="157"/>
      <c r="EV68" s="157"/>
      <c r="EW68" s="157"/>
      <c r="EX68" s="157"/>
      <c r="EY68" s="157"/>
      <c r="EZ68" s="157"/>
      <c r="FA68" s="157"/>
      <c r="FB68" s="157"/>
      <c r="FC68" s="157"/>
      <c r="FD68" s="157"/>
      <c r="FE68" s="157"/>
      <c r="FF68" s="157"/>
      <c r="FG68" s="157"/>
      <c r="FH68" s="157"/>
      <c r="FI68" s="157"/>
      <c r="FJ68" s="157"/>
      <c r="FK68" s="157"/>
      <c r="FL68" s="157"/>
      <c r="FM68" s="157"/>
      <c r="FN68" s="157"/>
      <c r="FO68" s="157"/>
      <c r="FP68" s="157"/>
      <c r="FQ68" s="157"/>
      <c r="FR68" s="157"/>
      <c r="FS68" s="157"/>
      <c r="FT68" s="157"/>
      <c r="FU68" s="157"/>
      <c r="FV68" s="157"/>
      <c r="FW68" s="157"/>
      <c r="FX68" s="157"/>
      <c r="FY68" s="157"/>
      <c r="FZ68" s="157"/>
      <c r="GA68" s="157"/>
      <c r="GB68" s="157"/>
      <c r="GC68" s="157"/>
      <c r="GD68" s="157"/>
      <c r="GE68" s="157"/>
      <c r="GF68" s="157"/>
      <c r="GG68" s="157"/>
      <c r="GH68" s="157"/>
      <c r="GI68" s="157"/>
      <c r="GJ68" s="157"/>
      <c r="GK68" s="157"/>
      <c r="GL68" s="157"/>
      <c r="GM68" s="157"/>
      <c r="GN68" s="157"/>
      <c r="GO68" s="157"/>
      <c r="GP68" s="157"/>
      <c r="GQ68" s="157"/>
      <c r="GR68" s="157"/>
      <c r="GS68" s="157"/>
      <c r="GT68" s="157"/>
      <c r="GU68" s="157"/>
      <c r="GV68" s="157"/>
      <c r="GW68" s="157"/>
      <c r="GX68" s="157"/>
      <c r="GY68" s="157"/>
      <c r="GZ68" s="157"/>
      <c r="HA68" s="157"/>
      <c r="HB68" s="157"/>
      <c r="HC68" s="157"/>
      <c r="HD68" s="157"/>
      <c r="HE68" s="157"/>
      <c r="HF68" s="157"/>
      <c r="HG68" s="158"/>
    </row>
    <row r="69" spans="1:215" ht="12.75" customHeight="1" x14ac:dyDescent="0.2">
      <c r="A69" s="159"/>
      <c r="B69" s="153" t="s">
        <v>1399</v>
      </c>
      <c r="C69" s="153">
        <v>2019</v>
      </c>
      <c r="D69" s="156"/>
      <c r="E69" s="157"/>
      <c r="F69" s="157"/>
      <c r="G69" s="157"/>
      <c r="H69" s="157"/>
      <c r="I69" s="157"/>
      <c r="J69" s="157"/>
      <c r="K69" s="157"/>
      <c r="L69" s="157"/>
      <c r="M69" s="157"/>
      <c r="N69" s="157"/>
      <c r="O69" s="157"/>
      <c r="P69" s="157"/>
      <c r="Q69" s="157"/>
      <c r="R69" s="157"/>
      <c r="S69" s="157"/>
      <c r="T69" s="157"/>
      <c r="U69" s="157"/>
      <c r="V69" s="157"/>
      <c r="W69" s="157"/>
      <c r="X69" s="157"/>
      <c r="Y69" s="157"/>
      <c r="Z69" s="157"/>
      <c r="AA69" s="157"/>
      <c r="AB69" s="157"/>
      <c r="AC69" s="157">
        <v>45327</v>
      </c>
      <c r="AD69" s="157"/>
      <c r="AE69" s="157"/>
      <c r="AF69" s="157"/>
      <c r="AG69" s="157"/>
      <c r="AH69" s="157"/>
      <c r="AI69" s="157"/>
      <c r="AJ69" s="157"/>
      <c r="AK69" s="157"/>
      <c r="AL69" s="157"/>
      <c r="AM69" s="157"/>
      <c r="AN69" s="157"/>
      <c r="AO69" s="157"/>
      <c r="AP69" s="157"/>
      <c r="AQ69" s="157"/>
      <c r="AR69" s="157"/>
      <c r="AS69" s="157"/>
      <c r="AT69" s="157"/>
      <c r="AU69" s="157"/>
      <c r="AV69" s="157"/>
      <c r="AW69" s="157"/>
      <c r="AX69" s="157"/>
      <c r="AY69" s="157"/>
      <c r="AZ69" s="157"/>
      <c r="BA69" s="157"/>
      <c r="BB69" s="157"/>
      <c r="BC69" s="157"/>
      <c r="BD69" s="157"/>
      <c r="BE69" s="157"/>
      <c r="BF69" s="157"/>
      <c r="BG69" s="157"/>
      <c r="BH69" s="157"/>
      <c r="BI69" s="157"/>
      <c r="BJ69" s="157"/>
      <c r="BK69" s="157"/>
      <c r="BL69" s="157"/>
      <c r="BM69" s="157"/>
      <c r="BN69" s="157"/>
      <c r="BO69" s="157"/>
      <c r="BP69" s="157"/>
      <c r="BQ69" s="157"/>
      <c r="BR69" s="157"/>
      <c r="BS69" s="157"/>
      <c r="BT69" s="157"/>
      <c r="BU69" s="157"/>
      <c r="BV69" s="157"/>
      <c r="BW69" s="157"/>
      <c r="BX69" s="157"/>
      <c r="BY69" s="157"/>
      <c r="BZ69" s="157"/>
      <c r="CA69" s="157"/>
      <c r="CB69" s="157"/>
      <c r="CC69" s="157"/>
      <c r="CD69" s="157"/>
      <c r="CE69" s="157"/>
      <c r="CF69" s="157"/>
      <c r="CG69" s="157"/>
      <c r="CH69" s="157"/>
      <c r="CI69" s="157"/>
      <c r="CJ69" s="157"/>
      <c r="CK69" s="157"/>
      <c r="CL69" s="157"/>
      <c r="CM69" s="157"/>
      <c r="CN69" s="157"/>
      <c r="CO69" s="157"/>
      <c r="CP69" s="157"/>
      <c r="CQ69" s="157"/>
      <c r="CR69" s="157"/>
      <c r="CS69" s="157"/>
      <c r="CT69" s="157"/>
      <c r="CU69" s="157"/>
      <c r="CV69" s="157"/>
      <c r="CW69" s="157"/>
      <c r="CX69" s="157"/>
      <c r="CY69" s="157"/>
      <c r="CZ69" s="157"/>
      <c r="DA69" s="157"/>
      <c r="DB69" s="157"/>
      <c r="DC69" s="157"/>
      <c r="DD69" s="157"/>
      <c r="DE69" s="157"/>
      <c r="DF69" s="157"/>
      <c r="DG69" s="157"/>
      <c r="DH69" s="157"/>
      <c r="DI69" s="157"/>
      <c r="DJ69" s="157"/>
      <c r="DK69" s="157"/>
      <c r="DL69" s="157"/>
      <c r="DM69" s="157"/>
      <c r="DN69" s="157"/>
      <c r="DO69" s="157"/>
      <c r="DP69" s="157"/>
      <c r="DQ69" s="157"/>
      <c r="DR69" s="157"/>
      <c r="DS69" s="157"/>
      <c r="DT69" s="157"/>
      <c r="DU69" s="157"/>
      <c r="DV69" s="157"/>
      <c r="DW69" s="157"/>
      <c r="DX69" s="157"/>
      <c r="DY69" s="157"/>
      <c r="DZ69" s="157"/>
      <c r="EA69" s="157"/>
      <c r="EB69" s="157"/>
      <c r="EC69" s="157"/>
      <c r="ED69" s="157"/>
      <c r="EE69" s="157"/>
      <c r="EF69" s="157"/>
      <c r="EG69" s="157"/>
      <c r="EH69" s="157"/>
      <c r="EI69" s="157"/>
      <c r="EJ69" s="157"/>
      <c r="EK69" s="157"/>
      <c r="EL69" s="157"/>
      <c r="EM69" s="157"/>
      <c r="EN69" s="157"/>
      <c r="EO69" s="157"/>
      <c r="EP69" s="157"/>
      <c r="EQ69" s="157"/>
      <c r="ER69" s="157"/>
      <c r="ES69" s="157"/>
      <c r="ET69" s="157"/>
      <c r="EU69" s="157"/>
      <c r="EV69" s="157"/>
      <c r="EW69" s="157"/>
      <c r="EX69" s="157"/>
      <c r="EY69" s="157"/>
      <c r="EZ69" s="157"/>
      <c r="FA69" s="157"/>
      <c r="FB69" s="157"/>
      <c r="FC69" s="157"/>
      <c r="FD69" s="157"/>
      <c r="FE69" s="157"/>
      <c r="FF69" s="157"/>
      <c r="FG69" s="157"/>
      <c r="FH69" s="157"/>
      <c r="FI69" s="157"/>
      <c r="FJ69" s="157"/>
      <c r="FK69" s="157"/>
      <c r="FL69" s="157"/>
      <c r="FM69" s="157"/>
      <c r="FN69" s="157"/>
      <c r="FO69" s="157"/>
      <c r="FP69" s="157"/>
      <c r="FQ69" s="157"/>
      <c r="FR69" s="157"/>
      <c r="FS69" s="157"/>
      <c r="FT69" s="157"/>
      <c r="FU69" s="157"/>
      <c r="FV69" s="157"/>
      <c r="FW69" s="157"/>
      <c r="FX69" s="157"/>
      <c r="FY69" s="157"/>
      <c r="FZ69" s="157"/>
      <c r="GA69" s="157"/>
      <c r="GB69" s="157"/>
      <c r="GC69" s="157"/>
      <c r="GD69" s="157"/>
      <c r="GE69" s="157"/>
      <c r="GF69" s="157"/>
      <c r="GG69" s="157"/>
      <c r="GH69" s="157"/>
      <c r="GI69" s="157"/>
      <c r="GJ69" s="157"/>
      <c r="GK69" s="157"/>
      <c r="GL69" s="157"/>
      <c r="GM69" s="157"/>
      <c r="GN69" s="157"/>
      <c r="GO69" s="157"/>
      <c r="GP69" s="157"/>
      <c r="GQ69" s="157"/>
      <c r="GR69" s="157"/>
      <c r="GS69" s="157"/>
      <c r="GT69" s="157"/>
      <c r="GU69" s="157"/>
      <c r="GV69" s="157"/>
      <c r="GW69" s="157"/>
      <c r="GX69" s="157"/>
      <c r="GY69" s="157"/>
      <c r="GZ69" s="157"/>
      <c r="HA69" s="157"/>
      <c r="HB69" s="157"/>
      <c r="HC69" s="157"/>
      <c r="HD69" s="157"/>
      <c r="HE69" s="157"/>
      <c r="HF69" s="157"/>
      <c r="HG69" s="158"/>
    </row>
    <row r="70" spans="1:215" ht="12.75" customHeight="1" x14ac:dyDescent="0.2">
      <c r="A70" s="153" t="s">
        <v>461</v>
      </c>
      <c r="B70" s="153" t="s">
        <v>30</v>
      </c>
      <c r="C70" s="153">
        <v>2019</v>
      </c>
      <c r="D70" s="156"/>
      <c r="E70" s="157"/>
      <c r="F70" s="157"/>
      <c r="G70" s="157"/>
      <c r="H70" s="157"/>
      <c r="I70" s="157"/>
      <c r="J70" s="157"/>
      <c r="K70" s="157"/>
      <c r="L70" s="157"/>
      <c r="M70" s="157"/>
      <c r="N70" s="157"/>
      <c r="O70" s="157"/>
      <c r="P70" s="157"/>
      <c r="Q70" s="157"/>
      <c r="R70" s="157"/>
      <c r="S70" s="157"/>
      <c r="T70" s="157"/>
      <c r="U70" s="157"/>
      <c r="V70" s="157"/>
      <c r="W70" s="157"/>
      <c r="X70" s="157"/>
      <c r="Y70" s="157"/>
      <c r="Z70" s="157"/>
      <c r="AA70" s="157"/>
      <c r="AB70" s="157"/>
      <c r="AC70" s="157"/>
      <c r="AD70" s="157">
        <v>45376</v>
      </c>
      <c r="AE70" s="157"/>
      <c r="AF70" s="157"/>
      <c r="AG70" s="157"/>
      <c r="AH70" s="157"/>
      <c r="AI70" s="157"/>
      <c r="AJ70" s="157"/>
      <c r="AK70" s="157"/>
      <c r="AL70" s="157"/>
      <c r="AM70" s="157"/>
      <c r="AN70" s="157"/>
      <c r="AO70" s="157"/>
      <c r="AP70" s="157"/>
      <c r="AQ70" s="157"/>
      <c r="AR70" s="157"/>
      <c r="AS70" s="157"/>
      <c r="AT70" s="157"/>
      <c r="AU70" s="157"/>
      <c r="AV70" s="157"/>
      <c r="AW70" s="157"/>
      <c r="AX70" s="157"/>
      <c r="AY70" s="157"/>
      <c r="AZ70" s="157"/>
      <c r="BA70" s="157"/>
      <c r="BB70" s="157"/>
      <c r="BC70" s="157"/>
      <c r="BD70" s="157"/>
      <c r="BE70" s="157"/>
      <c r="BF70" s="157"/>
      <c r="BG70" s="157"/>
      <c r="BH70" s="157"/>
      <c r="BI70" s="157"/>
      <c r="BJ70" s="157"/>
      <c r="BK70" s="157"/>
      <c r="BL70" s="157"/>
      <c r="BM70" s="157"/>
      <c r="BN70" s="157"/>
      <c r="BO70" s="157"/>
      <c r="BP70" s="157"/>
      <c r="BQ70" s="157"/>
      <c r="BR70" s="157"/>
      <c r="BS70" s="157"/>
      <c r="BT70" s="157"/>
      <c r="BU70" s="157"/>
      <c r="BV70" s="157"/>
      <c r="BW70" s="157"/>
      <c r="BX70" s="157"/>
      <c r="BY70" s="157"/>
      <c r="BZ70" s="157"/>
      <c r="CA70" s="157"/>
      <c r="CB70" s="157"/>
      <c r="CC70" s="157"/>
      <c r="CD70" s="157"/>
      <c r="CE70" s="157"/>
      <c r="CF70" s="157"/>
      <c r="CG70" s="157"/>
      <c r="CH70" s="157"/>
      <c r="CI70" s="157"/>
      <c r="CJ70" s="157"/>
      <c r="CK70" s="157"/>
      <c r="CL70" s="157"/>
      <c r="CM70" s="157"/>
      <c r="CN70" s="157"/>
      <c r="CO70" s="157"/>
      <c r="CP70" s="157"/>
      <c r="CQ70" s="157"/>
      <c r="CR70" s="157"/>
      <c r="CS70" s="157"/>
      <c r="CT70" s="157"/>
      <c r="CU70" s="157"/>
      <c r="CV70" s="157"/>
      <c r="CW70" s="157"/>
      <c r="CX70" s="157"/>
      <c r="CY70" s="157"/>
      <c r="CZ70" s="157"/>
      <c r="DA70" s="157"/>
      <c r="DB70" s="157"/>
      <c r="DC70" s="157"/>
      <c r="DD70" s="157"/>
      <c r="DE70" s="157"/>
      <c r="DF70" s="157"/>
      <c r="DG70" s="157"/>
      <c r="DH70" s="157"/>
      <c r="DI70" s="157"/>
      <c r="DJ70" s="157"/>
      <c r="DK70" s="157"/>
      <c r="DL70" s="157"/>
      <c r="DM70" s="157"/>
      <c r="DN70" s="157"/>
      <c r="DO70" s="157"/>
      <c r="DP70" s="157"/>
      <c r="DQ70" s="157"/>
      <c r="DR70" s="157"/>
      <c r="DS70" s="157"/>
      <c r="DT70" s="157"/>
      <c r="DU70" s="157"/>
      <c r="DV70" s="157"/>
      <c r="DW70" s="157"/>
      <c r="DX70" s="157"/>
      <c r="DY70" s="157"/>
      <c r="DZ70" s="157"/>
      <c r="EA70" s="157"/>
      <c r="EB70" s="157"/>
      <c r="EC70" s="157"/>
      <c r="ED70" s="157"/>
      <c r="EE70" s="157"/>
      <c r="EF70" s="157"/>
      <c r="EG70" s="157"/>
      <c r="EH70" s="157"/>
      <c r="EI70" s="157"/>
      <c r="EJ70" s="157"/>
      <c r="EK70" s="157"/>
      <c r="EL70" s="157"/>
      <c r="EM70" s="157"/>
      <c r="EN70" s="157"/>
      <c r="EO70" s="157"/>
      <c r="EP70" s="157"/>
      <c r="EQ70" s="157"/>
      <c r="ER70" s="157"/>
      <c r="ES70" s="157"/>
      <c r="ET70" s="157"/>
      <c r="EU70" s="157"/>
      <c r="EV70" s="157"/>
      <c r="EW70" s="157"/>
      <c r="EX70" s="157"/>
      <c r="EY70" s="157"/>
      <c r="EZ70" s="157"/>
      <c r="FA70" s="157"/>
      <c r="FB70" s="157"/>
      <c r="FC70" s="157"/>
      <c r="FD70" s="157"/>
      <c r="FE70" s="157"/>
      <c r="FF70" s="157"/>
      <c r="FG70" s="157"/>
      <c r="FH70" s="157"/>
      <c r="FI70" s="157"/>
      <c r="FJ70" s="157"/>
      <c r="FK70" s="157"/>
      <c r="FL70" s="157"/>
      <c r="FM70" s="157"/>
      <c r="FN70" s="157"/>
      <c r="FO70" s="157"/>
      <c r="FP70" s="157"/>
      <c r="FQ70" s="157"/>
      <c r="FR70" s="157"/>
      <c r="FS70" s="157"/>
      <c r="FT70" s="157"/>
      <c r="FU70" s="157"/>
      <c r="FV70" s="157"/>
      <c r="FW70" s="157"/>
      <c r="FX70" s="157"/>
      <c r="FY70" s="157"/>
      <c r="FZ70" s="157"/>
      <c r="GA70" s="157"/>
      <c r="GB70" s="157"/>
      <c r="GC70" s="157"/>
      <c r="GD70" s="157"/>
      <c r="GE70" s="157"/>
      <c r="GF70" s="157"/>
      <c r="GG70" s="157"/>
      <c r="GH70" s="157"/>
      <c r="GI70" s="157"/>
      <c r="GJ70" s="157"/>
      <c r="GK70" s="157"/>
      <c r="GL70" s="157"/>
      <c r="GM70" s="157"/>
      <c r="GN70" s="157"/>
      <c r="GO70" s="157"/>
      <c r="GP70" s="157"/>
      <c r="GQ70" s="157"/>
      <c r="GR70" s="157"/>
      <c r="GS70" s="157"/>
      <c r="GT70" s="157"/>
      <c r="GU70" s="157"/>
      <c r="GV70" s="157"/>
      <c r="GW70" s="157"/>
      <c r="GX70" s="157"/>
      <c r="GY70" s="157"/>
      <c r="GZ70" s="157"/>
      <c r="HA70" s="157"/>
      <c r="HB70" s="157"/>
      <c r="HC70" s="157"/>
      <c r="HD70" s="157"/>
      <c r="HE70" s="157"/>
      <c r="HF70" s="157"/>
      <c r="HG70" s="158"/>
    </row>
    <row r="71" spans="1:215" ht="12.75" customHeight="1" x14ac:dyDescent="0.2">
      <c r="A71" s="159"/>
      <c r="B71" s="153" t="s">
        <v>70</v>
      </c>
      <c r="C71" s="153">
        <v>2019</v>
      </c>
      <c r="D71" s="156"/>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v>45376</v>
      </c>
      <c r="AE71" s="157"/>
      <c r="AF71" s="157"/>
      <c r="AG71" s="157"/>
      <c r="AH71" s="157"/>
      <c r="AI71" s="157"/>
      <c r="AJ71" s="157"/>
      <c r="AK71" s="157"/>
      <c r="AL71" s="157"/>
      <c r="AM71" s="157"/>
      <c r="AN71" s="157"/>
      <c r="AO71" s="157"/>
      <c r="AP71" s="157"/>
      <c r="AQ71" s="157"/>
      <c r="AR71" s="157"/>
      <c r="AS71" s="157"/>
      <c r="AT71" s="157"/>
      <c r="AU71" s="157"/>
      <c r="AV71" s="157"/>
      <c r="AW71" s="157"/>
      <c r="AX71" s="157"/>
      <c r="AY71" s="157"/>
      <c r="AZ71" s="157"/>
      <c r="BA71" s="157"/>
      <c r="BB71" s="157"/>
      <c r="BC71" s="157"/>
      <c r="BD71" s="157"/>
      <c r="BE71" s="157"/>
      <c r="BF71" s="157"/>
      <c r="BG71" s="157"/>
      <c r="BH71" s="157"/>
      <c r="BI71" s="157"/>
      <c r="BJ71" s="157"/>
      <c r="BK71" s="157"/>
      <c r="BL71" s="157"/>
      <c r="BM71" s="157"/>
      <c r="BN71" s="157"/>
      <c r="BO71" s="157"/>
      <c r="BP71" s="157"/>
      <c r="BQ71" s="157"/>
      <c r="BR71" s="157"/>
      <c r="BS71" s="157"/>
      <c r="BT71" s="157"/>
      <c r="BU71" s="157"/>
      <c r="BV71" s="157"/>
      <c r="BW71" s="157"/>
      <c r="BX71" s="157"/>
      <c r="BY71" s="157"/>
      <c r="BZ71" s="157"/>
      <c r="CA71" s="157"/>
      <c r="CB71" s="157"/>
      <c r="CC71" s="157"/>
      <c r="CD71" s="157"/>
      <c r="CE71" s="157"/>
      <c r="CF71" s="157"/>
      <c r="CG71" s="157"/>
      <c r="CH71" s="157"/>
      <c r="CI71" s="157"/>
      <c r="CJ71" s="157"/>
      <c r="CK71" s="157"/>
      <c r="CL71" s="157"/>
      <c r="CM71" s="157"/>
      <c r="CN71" s="157"/>
      <c r="CO71" s="157"/>
      <c r="CP71" s="157"/>
      <c r="CQ71" s="157"/>
      <c r="CR71" s="157"/>
      <c r="CS71" s="157"/>
      <c r="CT71" s="157"/>
      <c r="CU71" s="157"/>
      <c r="CV71" s="157"/>
      <c r="CW71" s="157"/>
      <c r="CX71" s="157"/>
      <c r="CY71" s="157"/>
      <c r="CZ71" s="157"/>
      <c r="DA71" s="157"/>
      <c r="DB71" s="157"/>
      <c r="DC71" s="157"/>
      <c r="DD71" s="157"/>
      <c r="DE71" s="157"/>
      <c r="DF71" s="157"/>
      <c r="DG71" s="157"/>
      <c r="DH71" s="157"/>
      <c r="DI71" s="157"/>
      <c r="DJ71" s="157"/>
      <c r="DK71" s="157"/>
      <c r="DL71" s="157"/>
      <c r="DM71" s="157"/>
      <c r="DN71" s="157"/>
      <c r="DO71" s="157"/>
      <c r="DP71" s="157"/>
      <c r="DQ71" s="157"/>
      <c r="DR71" s="157"/>
      <c r="DS71" s="157"/>
      <c r="DT71" s="157"/>
      <c r="DU71" s="157"/>
      <c r="DV71" s="157"/>
      <c r="DW71" s="157"/>
      <c r="DX71" s="157"/>
      <c r="DY71" s="157"/>
      <c r="DZ71" s="157"/>
      <c r="EA71" s="157"/>
      <c r="EB71" s="157"/>
      <c r="EC71" s="157"/>
      <c r="ED71" s="157"/>
      <c r="EE71" s="157"/>
      <c r="EF71" s="157"/>
      <c r="EG71" s="157"/>
      <c r="EH71" s="157"/>
      <c r="EI71" s="157"/>
      <c r="EJ71" s="157"/>
      <c r="EK71" s="157"/>
      <c r="EL71" s="157"/>
      <c r="EM71" s="157"/>
      <c r="EN71" s="157"/>
      <c r="EO71" s="157"/>
      <c r="EP71" s="157"/>
      <c r="EQ71" s="157"/>
      <c r="ER71" s="157"/>
      <c r="ES71" s="157"/>
      <c r="ET71" s="157"/>
      <c r="EU71" s="157"/>
      <c r="EV71" s="157"/>
      <c r="EW71" s="157"/>
      <c r="EX71" s="157"/>
      <c r="EY71" s="157"/>
      <c r="EZ71" s="157"/>
      <c r="FA71" s="157"/>
      <c r="FB71" s="157"/>
      <c r="FC71" s="157"/>
      <c r="FD71" s="157"/>
      <c r="FE71" s="157"/>
      <c r="FF71" s="157"/>
      <c r="FG71" s="157"/>
      <c r="FH71" s="157"/>
      <c r="FI71" s="157"/>
      <c r="FJ71" s="157"/>
      <c r="FK71" s="157"/>
      <c r="FL71" s="157"/>
      <c r="FM71" s="157"/>
      <c r="FN71" s="157"/>
      <c r="FO71" s="157"/>
      <c r="FP71" s="157"/>
      <c r="FQ71" s="157"/>
      <c r="FR71" s="157"/>
      <c r="FS71" s="157"/>
      <c r="FT71" s="157"/>
      <c r="FU71" s="157"/>
      <c r="FV71" s="157"/>
      <c r="FW71" s="157"/>
      <c r="FX71" s="157"/>
      <c r="FY71" s="157"/>
      <c r="FZ71" s="157"/>
      <c r="GA71" s="157"/>
      <c r="GB71" s="157"/>
      <c r="GC71" s="157"/>
      <c r="GD71" s="157"/>
      <c r="GE71" s="157"/>
      <c r="GF71" s="157"/>
      <c r="GG71" s="157"/>
      <c r="GH71" s="157"/>
      <c r="GI71" s="157"/>
      <c r="GJ71" s="157"/>
      <c r="GK71" s="157"/>
      <c r="GL71" s="157"/>
      <c r="GM71" s="157"/>
      <c r="GN71" s="157"/>
      <c r="GO71" s="157"/>
      <c r="GP71" s="157"/>
      <c r="GQ71" s="157"/>
      <c r="GR71" s="157"/>
      <c r="GS71" s="157"/>
      <c r="GT71" s="157"/>
      <c r="GU71" s="157"/>
      <c r="GV71" s="157"/>
      <c r="GW71" s="157"/>
      <c r="GX71" s="157"/>
      <c r="GY71" s="157"/>
      <c r="GZ71" s="157"/>
      <c r="HA71" s="157"/>
      <c r="HB71" s="157"/>
      <c r="HC71" s="157"/>
      <c r="HD71" s="157"/>
      <c r="HE71" s="157"/>
      <c r="HF71" s="157"/>
      <c r="HG71" s="158"/>
    </row>
    <row r="72" spans="1:215" ht="12.75" customHeight="1" x14ac:dyDescent="0.2">
      <c r="A72" s="159"/>
      <c r="B72" s="153" t="s">
        <v>32</v>
      </c>
      <c r="C72" s="153">
        <v>2019</v>
      </c>
      <c r="D72" s="156"/>
      <c r="E72" s="157"/>
      <c r="F72" s="157"/>
      <c r="G72" s="157"/>
      <c r="H72" s="157"/>
      <c r="I72" s="157"/>
      <c r="J72" s="157"/>
      <c r="K72" s="157"/>
      <c r="L72" s="157"/>
      <c r="M72" s="157"/>
      <c r="N72" s="157"/>
      <c r="O72" s="157"/>
      <c r="P72" s="157"/>
      <c r="Q72" s="157"/>
      <c r="R72" s="157"/>
      <c r="S72" s="157"/>
      <c r="T72" s="157"/>
      <c r="U72" s="157"/>
      <c r="V72" s="157"/>
      <c r="W72" s="157"/>
      <c r="X72" s="157"/>
      <c r="Y72" s="157"/>
      <c r="Z72" s="157"/>
      <c r="AA72" s="157"/>
      <c r="AB72" s="157"/>
      <c r="AC72" s="157"/>
      <c r="AD72" s="157">
        <v>45376</v>
      </c>
      <c r="AE72" s="157"/>
      <c r="AF72" s="157"/>
      <c r="AG72" s="157"/>
      <c r="AH72" s="157"/>
      <c r="AI72" s="157"/>
      <c r="AJ72" s="157"/>
      <c r="AK72" s="157"/>
      <c r="AL72" s="157"/>
      <c r="AM72" s="157"/>
      <c r="AN72" s="157"/>
      <c r="AO72" s="157"/>
      <c r="AP72" s="157"/>
      <c r="AQ72" s="157"/>
      <c r="AR72" s="157"/>
      <c r="AS72" s="157"/>
      <c r="AT72" s="157"/>
      <c r="AU72" s="157"/>
      <c r="AV72" s="157"/>
      <c r="AW72" s="157"/>
      <c r="AX72" s="157"/>
      <c r="AY72" s="157"/>
      <c r="AZ72" s="157"/>
      <c r="BA72" s="157"/>
      <c r="BB72" s="157"/>
      <c r="BC72" s="157"/>
      <c r="BD72" s="157"/>
      <c r="BE72" s="157"/>
      <c r="BF72" s="157"/>
      <c r="BG72" s="157"/>
      <c r="BH72" s="157"/>
      <c r="BI72" s="157"/>
      <c r="BJ72" s="157"/>
      <c r="BK72" s="157"/>
      <c r="BL72" s="157"/>
      <c r="BM72" s="157"/>
      <c r="BN72" s="157"/>
      <c r="BO72" s="157"/>
      <c r="BP72" s="157"/>
      <c r="BQ72" s="157"/>
      <c r="BR72" s="157"/>
      <c r="BS72" s="157"/>
      <c r="BT72" s="157"/>
      <c r="BU72" s="157"/>
      <c r="BV72" s="157"/>
      <c r="BW72" s="157"/>
      <c r="BX72" s="157"/>
      <c r="BY72" s="157"/>
      <c r="BZ72" s="157"/>
      <c r="CA72" s="157"/>
      <c r="CB72" s="157"/>
      <c r="CC72" s="157"/>
      <c r="CD72" s="157"/>
      <c r="CE72" s="157"/>
      <c r="CF72" s="157"/>
      <c r="CG72" s="157"/>
      <c r="CH72" s="157"/>
      <c r="CI72" s="157"/>
      <c r="CJ72" s="157"/>
      <c r="CK72" s="157"/>
      <c r="CL72" s="157"/>
      <c r="CM72" s="157"/>
      <c r="CN72" s="157"/>
      <c r="CO72" s="157"/>
      <c r="CP72" s="157"/>
      <c r="CQ72" s="157"/>
      <c r="CR72" s="157"/>
      <c r="CS72" s="157"/>
      <c r="CT72" s="157"/>
      <c r="CU72" s="157"/>
      <c r="CV72" s="157"/>
      <c r="CW72" s="157"/>
      <c r="CX72" s="157"/>
      <c r="CY72" s="157"/>
      <c r="CZ72" s="157"/>
      <c r="DA72" s="157"/>
      <c r="DB72" s="157"/>
      <c r="DC72" s="157"/>
      <c r="DD72" s="157"/>
      <c r="DE72" s="157"/>
      <c r="DF72" s="157"/>
      <c r="DG72" s="157"/>
      <c r="DH72" s="157"/>
      <c r="DI72" s="157"/>
      <c r="DJ72" s="157"/>
      <c r="DK72" s="157"/>
      <c r="DL72" s="157"/>
      <c r="DM72" s="157"/>
      <c r="DN72" s="157"/>
      <c r="DO72" s="157"/>
      <c r="DP72" s="157"/>
      <c r="DQ72" s="157"/>
      <c r="DR72" s="157"/>
      <c r="DS72" s="157"/>
      <c r="DT72" s="157"/>
      <c r="DU72" s="157"/>
      <c r="DV72" s="157"/>
      <c r="DW72" s="157"/>
      <c r="DX72" s="157"/>
      <c r="DY72" s="157"/>
      <c r="DZ72" s="157"/>
      <c r="EA72" s="157"/>
      <c r="EB72" s="157"/>
      <c r="EC72" s="157"/>
      <c r="ED72" s="157"/>
      <c r="EE72" s="157"/>
      <c r="EF72" s="157"/>
      <c r="EG72" s="157"/>
      <c r="EH72" s="157"/>
      <c r="EI72" s="157"/>
      <c r="EJ72" s="157"/>
      <c r="EK72" s="157"/>
      <c r="EL72" s="157"/>
      <c r="EM72" s="157"/>
      <c r="EN72" s="157"/>
      <c r="EO72" s="157"/>
      <c r="EP72" s="157"/>
      <c r="EQ72" s="157"/>
      <c r="ER72" s="157"/>
      <c r="ES72" s="157"/>
      <c r="ET72" s="157"/>
      <c r="EU72" s="157"/>
      <c r="EV72" s="157"/>
      <c r="EW72" s="157"/>
      <c r="EX72" s="157"/>
      <c r="EY72" s="157"/>
      <c r="EZ72" s="157"/>
      <c r="FA72" s="157"/>
      <c r="FB72" s="157"/>
      <c r="FC72" s="157"/>
      <c r="FD72" s="157"/>
      <c r="FE72" s="157"/>
      <c r="FF72" s="157"/>
      <c r="FG72" s="157"/>
      <c r="FH72" s="157"/>
      <c r="FI72" s="157"/>
      <c r="FJ72" s="157"/>
      <c r="FK72" s="157"/>
      <c r="FL72" s="157"/>
      <c r="FM72" s="157"/>
      <c r="FN72" s="157"/>
      <c r="FO72" s="157"/>
      <c r="FP72" s="157"/>
      <c r="FQ72" s="157"/>
      <c r="FR72" s="157"/>
      <c r="FS72" s="157"/>
      <c r="FT72" s="157"/>
      <c r="FU72" s="157"/>
      <c r="FV72" s="157"/>
      <c r="FW72" s="157"/>
      <c r="FX72" s="157"/>
      <c r="FY72" s="157"/>
      <c r="FZ72" s="157"/>
      <c r="GA72" s="157"/>
      <c r="GB72" s="157"/>
      <c r="GC72" s="157"/>
      <c r="GD72" s="157"/>
      <c r="GE72" s="157"/>
      <c r="GF72" s="157"/>
      <c r="GG72" s="157"/>
      <c r="GH72" s="157"/>
      <c r="GI72" s="157"/>
      <c r="GJ72" s="157"/>
      <c r="GK72" s="157"/>
      <c r="GL72" s="157"/>
      <c r="GM72" s="157"/>
      <c r="GN72" s="157"/>
      <c r="GO72" s="157"/>
      <c r="GP72" s="157"/>
      <c r="GQ72" s="157"/>
      <c r="GR72" s="157"/>
      <c r="GS72" s="157"/>
      <c r="GT72" s="157"/>
      <c r="GU72" s="157"/>
      <c r="GV72" s="157"/>
      <c r="GW72" s="157"/>
      <c r="GX72" s="157"/>
      <c r="GY72" s="157"/>
      <c r="GZ72" s="157"/>
      <c r="HA72" s="157"/>
      <c r="HB72" s="157"/>
      <c r="HC72" s="157"/>
      <c r="HD72" s="157"/>
      <c r="HE72" s="157"/>
      <c r="HF72" s="157"/>
      <c r="HG72" s="158"/>
    </row>
    <row r="73" spans="1:215" ht="12.75" customHeight="1" x14ac:dyDescent="0.2">
      <c r="A73" s="159"/>
      <c r="B73" s="153" t="s">
        <v>36</v>
      </c>
      <c r="C73" s="153">
        <v>2019</v>
      </c>
      <c r="D73" s="156"/>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v>45376</v>
      </c>
      <c r="AE73" s="157"/>
      <c r="AF73" s="157"/>
      <c r="AG73" s="157"/>
      <c r="AH73" s="157"/>
      <c r="AI73" s="157"/>
      <c r="AJ73" s="157"/>
      <c r="AK73" s="157"/>
      <c r="AL73" s="157"/>
      <c r="AM73" s="157"/>
      <c r="AN73" s="157"/>
      <c r="AO73" s="157"/>
      <c r="AP73" s="157"/>
      <c r="AQ73" s="157"/>
      <c r="AR73" s="157"/>
      <c r="AS73" s="157"/>
      <c r="AT73" s="157"/>
      <c r="AU73" s="157"/>
      <c r="AV73" s="157"/>
      <c r="AW73" s="157"/>
      <c r="AX73" s="157"/>
      <c r="AY73" s="157"/>
      <c r="AZ73" s="157"/>
      <c r="BA73" s="157"/>
      <c r="BB73" s="157"/>
      <c r="BC73" s="157"/>
      <c r="BD73" s="157"/>
      <c r="BE73" s="157"/>
      <c r="BF73" s="157"/>
      <c r="BG73" s="157"/>
      <c r="BH73" s="157"/>
      <c r="BI73" s="157"/>
      <c r="BJ73" s="157"/>
      <c r="BK73" s="157"/>
      <c r="BL73" s="157"/>
      <c r="BM73" s="157"/>
      <c r="BN73" s="157"/>
      <c r="BO73" s="157"/>
      <c r="BP73" s="157"/>
      <c r="BQ73" s="157"/>
      <c r="BR73" s="157"/>
      <c r="BS73" s="157"/>
      <c r="BT73" s="157"/>
      <c r="BU73" s="157"/>
      <c r="BV73" s="157"/>
      <c r="BW73" s="157"/>
      <c r="BX73" s="157"/>
      <c r="BY73" s="157"/>
      <c r="BZ73" s="157"/>
      <c r="CA73" s="157"/>
      <c r="CB73" s="157"/>
      <c r="CC73" s="157"/>
      <c r="CD73" s="157"/>
      <c r="CE73" s="157"/>
      <c r="CF73" s="157"/>
      <c r="CG73" s="157"/>
      <c r="CH73" s="157"/>
      <c r="CI73" s="157"/>
      <c r="CJ73" s="157"/>
      <c r="CK73" s="157"/>
      <c r="CL73" s="157"/>
      <c r="CM73" s="157"/>
      <c r="CN73" s="157"/>
      <c r="CO73" s="157"/>
      <c r="CP73" s="157"/>
      <c r="CQ73" s="157"/>
      <c r="CR73" s="157"/>
      <c r="CS73" s="157"/>
      <c r="CT73" s="157"/>
      <c r="CU73" s="157"/>
      <c r="CV73" s="157"/>
      <c r="CW73" s="157"/>
      <c r="CX73" s="157"/>
      <c r="CY73" s="157"/>
      <c r="CZ73" s="157"/>
      <c r="DA73" s="157"/>
      <c r="DB73" s="157"/>
      <c r="DC73" s="157"/>
      <c r="DD73" s="157"/>
      <c r="DE73" s="157"/>
      <c r="DF73" s="157"/>
      <c r="DG73" s="157"/>
      <c r="DH73" s="157"/>
      <c r="DI73" s="157"/>
      <c r="DJ73" s="157"/>
      <c r="DK73" s="157"/>
      <c r="DL73" s="157"/>
      <c r="DM73" s="157"/>
      <c r="DN73" s="157"/>
      <c r="DO73" s="157"/>
      <c r="DP73" s="157"/>
      <c r="DQ73" s="157"/>
      <c r="DR73" s="157"/>
      <c r="DS73" s="157"/>
      <c r="DT73" s="157"/>
      <c r="DU73" s="157"/>
      <c r="DV73" s="157"/>
      <c r="DW73" s="157"/>
      <c r="DX73" s="157"/>
      <c r="DY73" s="157"/>
      <c r="DZ73" s="157"/>
      <c r="EA73" s="157"/>
      <c r="EB73" s="157"/>
      <c r="EC73" s="157"/>
      <c r="ED73" s="157"/>
      <c r="EE73" s="157"/>
      <c r="EF73" s="157"/>
      <c r="EG73" s="157"/>
      <c r="EH73" s="157"/>
      <c r="EI73" s="157"/>
      <c r="EJ73" s="157"/>
      <c r="EK73" s="157"/>
      <c r="EL73" s="157"/>
      <c r="EM73" s="157"/>
      <c r="EN73" s="157"/>
      <c r="EO73" s="157"/>
      <c r="EP73" s="157"/>
      <c r="EQ73" s="157"/>
      <c r="ER73" s="157"/>
      <c r="ES73" s="157"/>
      <c r="ET73" s="157"/>
      <c r="EU73" s="157"/>
      <c r="EV73" s="157"/>
      <c r="EW73" s="157"/>
      <c r="EX73" s="157"/>
      <c r="EY73" s="157"/>
      <c r="EZ73" s="157"/>
      <c r="FA73" s="157"/>
      <c r="FB73" s="157"/>
      <c r="FC73" s="157"/>
      <c r="FD73" s="157"/>
      <c r="FE73" s="157"/>
      <c r="FF73" s="157"/>
      <c r="FG73" s="157"/>
      <c r="FH73" s="157"/>
      <c r="FI73" s="157"/>
      <c r="FJ73" s="157"/>
      <c r="FK73" s="157"/>
      <c r="FL73" s="157"/>
      <c r="FM73" s="157"/>
      <c r="FN73" s="157"/>
      <c r="FO73" s="157"/>
      <c r="FP73" s="157"/>
      <c r="FQ73" s="157"/>
      <c r="FR73" s="157"/>
      <c r="FS73" s="157"/>
      <c r="FT73" s="157"/>
      <c r="FU73" s="157"/>
      <c r="FV73" s="157"/>
      <c r="FW73" s="157"/>
      <c r="FX73" s="157"/>
      <c r="FY73" s="157"/>
      <c r="FZ73" s="157"/>
      <c r="GA73" s="157"/>
      <c r="GB73" s="157"/>
      <c r="GC73" s="157"/>
      <c r="GD73" s="157"/>
      <c r="GE73" s="157"/>
      <c r="GF73" s="157"/>
      <c r="GG73" s="157"/>
      <c r="GH73" s="157"/>
      <c r="GI73" s="157"/>
      <c r="GJ73" s="157"/>
      <c r="GK73" s="157"/>
      <c r="GL73" s="157"/>
      <c r="GM73" s="157"/>
      <c r="GN73" s="157"/>
      <c r="GO73" s="157"/>
      <c r="GP73" s="157"/>
      <c r="GQ73" s="157"/>
      <c r="GR73" s="157"/>
      <c r="GS73" s="157"/>
      <c r="GT73" s="157"/>
      <c r="GU73" s="157"/>
      <c r="GV73" s="157"/>
      <c r="GW73" s="157"/>
      <c r="GX73" s="157"/>
      <c r="GY73" s="157"/>
      <c r="GZ73" s="157"/>
      <c r="HA73" s="157"/>
      <c r="HB73" s="157"/>
      <c r="HC73" s="157"/>
      <c r="HD73" s="157"/>
      <c r="HE73" s="157"/>
      <c r="HF73" s="157"/>
      <c r="HG73" s="158"/>
    </row>
    <row r="74" spans="1:215" ht="12.75" customHeight="1" x14ac:dyDescent="0.2">
      <c r="A74" s="153" t="s">
        <v>475</v>
      </c>
      <c r="B74" s="153" t="s">
        <v>121</v>
      </c>
      <c r="C74" s="153">
        <v>2018</v>
      </c>
      <c r="D74" s="156"/>
      <c r="E74" s="157"/>
      <c r="F74" s="157"/>
      <c r="G74" s="157"/>
      <c r="H74" s="157"/>
      <c r="I74" s="157"/>
      <c r="J74" s="157"/>
      <c r="K74" s="157"/>
      <c r="L74" s="157"/>
      <c r="M74" s="157"/>
      <c r="N74" s="157"/>
      <c r="O74" s="157"/>
      <c r="P74" s="157"/>
      <c r="Q74" s="157"/>
      <c r="R74" s="157"/>
      <c r="S74" s="157"/>
      <c r="T74" s="157"/>
      <c r="U74" s="157"/>
      <c r="V74" s="157"/>
      <c r="W74" s="157"/>
      <c r="X74" s="157"/>
      <c r="Y74" s="157"/>
      <c r="Z74" s="157"/>
      <c r="AA74" s="157"/>
      <c r="AB74" s="157"/>
      <c r="AC74" s="157"/>
      <c r="AD74" s="157"/>
      <c r="AE74" s="157">
        <v>45373</v>
      </c>
      <c r="AF74" s="157"/>
      <c r="AG74" s="157"/>
      <c r="AH74" s="157"/>
      <c r="AI74" s="157"/>
      <c r="AJ74" s="157"/>
      <c r="AK74" s="157"/>
      <c r="AL74" s="157"/>
      <c r="AM74" s="157"/>
      <c r="AN74" s="157"/>
      <c r="AO74" s="157"/>
      <c r="AP74" s="157"/>
      <c r="AQ74" s="157"/>
      <c r="AR74" s="157"/>
      <c r="AS74" s="157"/>
      <c r="AT74" s="157"/>
      <c r="AU74" s="157"/>
      <c r="AV74" s="157"/>
      <c r="AW74" s="157"/>
      <c r="AX74" s="157"/>
      <c r="AY74" s="157"/>
      <c r="AZ74" s="157"/>
      <c r="BA74" s="157"/>
      <c r="BB74" s="157"/>
      <c r="BC74" s="157"/>
      <c r="BD74" s="157"/>
      <c r="BE74" s="157"/>
      <c r="BF74" s="157"/>
      <c r="BG74" s="157"/>
      <c r="BH74" s="157"/>
      <c r="BI74" s="157"/>
      <c r="BJ74" s="157"/>
      <c r="BK74" s="157"/>
      <c r="BL74" s="157"/>
      <c r="BM74" s="157"/>
      <c r="BN74" s="157"/>
      <c r="BO74" s="157"/>
      <c r="BP74" s="157"/>
      <c r="BQ74" s="157"/>
      <c r="BR74" s="157"/>
      <c r="BS74" s="157"/>
      <c r="BT74" s="157"/>
      <c r="BU74" s="157"/>
      <c r="BV74" s="157"/>
      <c r="BW74" s="157"/>
      <c r="BX74" s="157"/>
      <c r="BY74" s="157"/>
      <c r="BZ74" s="157"/>
      <c r="CA74" s="157"/>
      <c r="CB74" s="157"/>
      <c r="CC74" s="157"/>
      <c r="CD74" s="157"/>
      <c r="CE74" s="157"/>
      <c r="CF74" s="157"/>
      <c r="CG74" s="157"/>
      <c r="CH74" s="157"/>
      <c r="CI74" s="157"/>
      <c r="CJ74" s="157"/>
      <c r="CK74" s="157"/>
      <c r="CL74" s="157"/>
      <c r="CM74" s="157"/>
      <c r="CN74" s="157"/>
      <c r="CO74" s="157"/>
      <c r="CP74" s="157"/>
      <c r="CQ74" s="157"/>
      <c r="CR74" s="157"/>
      <c r="CS74" s="157"/>
      <c r="CT74" s="157"/>
      <c r="CU74" s="157"/>
      <c r="CV74" s="157"/>
      <c r="CW74" s="157"/>
      <c r="CX74" s="157"/>
      <c r="CY74" s="157"/>
      <c r="CZ74" s="157"/>
      <c r="DA74" s="157"/>
      <c r="DB74" s="157"/>
      <c r="DC74" s="157"/>
      <c r="DD74" s="157"/>
      <c r="DE74" s="157"/>
      <c r="DF74" s="157"/>
      <c r="DG74" s="157"/>
      <c r="DH74" s="157"/>
      <c r="DI74" s="157"/>
      <c r="DJ74" s="157"/>
      <c r="DK74" s="157"/>
      <c r="DL74" s="157"/>
      <c r="DM74" s="157"/>
      <c r="DN74" s="157"/>
      <c r="DO74" s="157"/>
      <c r="DP74" s="157"/>
      <c r="DQ74" s="157"/>
      <c r="DR74" s="157"/>
      <c r="DS74" s="157"/>
      <c r="DT74" s="157"/>
      <c r="DU74" s="157"/>
      <c r="DV74" s="157"/>
      <c r="DW74" s="157"/>
      <c r="DX74" s="157"/>
      <c r="DY74" s="157"/>
      <c r="DZ74" s="157"/>
      <c r="EA74" s="157"/>
      <c r="EB74" s="157"/>
      <c r="EC74" s="157"/>
      <c r="ED74" s="157"/>
      <c r="EE74" s="157"/>
      <c r="EF74" s="157"/>
      <c r="EG74" s="157"/>
      <c r="EH74" s="157"/>
      <c r="EI74" s="157"/>
      <c r="EJ74" s="157"/>
      <c r="EK74" s="157"/>
      <c r="EL74" s="157"/>
      <c r="EM74" s="157"/>
      <c r="EN74" s="157"/>
      <c r="EO74" s="157"/>
      <c r="EP74" s="157"/>
      <c r="EQ74" s="157"/>
      <c r="ER74" s="157"/>
      <c r="ES74" s="157"/>
      <c r="ET74" s="157"/>
      <c r="EU74" s="157"/>
      <c r="EV74" s="157"/>
      <c r="EW74" s="157"/>
      <c r="EX74" s="157"/>
      <c r="EY74" s="157"/>
      <c r="EZ74" s="157"/>
      <c r="FA74" s="157"/>
      <c r="FB74" s="157"/>
      <c r="FC74" s="157"/>
      <c r="FD74" s="157"/>
      <c r="FE74" s="157"/>
      <c r="FF74" s="157"/>
      <c r="FG74" s="157"/>
      <c r="FH74" s="157"/>
      <c r="FI74" s="157"/>
      <c r="FJ74" s="157"/>
      <c r="FK74" s="157"/>
      <c r="FL74" s="157"/>
      <c r="FM74" s="157"/>
      <c r="FN74" s="157"/>
      <c r="FO74" s="157"/>
      <c r="FP74" s="157"/>
      <c r="FQ74" s="157"/>
      <c r="FR74" s="157"/>
      <c r="FS74" s="157"/>
      <c r="FT74" s="157"/>
      <c r="FU74" s="157"/>
      <c r="FV74" s="157"/>
      <c r="FW74" s="157"/>
      <c r="FX74" s="157"/>
      <c r="FY74" s="157"/>
      <c r="FZ74" s="157"/>
      <c r="GA74" s="157"/>
      <c r="GB74" s="157"/>
      <c r="GC74" s="157"/>
      <c r="GD74" s="157"/>
      <c r="GE74" s="157"/>
      <c r="GF74" s="157"/>
      <c r="GG74" s="157"/>
      <c r="GH74" s="157"/>
      <c r="GI74" s="157"/>
      <c r="GJ74" s="157"/>
      <c r="GK74" s="157"/>
      <c r="GL74" s="157"/>
      <c r="GM74" s="157"/>
      <c r="GN74" s="157"/>
      <c r="GO74" s="157"/>
      <c r="GP74" s="157"/>
      <c r="GQ74" s="157"/>
      <c r="GR74" s="157"/>
      <c r="GS74" s="157"/>
      <c r="GT74" s="157"/>
      <c r="GU74" s="157"/>
      <c r="GV74" s="157"/>
      <c r="GW74" s="157"/>
      <c r="GX74" s="157"/>
      <c r="GY74" s="157"/>
      <c r="GZ74" s="157"/>
      <c r="HA74" s="157"/>
      <c r="HB74" s="157"/>
      <c r="HC74" s="157"/>
      <c r="HD74" s="157"/>
      <c r="HE74" s="157"/>
      <c r="HF74" s="157"/>
      <c r="HG74" s="158"/>
    </row>
    <row r="75" spans="1:215" ht="12.75" customHeight="1" x14ac:dyDescent="0.2">
      <c r="A75" s="159"/>
      <c r="B75" s="153" t="s">
        <v>120</v>
      </c>
      <c r="C75" s="153">
        <v>2018</v>
      </c>
      <c r="D75" s="156"/>
      <c r="E75" s="157"/>
      <c r="F75" s="157"/>
      <c r="G75" s="157"/>
      <c r="H75" s="157"/>
      <c r="I75" s="157"/>
      <c r="J75" s="157"/>
      <c r="K75" s="157"/>
      <c r="L75" s="157"/>
      <c r="M75" s="157"/>
      <c r="N75" s="157"/>
      <c r="O75" s="157"/>
      <c r="P75" s="157"/>
      <c r="Q75" s="157"/>
      <c r="R75" s="157"/>
      <c r="S75" s="157"/>
      <c r="T75" s="157"/>
      <c r="U75" s="157"/>
      <c r="V75" s="157"/>
      <c r="W75" s="157"/>
      <c r="X75" s="157"/>
      <c r="Y75" s="157"/>
      <c r="Z75" s="157"/>
      <c r="AA75" s="157"/>
      <c r="AB75" s="157"/>
      <c r="AC75" s="157"/>
      <c r="AD75" s="157"/>
      <c r="AE75" s="157">
        <v>45373</v>
      </c>
      <c r="AF75" s="157"/>
      <c r="AG75" s="157"/>
      <c r="AH75" s="157"/>
      <c r="AI75" s="157"/>
      <c r="AJ75" s="157"/>
      <c r="AK75" s="157"/>
      <c r="AL75" s="157"/>
      <c r="AM75" s="157"/>
      <c r="AN75" s="157"/>
      <c r="AO75" s="157"/>
      <c r="AP75" s="157"/>
      <c r="AQ75" s="157"/>
      <c r="AR75" s="157"/>
      <c r="AS75" s="157"/>
      <c r="AT75" s="157"/>
      <c r="AU75" s="157"/>
      <c r="AV75" s="157"/>
      <c r="AW75" s="157"/>
      <c r="AX75" s="157"/>
      <c r="AY75" s="157"/>
      <c r="AZ75" s="157"/>
      <c r="BA75" s="157"/>
      <c r="BB75" s="157"/>
      <c r="BC75" s="157"/>
      <c r="BD75" s="157"/>
      <c r="BE75" s="157"/>
      <c r="BF75" s="157"/>
      <c r="BG75" s="157"/>
      <c r="BH75" s="157"/>
      <c r="BI75" s="157"/>
      <c r="BJ75" s="157"/>
      <c r="BK75" s="157"/>
      <c r="BL75" s="157"/>
      <c r="BM75" s="157"/>
      <c r="BN75" s="157"/>
      <c r="BO75" s="157"/>
      <c r="BP75" s="157"/>
      <c r="BQ75" s="157"/>
      <c r="BR75" s="157"/>
      <c r="BS75" s="157"/>
      <c r="BT75" s="157"/>
      <c r="BU75" s="157"/>
      <c r="BV75" s="157"/>
      <c r="BW75" s="157"/>
      <c r="BX75" s="157"/>
      <c r="BY75" s="157"/>
      <c r="BZ75" s="157"/>
      <c r="CA75" s="157"/>
      <c r="CB75" s="157"/>
      <c r="CC75" s="157"/>
      <c r="CD75" s="157"/>
      <c r="CE75" s="157"/>
      <c r="CF75" s="157"/>
      <c r="CG75" s="157"/>
      <c r="CH75" s="157"/>
      <c r="CI75" s="157"/>
      <c r="CJ75" s="157"/>
      <c r="CK75" s="157"/>
      <c r="CL75" s="157"/>
      <c r="CM75" s="157"/>
      <c r="CN75" s="157"/>
      <c r="CO75" s="157"/>
      <c r="CP75" s="157"/>
      <c r="CQ75" s="157"/>
      <c r="CR75" s="157"/>
      <c r="CS75" s="157"/>
      <c r="CT75" s="157"/>
      <c r="CU75" s="157"/>
      <c r="CV75" s="157"/>
      <c r="CW75" s="157"/>
      <c r="CX75" s="157"/>
      <c r="CY75" s="157"/>
      <c r="CZ75" s="157"/>
      <c r="DA75" s="157"/>
      <c r="DB75" s="157"/>
      <c r="DC75" s="157"/>
      <c r="DD75" s="157"/>
      <c r="DE75" s="157"/>
      <c r="DF75" s="157"/>
      <c r="DG75" s="157"/>
      <c r="DH75" s="157"/>
      <c r="DI75" s="157"/>
      <c r="DJ75" s="157"/>
      <c r="DK75" s="157"/>
      <c r="DL75" s="157"/>
      <c r="DM75" s="157"/>
      <c r="DN75" s="157"/>
      <c r="DO75" s="157"/>
      <c r="DP75" s="157"/>
      <c r="DQ75" s="157"/>
      <c r="DR75" s="157"/>
      <c r="DS75" s="157"/>
      <c r="DT75" s="157"/>
      <c r="DU75" s="157"/>
      <c r="DV75" s="157"/>
      <c r="DW75" s="157"/>
      <c r="DX75" s="157"/>
      <c r="DY75" s="157"/>
      <c r="DZ75" s="157"/>
      <c r="EA75" s="157"/>
      <c r="EB75" s="157"/>
      <c r="EC75" s="157"/>
      <c r="ED75" s="157"/>
      <c r="EE75" s="157"/>
      <c r="EF75" s="157"/>
      <c r="EG75" s="157"/>
      <c r="EH75" s="157"/>
      <c r="EI75" s="157"/>
      <c r="EJ75" s="157"/>
      <c r="EK75" s="157"/>
      <c r="EL75" s="157"/>
      <c r="EM75" s="157"/>
      <c r="EN75" s="157"/>
      <c r="EO75" s="157"/>
      <c r="EP75" s="157"/>
      <c r="EQ75" s="157"/>
      <c r="ER75" s="157"/>
      <c r="ES75" s="157"/>
      <c r="ET75" s="157"/>
      <c r="EU75" s="157"/>
      <c r="EV75" s="157"/>
      <c r="EW75" s="157"/>
      <c r="EX75" s="157"/>
      <c r="EY75" s="157"/>
      <c r="EZ75" s="157"/>
      <c r="FA75" s="157"/>
      <c r="FB75" s="157"/>
      <c r="FC75" s="157"/>
      <c r="FD75" s="157"/>
      <c r="FE75" s="157"/>
      <c r="FF75" s="157"/>
      <c r="FG75" s="157"/>
      <c r="FH75" s="157"/>
      <c r="FI75" s="157"/>
      <c r="FJ75" s="157"/>
      <c r="FK75" s="157"/>
      <c r="FL75" s="157"/>
      <c r="FM75" s="157"/>
      <c r="FN75" s="157"/>
      <c r="FO75" s="157"/>
      <c r="FP75" s="157"/>
      <c r="FQ75" s="157"/>
      <c r="FR75" s="157"/>
      <c r="FS75" s="157"/>
      <c r="FT75" s="157"/>
      <c r="FU75" s="157"/>
      <c r="FV75" s="157"/>
      <c r="FW75" s="157"/>
      <c r="FX75" s="157"/>
      <c r="FY75" s="157"/>
      <c r="FZ75" s="157"/>
      <c r="GA75" s="157"/>
      <c r="GB75" s="157"/>
      <c r="GC75" s="157"/>
      <c r="GD75" s="157"/>
      <c r="GE75" s="157"/>
      <c r="GF75" s="157"/>
      <c r="GG75" s="157"/>
      <c r="GH75" s="157"/>
      <c r="GI75" s="157"/>
      <c r="GJ75" s="157"/>
      <c r="GK75" s="157"/>
      <c r="GL75" s="157"/>
      <c r="GM75" s="157"/>
      <c r="GN75" s="157"/>
      <c r="GO75" s="157"/>
      <c r="GP75" s="157"/>
      <c r="GQ75" s="157"/>
      <c r="GR75" s="157"/>
      <c r="GS75" s="157"/>
      <c r="GT75" s="157"/>
      <c r="GU75" s="157"/>
      <c r="GV75" s="157"/>
      <c r="GW75" s="157"/>
      <c r="GX75" s="157"/>
      <c r="GY75" s="157"/>
      <c r="GZ75" s="157"/>
      <c r="HA75" s="157"/>
      <c r="HB75" s="157"/>
      <c r="HC75" s="157"/>
      <c r="HD75" s="157"/>
      <c r="HE75" s="157"/>
      <c r="HF75" s="157"/>
      <c r="HG75" s="158"/>
    </row>
    <row r="76" spans="1:215" ht="12.75" customHeight="1" x14ac:dyDescent="0.2">
      <c r="A76" s="159"/>
      <c r="B76" s="153" t="s">
        <v>118</v>
      </c>
      <c r="C76" s="153">
        <v>2018</v>
      </c>
      <c r="D76" s="156"/>
      <c r="E76" s="157"/>
      <c r="F76" s="157"/>
      <c r="G76" s="157"/>
      <c r="H76" s="157"/>
      <c r="I76" s="157"/>
      <c r="J76" s="157"/>
      <c r="K76" s="157"/>
      <c r="L76" s="157"/>
      <c r="M76" s="157"/>
      <c r="N76" s="157"/>
      <c r="O76" s="157"/>
      <c r="P76" s="157"/>
      <c r="Q76" s="157"/>
      <c r="R76" s="157"/>
      <c r="S76" s="157"/>
      <c r="T76" s="157"/>
      <c r="U76" s="157"/>
      <c r="V76" s="157"/>
      <c r="W76" s="157"/>
      <c r="X76" s="157"/>
      <c r="Y76" s="157"/>
      <c r="Z76" s="157"/>
      <c r="AA76" s="157"/>
      <c r="AB76" s="157"/>
      <c r="AC76" s="157"/>
      <c r="AD76" s="157"/>
      <c r="AE76" s="157">
        <v>45373</v>
      </c>
      <c r="AF76" s="157"/>
      <c r="AG76" s="157"/>
      <c r="AH76" s="157"/>
      <c r="AI76" s="157"/>
      <c r="AJ76" s="157"/>
      <c r="AK76" s="157"/>
      <c r="AL76" s="157"/>
      <c r="AM76" s="157"/>
      <c r="AN76" s="157"/>
      <c r="AO76" s="157"/>
      <c r="AP76" s="157"/>
      <c r="AQ76" s="157"/>
      <c r="AR76" s="157"/>
      <c r="AS76" s="157"/>
      <c r="AT76" s="157"/>
      <c r="AU76" s="157"/>
      <c r="AV76" s="157"/>
      <c r="AW76" s="157"/>
      <c r="AX76" s="157"/>
      <c r="AY76" s="157"/>
      <c r="AZ76" s="157"/>
      <c r="BA76" s="157"/>
      <c r="BB76" s="157"/>
      <c r="BC76" s="157"/>
      <c r="BD76" s="157"/>
      <c r="BE76" s="157"/>
      <c r="BF76" s="157"/>
      <c r="BG76" s="157"/>
      <c r="BH76" s="157"/>
      <c r="BI76" s="157"/>
      <c r="BJ76" s="157"/>
      <c r="BK76" s="157"/>
      <c r="BL76" s="157"/>
      <c r="BM76" s="157"/>
      <c r="BN76" s="157"/>
      <c r="BO76" s="157"/>
      <c r="BP76" s="157"/>
      <c r="BQ76" s="157"/>
      <c r="BR76" s="157"/>
      <c r="BS76" s="157"/>
      <c r="BT76" s="157"/>
      <c r="BU76" s="157"/>
      <c r="BV76" s="157"/>
      <c r="BW76" s="157"/>
      <c r="BX76" s="157"/>
      <c r="BY76" s="157"/>
      <c r="BZ76" s="157"/>
      <c r="CA76" s="157"/>
      <c r="CB76" s="157"/>
      <c r="CC76" s="157"/>
      <c r="CD76" s="157"/>
      <c r="CE76" s="157"/>
      <c r="CF76" s="157"/>
      <c r="CG76" s="157"/>
      <c r="CH76" s="157"/>
      <c r="CI76" s="157"/>
      <c r="CJ76" s="157"/>
      <c r="CK76" s="157"/>
      <c r="CL76" s="157"/>
      <c r="CM76" s="157"/>
      <c r="CN76" s="157"/>
      <c r="CO76" s="157"/>
      <c r="CP76" s="157"/>
      <c r="CQ76" s="157"/>
      <c r="CR76" s="157"/>
      <c r="CS76" s="157"/>
      <c r="CT76" s="157"/>
      <c r="CU76" s="157"/>
      <c r="CV76" s="157"/>
      <c r="CW76" s="157"/>
      <c r="CX76" s="157"/>
      <c r="CY76" s="157"/>
      <c r="CZ76" s="157"/>
      <c r="DA76" s="157"/>
      <c r="DB76" s="157"/>
      <c r="DC76" s="157"/>
      <c r="DD76" s="157"/>
      <c r="DE76" s="157"/>
      <c r="DF76" s="157"/>
      <c r="DG76" s="157"/>
      <c r="DH76" s="157"/>
      <c r="DI76" s="157"/>
      <c r="DJ76" s="157"/>
      <c r="DK76" s="157"/>
      <c r="DL76" s="157"/>
      <c r="DM76" s="157"/>
      <c r="DN76" s="157"/>
      <c r="DO76" s="157"/>
      <c r="DP76" s="157"/>
      <c r="DQ76" s="157"/>
      <c r="DR76" s="157"/>
      <c r="DS76" s="157"/>
      <c r="DT76" s="157"/>
      <c r="DU76" s="157"/>
      <c r="DV76" s="157"/>
      <c r="DW76" s="157"/>
      <c r="DX76" s="157"/>
      <c r="DY76" s="157"/>
      <c r="DZ76" s="157"/>
      <c r="EA76" s="157"/>
      <c r="EB76" s="157"/>
      <c r="EC76" s="157"/>
      <c r="ED76" s="157"/>
      <c r="EE76" s="157"/>
      <c r="EF76" s="157"/>
      <c r="EG76" s="157"/>
      <c r="EH76" s="157"/>
      <c r="EI76" s="157"/>
      <c r="EJ76" s="157"/>
      <c r="EK76" s="157"/>
      <c r="EL76" s="157"/>
      <c r="EM76" s="157"/>
      <c r="EN76" s="157"/>
      <c r="EO76" s="157"/>
      <c r="EP76" s="157"/>
      <c r="EQ76" s="157"/>
      <c r="ER76" s="157"/>
      <c r="ES76" s="157"/>
      <c r="ET76" s="157"/>
      <c r="EU76" s="157"/>
      <c r="EV76" s="157"/>
      <c r="EW76" s="157"/>
      <c r="EX76" s="157"/>
      <c r="EY76" s="157"/>
      <c r="EZ76" s="157"/>
      <c r="FA76" s="157"/>
      <c r="FB76" s="157"/>
      <c r="FC76" s="157"/>
      <c r="FD76" s="157"/>
      <c r="FE76" s="157"/>
      <c r="FF76" s="157"/>
      <c r="FG76" s="157"/>
      <c r="FH76" s="157"/>
      <c r="FI76" s="157"/>
      <c r="FJ76" s="157"/>
      <c r="FK76" s="157"/>
      <c r="FL76" s="157"/>
      <c r="FM76" s="157"/>
      <c r="FN76" s="157"/>
      <c r="FO76" s="157"/>
      <c r="FP76" s="157"/>
      <c r="FQ76" s="157"/>
      <c r="FR76" s="157"/>
      <c r="FS76" s="157"/>
      <c r="FT76" s="157"/>
      <c r="FU76" s="157"/>
      <c r="FV76" s="157"/>
      <c r="FW76" s="157"/>
      <c r="FX76" s="157"/>
      <c r="FY76" s="157"/>
      <c r="FZ76" s="157"/>
      <c r="GA76" s="157"/>
      <c r="GB76" s="157"/>
      <c r="GC76" s="157"/>
      <c r="GD76" s="157"/>
      <c r="GE76" s="157"/>
      <c r="GF76" s="157"/>
      <c r="GG76" s="157"/>
      <c r="GH76" s="157"/>
      <c r="GI76" s="157"/>
      <c r="GJ76" s="157"/>
      <c r="GK76" s="157"/>
      <c r="GL76" s="157"/>
      <c r="GM76" s="157"/>
      <c r="GN76" s="157"/>
      <c r="GO76" s="157"/>
      <c r="GP76" s="157"/>
      <c r="GQ76" s="157"/>
      <c r="GR76" s="157"/>
      <c r="GS76" s="157"/>
      <c r="GT76" s="157"/>
      <c r="GU76" s="157"/>
      <c r="GV76" s="157"/>
      <c r="GW76" s="157"/>
      <c r="GX76" s="157"/>
      <c r="GY76" s="157"/>
      <c r="GZ76" s="157"/>
      <c r="HA76" s="157"/>
      <c r="HB76" s="157"/>
      <c r="HC76" s="157"/>
      <c r="HD76" s="157"/>
      <c r="HE76" s="157"/>
      <c r="HF76" s="157"/>
      <c r="HG76" s="158"/>
    </row>
    <row r="77" spans="1:215" ht="12.75" customHeight="1" x14ac:dyDescent="0.2">
      <c r="A77" s="159"/>
      <c r="B77" s="153" t="s">
        <v>30</v>
      </c>
      <c r="C77" s="153">
        <v>2019</v>
      </c>
      <c r="D77" s="156"/>
      <c r="E77" s="157"/>
      <c r="F77" s="157"/>
      <c r="G77" s="157"/>
      <c r="H77" s="157"/>
      <c r="I77" s="157"/>
      <c r="J77" s="157"/>
      <c r="K77" s="157"/>
      <c r="L77" s="157"/>
      <c r="M77" s="157"/>
      <c r="N77" s="157"/>
      <c r="O77" s="157"/>
      <c r="P77" s="157"/>
      <c r="Q77" s="157"/>
      <c r="R77" s="157"/>
      <c r="S77" s="157"/>
      <c r="T77" s="157"/>
      <c r="U77" s="157"/>
      <c r="V77" s="157"/>
      <c r="W77" s="157"/>
      <c r="X77" s="157"/>
      <c r="Y77" s="157"/>
      <c r="Z77" s="157"/>
      <c r="AA77" s="157"/>
      <c r="AB77" s="157"/>
      <c r="AC77" s="157"/>
      <c r="AD77" s="157"/>
      <c r="AE77" s="157">
        <v>45328</v>
      </c>
      <c r="AF77" s="157"/>
      <c r="AG77" s="157"/>
      <c r="AH77" s="157"/>
      <c r="AI77" s="157"/>
      <c r="AJ77" s="157"/>
      <c r="AK77" s="157"/>
      <c r="AL77" s="157"/>
      <c r="AM77" s="157"/>
      <c r="AN77" s="157"/>
      <c r="AO77" s="157"/>
      <c r="AP77" s="157"/>
      <c r="AQ77" s="157"/>
      <c r="AR77" s="157"/>
      <c r="AS77" s="157"/>
      <c r="AT77" s="157"/>
      <c r="AU77" s="157"/>
      <c r="AV77" s="157"/>
      <c r="AW77" s="157"/>
      <c r="AX77" s="157"/>
      <c r="AY77" s="157"/>
      <c r="AZ77" s="157"/>
      <c r="BA77" s="157"/>
      <c r="BB77" s="157"/>
      <c r="BC77" s="157"/>
      <c r="BD77" s="157"/>
      <c r="BE77" s="157"/>
      <c r="BF77" s="157"/>
      <c r="BG77" s="157"/>
      <c r="BH77" s="157"/>
      <c r="BI77" s="157"/>
      <c r="BJ77" s="157"/>
      <c r="BK77" s="157"/>
      <c r="BL77" s="157"/>
      <c r="BM77" s="157"/>
      <c r="BN77" s="157"/>
      <c r="BO77" s="157"/>
      <c r="BP77" s="157"/>
      <c r="BQ77" s="157"/>
      <c r="BR77" s="157"/>
      <c r="BS77" s="157"/>
      <c r="BT77" s="157"/>
      <c r="BU77" s="157"/>
      <c r="BV77" s="157"/>
      <c r="BW77" s="157"/>
      <c r="BX77" s="157"/>
      <c r="BY77" s="157"/>
      <c r="BZ77" s="157"/>
      <c r="CA77" s="157"/>
      <c r="CB77" s="157"/>
      <c r="CC77" s="157"/>
      <c r="CD77" s="157"/>
      <c r="CE77" s="157"/>
      <c r="CF77" s="157"/>
      <c r="CG77" s="157"/>
      <c r="CH77" s="157"/>
      <c r="CI77" s="157"/>
      <c r="CJ77" s="157"/>
      <c r="CK77" s="157"/>
      <c r="CL77" s="157"/>
      <c r="CM77" s="157"/>
      <c r="CN77" s="157"/>
      <c r="CO77" s="157"/>
      <c r="CP77" s="157"/>
      <c r="CQ77" s="157"/>
      <c r="CR77" s="157"/>
      <c r="CS77" s="157"/>
      <c r="CT77" s="157"/>
      <c r="CU77" s="157"/>
      <c r="CV77" s="157"/>
      <c r="CW77" s="157"/>
      <c r="CX77" s="157"/>
      <c r="CY77" s="157"/>
      <c r="CZ77" s="157"/>
      <c r="DA77" s="157"/>
      <c r="DB77" s="157"/>
      <c r="DC77" s="157"/>
      <c r="DD77" s="157"/>
      <c r="DE77" s="157"/>
      <c r="DF77" s="157"/>
      <c r="DG77" s="157"/>
      <c r="DH77" s="157"/>
      <c r="DI77" s="157"/>
      <c r="DJ77" s="157"/>
      <c r="DK77" s="157"/>
      <c r="DL77" s="157"/>
      <c r="DM77" s="157"/>
      <c r="DN77" s="157"/>
      <c r="DO77" s="157"/>
      <c r="DP77" s="157"/>
      <c r="DQ77" s="157"/>
      <c r="DR77" s="157"/>
      <c r="DS77" s="157"/>
      <c r="DT77" s="157"/>
      <c r="DU77" s="157"/>
      <c r="DV77" s="157"/>
      <c r="DW77" s="157"/>
      <c r="DX77" s="157"/>
      <c r="DY77" s="157"/>
      <c r="DZ77" s="157"/>
      <c r="EA77" s="157"/>
      <c r="EB77" s="157"/>
      <c r="EC77" s="157"/>
      <c r="ED77" s="157"/>
      <c r="EE77" s="157"/>
      <c r="EF77" s="157"/>
      <c r="EG77" s="157"/>
      <c r="EH77" s="157"/>
      <c r="EI77" s="157"/>
      <c r="EJ77" s="157"/>
      <c r="EK77" s="157"/>
      <c r="EL77" s="157"/>
      <c r="EM77" s="157"/>
      <c r="EN77" s="157"/>
      <c r="EO77" s="157"/>
      <c r="EP77" s="157"/>
      <c r="EQ77" s="157"/>
      <c r="ER77" s="157"/>
      <c r="ES77" s="157"/>
      <c r="ET77" s="157"/>
      <c r="EU77" s="157"/>
      <c r="EV77" s="157"/>
      <c r="EW77" s="157"/>
      <c r="EX77" s="157"/>
      <c r="EY77" s="157"/>
      <c r="EZ77" s="157"/>
      <c r="FA77" s="157"/>
      <c r="FB77" s="157"/>
      <c r="FC77" s="157"/>
      <c r="FD77" s="157"/>
      <c r="FE77" s="157"/>
      <c r="FF77" s="157"/>
      <c r="FG77" s="157"/>
      <c r="FH77" s="157"/>
      <c r="FI77" s="157"/>
      <c r="FJ77" s="157"/>
      <c r="FK77" s="157"/>
      <c r="FL77" s="157"/>
      <c r="FM77" s="157"/>
      <c r="FN77" s="157"/>
      <c r="FO77" s="157"/>
      <c r="FP77" s="157"/>
      <c r="FQ77" s="157"/>
      <c r="FR77" s="157"/>
      <c r="FS77" s="157"/>
      <c r="FT77" s="157"/>
      <c r="FU77" s="157"/>
      <c r="FV77" s="157"/>
      <c r="FW77" s="157"/>
      <c r="FX77" s="157"/>
      <c r="FY77" s="157"/>
      <c r="FZ77" s="157"/>
      <c r="GA77" s="157"/>
      <c r="GB77" s="157"/>
      <c r="GC77" s="157"/>
      <c r="GD77" s="157"/>
      <c r="GE77" s="157"/>
      <c r="GF77" s="157"/>
      <c r="GG77" s="157"/>
      <c r="GH77" s="157"/>
      <c r="GI77" s="157"/>
      <c r="GJ77" s="157"/>
      <c r="GK77" s="157"/>
      <c r="GL77" s="157"/>
      <c r="GM77" s="157"/>
      <c r="GN77" s="157"/>
      <c r="GO77" s="157"/>
      <c r="GP77" s="157"/>
      <c r="GQ77" s="157"/>
      <c r="GR77" s="157"/>
      <c r="GS77" s="157"/>
      <c r="GT77" s="157"/>
      <c r="GU77" s="157"/>
      <c r="GV77" s="157"/>
      <c r="GW77" s="157"/>
      <c r="GX77" s="157"/>
      <c r="GY77" s="157"/>
      <c r="GZ77" s="157"/>
      <c r="HA77" s="157"/>
      <c r="HB77" s="157"/>
      <c r="HC77" s="157"/>
      <c r="HD77" s="157"/>
      <c r="HE77" s="157"/>
      <c r="HF77" s="157"/>
      <c r="HG77" s="158"/>
    </row>
    <row r="78" spans="1:215" ht="12.75" customHeight="1" x14ac:dyDescent="0.2">
      <c r="A78" s="159"/>
      <c r="B78" s="153" t="s">
        <v>115</v>
      </c>
      <c r="C78" s="153">
        <v>2018</v>
      </c>
      <c r="D78" s="156"/>
      <c r="E78" s="157"/>
      <c r="F78" s="157"/>
      <c r="G78" s="157"/>
      <c r="H78" s="157"/>
      <c r="I78" s="157"/>
      <c r="J78" s="157"/>
      <c r="K78" s="157"/>
      <c r="L78" s="157"/>
      <c r="M78" s="157"/>
      <c r="N78" s="157"/>
      <c r="O78" s="157"/>
      <c r="P78" s="157"/>
      <c r="Q78" s="157"/>
      <c r="R78" s="157"/>
      <c r="S78" s="157"/>
      <c r="T78" s="157"/>
      <c r="U78" s="157"/>
      <c r="V78" s="157"/>
      <c r="W78" s="157"/>
      <c r="X78" s="157"/>
      <c r="Y78" s="157"/>
      <c r="Z78" s="157"/>
      <c r="AA78" s="157"/>
      <c r="AB78" s="157"/>
      <c r="AC78" s="157"/>
      <c r="AD78" s="157"/>
      <c r="AE78" s="157">
        <v>45373</v>
      </c>
      <c r="AF78" s="157"/>
      <c r="AG78" s="157"/>
      <c r="AH78" s="157"/>
      <c r="AI78" s="157"/>
      <c r="AJ78" s="157"/>
      <c r="AK78" s="157"/>
      <c r="AL78" s="157"/>
      <c r="AM78" s="157"/>
      <c r="AN78" s="157"/>
      <c r="AO78" s="157"/>
      <c r="AP78" s="157"/>
      <c r="AQ78" s="157"/>
      <c r="AR78" s="157"/>
      <c r="AS78" s="157"/>
      <c r="AT78" s="157"/>
      <c r="AU78" s="157"/>
      <c r="AV78" s="157"/>
      <c r="AW78" s="157"/>
      <c r="AX78" s="157"/>
      <c r="AY78" s="157"/>
      <c r="AZ78" s="157"/>
      <c r="BA78" s="157"/>
      <c r="BB78" s="157"/>
      <c r="BC78" s="157"/>
      <c r="BD78" s="157"/>
      <c r="BE78" s="157"/>
      <c r="BF78" s="157"/>
      <c r="BG78" s="157"/>
      <c r="BH78" s="157"/>
      <c r="BI78" s="157"/>
      <c r="BJ78" s="157"/>
      <c r="BK78" s="157"/>
      <c r="BL78" s="157"/>
      <c r="BM78" s="157"/>
      <c r="BN78" s="157"/>
      <c r="BO78" s="157"/>
      <c r="BP78" s="157"/>
      <c r="BQ78" s="157"/>
      <c r="BR78" s="157"/>
      <c r="BS78" s="157"/>
      <c r="BT78" s="157"/>
      <c r="BU78" s="157"/>
      <c r="BV78" s="157"/>
      <c r="BW78" s="157"/>
      <c r="BX78" s="157"/>
      <c r="BY78" s="157"/>
      <c r="BZ78" s="157"/>
      <c r="CA78" s="157"/>
      <c r="CB78" s="157"/>
      <c r="CC78" s="157"/>
      <c r="CD78" s="157"/>
      <c r="CE78" s="157"/>
      <c r="CF78" s="157"/>
      <c r="CG78" s="157"/>
      <c r="CH78" s="157"/>
      <c r="CI78" s="157"/>
      <c r="CJ78" s="157"/>
      <c r="CK78" s="157"/>
      <c r="CL78" s="157"/>
      <c r="CM78" s="157"/>
      <c r="CN78" s="157"/>
      <c r="CO78" s="157"/>
      <c r="CP78" s="157"/>
      <c r="CQ78" s="157"/>
      <c r="CR78" s="157"/>
      <c r="CS78" s="157"/>
      <c r="CT78" s="157"/>
      <c r="CU78" s="157"/>
      <c r="CV78" s="157"/>
      <c r="CW78" s="157"/>
      <c r="CX78" s="157"/>
      <c r="CY78" s="157"/>
      <c r="CZ78" s="157"/>
      <c r="DA78" s="157"/>
      <c r="DB78" s="157"/>
      <c r="DC78" s="157"/>
      <c r="DD78" s="157"/>
      <c r="DE78" s="157"/>
      <c r="DF78" s="157"/>
      <c r="DG78" s="157"/>
      <c r="DH78" s="157"/>
      <c r="DI78" s="157"/>
      <c r="DJ78" s="157"/>
      <c r="DK78" s="157"/>
      <c r="DL78" s="157"/>
      <c r="DM78" s="157"/>
      <c r="DN78" s="157"/>
      <c r="DO78" s="157"/>
      <c r="DP78" s="157"/>
      <c r="DQ78" s="157"/>
      <c r="DR78" s="157"/>
      <c r="DS78" s="157"/>
      <c r="DT78" s="157"/>
      <c r="DU78" s="157"/>
      <c r="DV78" s="157"/>
      <c r="DW78" s="157"/>
      <c r="DX78" s="157"/>
      <c r="DY78" s="157"/>
      <c r="DZ78" s="157"/>
      <c r="EA78" s="157"/>
      <c r="EB78" s="157"/>
      <c r="EC78" s="157"/>
      <c r="ED78" s="157"/>
      <c r="EE78" s="157"/>
      <c r="EF78" s="157"/>
      <c r="EG78" s="157"/>
      <c r="EH78" s="157"/>
      <c r="EI78" s="157"/>
      <c r="EJ78" s="157"/>
      <c r="EK78" s="157"/>
      <c r="EL78" s="157"/>
      <c r="EM78" s="157"/>
      <c r="EN78" s="157"/>
      <c r="EO78" s="157"/>
      <c r="EP78" s="157"/>
      <c r="EQ78" s="157"/>
      <c r="ER78" s="157"/>
      <c r="ES78" s="157"/>
      <c r="ET78" s="157"/>
      <c r="EU78" s="157"/>
      <c r="EV78" s="157"/>
      <c r="EW78" s="157"/>
      <c r="EX78" s="157"/>
      <c r="EY78" s="157"/>
      <c r="EZ78" s="157"/>
      <c r="FA78" s="157"/>
      <c r="FB78" s="157"/>
      <c r="FC78" s="157"/>
      <c r="FD78" s="157"/>
      <c r="FE78" s="157"/>
      <c r="FF78" s="157"/>
      <c r="FG78" s="157"/>
      <c r="FH78" s="157"/>
      <c r="FI78" s="157"/>
      <c r="FJ78" s="157"/>
      <c r="FK78" s="157"/>
      <c r="FL78" s="157"/>
      <c r="FM78" s="157"/>
      <c r="FN78" s="157"/>
      <c r="FO78" s="157"/>
      <c r="FP78" s="157"/>
      <c r="FQ78" s="157"/>
      <c r="FR78" s="157"/>
      <c r="FS78" s="157"/>
      <c r="FT78" s="157"/>
      <c r="FU78" s="157"/>
      <c r="FV78" s="157"/>
      <c r="FW78" s="157"/>
      <c r="FX78" s="157"/>
      <c r="FY78" s="157"/>
      <c r="FZ78" s="157"/>
      <c r="GA78" s="157"/>
      <c r="GB78" s="157"/>
      <c r="GC78" s="157"/>
      <c r="GD78" s="157"/>
      <c r="GE78" s="157"/>
      <c r="GF78" s="157"/>
      <c r="GG78" s="157"/>
      <c r="GH78" s="157"/>
      <c r="GI78" s="157"/>
      <c r="GJ78" s="157"/>
      <c r="GK78" s="157"/>
      <c r="GL78" s="157"/>
      <c r="GM78" s="157"/>
      <c r="GN78" s="157"/>
      <c r="GO78" s="157"/>
      <c r="GP78" s="157"/>
      <c r="GQ78" s="157"/>
      <c r="GR78" s="157"/>
      <c r="GS78" s="157"/>
      <c r="GT78" s="157"/>
      <c r="GU78" s="157"/>
      <c r="GV78" s="157"/>
      <c r="GW78" s="157"/>
      <c r="GX78" s="157"/>
      <c r="GY78" s="157"/>
      <c r="GZ78" s="157"/>
      <c r="HA78" s="157"/>
      <c r="HB78" s="157"/>
      <c r="HC78" s="157"/>
      <c r="HD78" s="157"/>
      <c r="HE78" s="157"/>
      <c r="HF78" s="157"/>
      <c r="HG78" s="158"/>
    </row>
    <row r="79" spans="1:215" ht="12.75" customHeight="1" x14ac:dyDescent="0.2">
      <c r="A79" s="159"/>
      <c r="B79" s="153" t="s">
        <v>102</v>
      </c>
      <c r="C79" s="153">
        <v>2019</v>
      </c>
      <c r="D79" s="156"/>
      <c r="E79" s="157"/>
      <c r="F79" s="157"/>
      <c r="G79" s="157"/>
      <c r="H79" s="157"/>
      <c r="I79" s="157"/>
      <c r="J79" s="157"/>
      <c r="K79" s="157"/>
      <c r="L79" s="157"/>
      <c r="M79" s="157"/>
      <c r="N79" s="157"/>
      <c r="O79" s="157"/>
      <c r="P79" s="157"/>
      <c r="Q79" s="157"/>
      <c r="R79" s="157"/>
      <c r="S79" s="157"/>
      <c r="T79" s="157"/>
      <c r="U79" s="157"/>
      <c r="V79" s="157"/>
      <c r="W79" s="157"/>
      <c r="X79" s="157"/>
      <c r="Y79" s="157"/>
      <c r="Z79" s="157"/>
      <c r="AA79" s="157"/>
      <c r="AB79" s="157"/>
      <c r="AC79" s="157"/>
      <c r="AD79" s="157"/>
      <c r="AE79" s="157">
        <v>45373</v>
      </c>
      <c r="AF79" s="157"/>
      <c r="AG79" s="157"/>
      <c r="AH79" s="157"/>
      <c r="AI79" s="157"/>
      <c r="AJ79" s="157"/>
      <c r="AK79" s="157"/>
      <c r="AL79" s="157"/>
      <c r="AM79" s="157"/>
      <c r="AN79" s="157"/>
      <c r="AO79" s="157"/>
      <c r="AP79" s="157"/>
      <c r="AQ79" s="157"/>
      <c r="AR79" s="157"/>
      <c r="AS79" s="157"/>
      <c r="AT79" s="157"/>
      <c r="AU79" s="157"/>
      <c r="AV79" s="157"/>
      <c r="AW79" s="157"/>
      <c r="AX79" s="157"/>
      <c r="AY79" s="157"/>
      <c r="AZ79" s="157"/>
      <c r="BA79" s="157"/>
      <c r="BB79" s="157"/>
      <c r="BC79" s="157"/>
      <c r="BD79" s="157"/>
      <c r="BE79" s="157"/>
      <c r="BF79" s="157"/>
      <c r="BG79" s="157"/>
      <c r="BH79" s="157"/>
      <c r="BI79" s="157"/>
      <c r="BJ79" s="157"/>
      <c r="BK79" s="157"/>
      <c r="BL79" s="157"/>
      <c r="BM79" s="157"/>
      <c r="BN79" s="157"/>
      <c r="BO79" s="157"/>
      <c r="BP79" s="157"/>
      <c r="BQ79" s="157"/>
      <c r="BR79" s="157"/>
      <c r="BS79" s="157"/>
      <c r="BT79" s="157"/>
      <c r="BU79" s="157"/>
      <c r="BV79" s="157"/>
      <c r="BW79" s="157"/>
      <c r="BX79" s="157"/>
      <c r="BY79" s="157"/>
      <c r="BZ79" s="157"/>
      <c r="CA79" s="157"/>
      <c r="CB79" s="157"/>
      <c r="CC79" s="157"/>
      <c r="CD79" s="157"/>
      <c r="CE79" s="157"/>
      <c r="CF79" s="157"/>
      <c r="CG79" s="157"/>
      <c r="CH79" s="157"/>
      <c r="CI79" s="157"/>
      <c r="CJ79" s="157"/>
      <c r="CK79" s="157"/>
      <c r="CL79" s="157"/>
      <c r="CM79" s="157"/>
      <c r="CN79" s="157"/>
      <c r="CO79" s="157"/>
      <c r="CP79" s="157"/>
      <c r="CQ79" s="157"/>
      <c r="CR79" s="157"/>
      <c r="CS79" s="157"/>
      <c r="CT79" s="157"/>
      <c r="CU79" s="157"/>
      <c r="CV79" s="157"/>
      <c r="CW79" s="157"/>
      <c r="CX79" s="157"/>
      <c r="CY79" s="157"/>
      <c r="CZ79" s="157"/>
      <c r="DA79" s="157"/>
      <c r="DB79" s="157"/>
      <c r="DC79" s="157"/>
      <c r="DD79" s="157"/>
      <c r="DE79" s="157"/>
      <c r="DF79" s="157"/>
      <c r="DG79" s="157"/>
      <c r="DH79" s="157"/>
      <c r="DI79" s="157"/>
      <c r="DJ79" s="157"/>
      <c r="DK79" s="157"/>
      <c r="DL79" s="157"/>
      <c r="DM79" s="157"/>
      <c r="DN79" s="157"/>
      <c r="DO79" s="157"/>
      <c r="DP79" s="157"/>
      <c r="DQ79" s="157"/>
      <c r="DR79" s="157"/>
      <c r="DS79" s="157"/>
      <c r="DT79" s="157"/>
      <c r="DU79" s="157"/>
      <c r="DV79" s="157"/>
      <c r="DW79" s="157"/>
      <c r="DX79" s="157"/>
      <c r="DY79" s="157"/>
      <c r="DZ79" s="157"/>
      <c r="EA79" s="157"/>
      <c r="EB79" s="157"/>
      <c r="EC79" s="157"/>
      <c r="ED79" s="157"/>
      <c r="EE79" s="157"/>
      <c r="EF79" s="157"/>
      <c r="EG79" s="157"/>
      <c r="EH79" s="157"/>
      <c r="EI79" s="157"/>
      <c r="EJ79" s="157"/>
      <c r="EK79" s="157"/>
      <c r="EL79" s="157"/>
      <c r="EM79" s="157"/>
      <c r="EN79" s="157"/>
      <c r="EO79" s="157"/>
      <c r="EP79" s="157"/>
      <c r="EQ79" s="157"/>
      <c r="ER79" s="157"/>
      <c r="ES79" s="157"/>
      <c r="ET79" s="157"/>
      <c r="EU79" s="157"/>
      <c r="EV79" s="157"/>
      <c r="EW79" s="157"/>
      <c r="EX79" s="157"/>
      <c r="EY79" s="157"/>
      <c r="EZ79" s="157"/>
      <c r="FA79" s="157"/>
      <c r="FB79" s="157"/>
      <c r="FC79" s="157"/>
      <c r="FD79" s="157"/>
      <c r="FE79" s="157"/>
      <c r="FF79" s="157"/>
      <c r="FG79" s="157"/>
      <c r="FH79" s="157"/>
      <c r="FI79" s="157"/>
      <c r="FJ79" s="157"/>
      <c r="FK79" s="157"/>
      <c r="FL79" s="157"/>
      <c r="FM79" s="157"/>
      <c r="FN79" s="157"/>
      <c r="FO79" s="157"/>
      <c r="FP79" s="157"/>
      <c r="FQ79" s="157"/>
      <c r="FR79" s="157"/>
      <c r="FS79" s="157"/>
      <c r="FT79" s="157"/>
      <c r="FU79" s="157"/>
      <c r="FV79" s="157"/>
      <c r="FW79" s="157"/>
      <c r="FX79" s="157"/>
      <c r="FY79" s="157"/>
      <c r="FZ79" s="157"/>
      <c r="GA79" s="157"/>
      <c r="GB79" s="157"/>
      <c r="GC79" s="157"/>
      <c r="GD79" s="157"/>
      <c r="GE79" s="157"/>
      <c r="GF79" s="157"/>
      <c r="GG79" s="157"/>
      <c r="GH79" s="157"/>
      <c r="GI79" s="157"/>
      <c r="GJ79" s="157"/>
      <c r="GK79" s="157"/>
      <c r="GL79" s="157"/>
      <c r="GM79" s="157"/>
      <c r="GN79" s="157"/>
      <c r="GO79" s="157"/>
      <c r="GP79" s="157"/>
      <c r="GQ79" s="157"/>
      <c r="GR79" s="157"/>
      <c r="GS79" s="157"/>
      <c r="GT79" s="157"/>
      <c r="GU79" s="157"/>
      <c r="GV79" s="157"/>
      <c r="GW79" s="157"/>
      <c r="GX79" s="157"/>
      <c r="GY79" s="157"/>
      <c r="GZ79" s="157"/>
      <c r="HA79" s="157"/>
      <c r="HB79" s="157"/>
      <c r="HC79" s="157"/>
      <c r="HD79" s="157"/>
      <c r="HE79" s="157"/>
      <c r="HF79" s="157"/>
      <c r="HG79" s="158"/>
    </row>
    <row r="80" spans="1:215" ht="12.75" customHeight="1" x14ac:dyDescent="0.2">
      <c r="A80" s="159"/>
      <c r="B80" s="153" t="s">
        <v>1695</v>
      </c>
      <c r="C80" s="153">
        <v>2022</v>
      </c>
      <c r="D80" s="156"/>
      <c r="E80" s="157"/>
      <c r="F80" s="157"/>
      <c r="G80" s="157"/>
      <c r="H80" s="157"/>
      <c r="I80" s="157"/>
      <c r="J80" s="157"/>
      <c r="K80" s="157"/>
      <c r="L80" s="157"/>
      <c r="M80" s="157"/>
      <c r="N80" s="157"/>
      <c r="O80" s="157"/>
      <c r="P80" s="157"/>
      <c r="Q80" s="157"/>
      <c r="R80" s="157"/>
      <c r="S80" s="157"/>
      <c r="T80" s="157"/>
      <c r="U80" s="157"/>
      <c r="V80" s="157"/>
      <c r="W80" s="157"/>
      <c r="X80" s="157"/>
      <c r="Y80" s="157"/>
      <c r="Z80" s="157"/>
      <c r="AA80" s="157"/>
      <c r="AB80" s="157"/>
      <c r="AC80" s="157"/>
      <c r="AD80" s="157"/>
      <c r="AE80" s="157">
        <v>45373</v>
      </c>
      <c r="AF80" s="157"/>
      <c r="AG80" s="157"/>
      <c r="AH80" s="157"/>
      <c r="AI80" s="157"/>
      <c r="AJ80" s="157"/>
      <c r="AK80" s="157"/>
      <c r="AL80" s="157"/>
      <c r="AM80" s="157"/>
      <c r="AN80" s="157"/>
      <c r="AO80" s="157"/>
      <c r="AP80" s="157"/>
      <c r="AQ80" s="157"/>
      <c r="AR80" s="157"/>
      <c r="AS80" s="157"/>
      <c r="AT80" s="157"/>
      <c r="AU80" s="157"/>
      <c r="AV80" s="157"/>
      <c r="AW80" s="157"/>
      <c r="AX80" s="157"/>
      <c r="AY80" s="157"/>
      <c r="AZ80" s="157"/>
      <c r="BA80" s="157"/>
      <c r="BB80" s="157"/>
      <c r="BC80" s="157"/>
      <c r="BD80" s="157"/>
      <c r="BE80" s="157"/>
      <c r="BF80" s="157"/>
      <c r="BG80" s="157"/>
      <c r="BH80" s="157"/>
      <c r="BI80" s="157"/>
      <c r="BJ80" s="157"/>
      <c r="BK80" s="157"/>
      <c r="BL80" s="157"/>
      <c r="BM80" s="157"/>
      <c r="BN80" s="157"/>
      <c r="BO80" s="157"/>
      <c r="BP80" s="157"/>
      <c r="BQ80" s="157"/>
      <c r="BR80" s="157"/>
      <c r="BS80" s="157"/>
      <c r="BT80" s="157"/>
      <c r="BU80" s="157"/>
      <c r="BV80" s="157"/>
      <c r="BW80" s="157"/>
      <c r="BX80" s="157"/>
      <c r="BY80" s="157"/>
      <c r="BZ80" s="157"/>
      <c r="CA80" s="157"/>
      <c r="CB80" s="157"/>
      <c r="CC80" s="157"/>
      <c r="CD80" s="157"/>
      <c r="CE80" s="157"/>
      <c r="CF80" s="157"/>
      <c r="CG80" s="157"/>
      <c r="CH80" s="157"/>
      <c r="CI80" s="157"/>
      <c r="CJ80" s="157"/>
      <c r="CK80" s="157"/>
      <c r="CL80" s="157"/>
      <c r="CM80" s="157"/>
      <c r="CN80" s="157"/>
      <c r="CO80" s="157"/>
      <c r="CP80" s="157"/>
      <c r="CQ80" s="157"/>
      <c r="CR80" s="157"/>
      <c r="CS80" s="157"/>
      <c r="CT80" s="157"/>
      <c r="CU80" s="157"/>
      <c r="CV80" s="157"/>
      <c r="CW80" s="157"/>
      <c r="CX80" s="157"/>
      <c r="CY80" s="157"/>
      <c r="CZ80" s="157"/>
      <c r="DA80" s="157"/>
      <c r="DB80" s="157"/>
      <c r="DC80" s="157"/>
      <c r="DD80" s="157"/>
      <c r="DE80" s="157"/>
      <c r="DF80" s="157"/>
      <c r="DG80" s="157"/>
      <c r="DH80" s="157"/>
      <c r="DI80" s="157"/>
      <c r="DJ80" s="157"/>
      <c r="DK80" s="157"/>
      <c r="DL80" s="157"/>
      <c r="DM80" s="157"/>
      <c r="DN80" s="157"/>
      <c r="DO80" s="157"/>
      <c r="DP80" s="157"/>
      <c r="DQ80" s="157"/>
      <c r="DR80" s="157"/>
      <c r="DS80" s="157"/>
      <c r="DT80" s="157"/>
      <c r="DU80" s="157"/>
      <c r="DV80" s="157"/>
      <c r="DW80" s="157"/>
      <c r="DX80" s="157"/>
      <c r="DY80" s="157"/>
      <c r="DZ80" s="157"/>
      <c r="EA80" s="157"/>
      <c r="EB80" s="157"/>
      <c r="EC80" s="157"/>
      <c r="ED80" s="157"/>
      <c r="EE80" s="157"/>
      <c r="EF80" s="157"/>
      <c r="EG80" s="157"/>
      <c r="EH80" s="157"/>
      <c r="EI80" s="157"/>
      <c r="EJ80" s="157"/>
      <c r="EK80" s="157"/>
      <c r="EL80" s="157"/>
      <c r="EM80" s="157"/>
      <c r="EN80" s="157"/>
      <c r="EO80" s="157"/>
      <c r="EP80" s="157"/>
      <c r="EQ80" s="157"/>
      <c r="ER80" s="157"/>
      <c r="ES80" s="157"/>
      <c r="ET80" s="157"/>
      <c r="EU80" s="157"/>
      <c r="EV80" s="157"/>
      <c r="EW80" s="157"/>
      <c r="EX80" s="157"/>
      <c r="EY80" s="157"/>
      <c r="EZ80" s="157"/>
      <c r="FA80" s="157"/>
      <c r="FB80" s="157"/>
      <c r="FC80" s="157"/>
      <c r="FD80" s="157"/>
      <c r="FE80" s="157"/>
      <c r="FF80" s="157"/>
      <c r="FG80" s="157"/>
      <c r="FH80" s="157"/>
      <c r="FI80" s="157"/>
      <c r="FJ80" s="157"/>
      <c r="FK80" s="157"/>
      <c r="FL80" s="157"/>
      <c r="FM80" s="157"/>
      <c r="FN80" s="157"/>
      <c r="FO80" s="157"/>
      <c r="FP80" s="157"/>
      <c r="FQ80" s="157"/>
      <c r="FR80" s="157"/>
      <c r="FS80" s="157"/>
      <c r="FT80" s="157"/>
      <c r="FU80" s="157"/>
      <c r="FV80" s="157"/>
      <c r="FW80" s="157"/>
      <c r="FX80" s="157"/>
      <c r="FY80" s="157"/>
      <c r="FZ80" s="157"/>
      <c r="GA80" s="157"/>
      <c r="GB80" s="157"/>
      <c r="GC80" s="157"/>
      <c r="GD80" s="157"/>
      <c r="GE80" s="157"/>
      <c r="GF80" s="157"/>
      <c r="GG80" s="157"/>
      <c r="GH80" s="157"/>
      <c r="GI80" s="157"/>
      <c r="GJ80" s="157"/>
      <c r="GK80" s="157"/>
      <c r="GL80" s="157"/>
      <c r="GM80" s="157"/>
      <c r="GN80" s="157"/>
      <c r="GO80" s="157"/>
      <c r="GP80" s="157"/>
      <c r="GQ80" s="157"/>
      <c r="GR80" s="157"/>
      <c r="GS80" s="157"/>
      <c r="GT80" s="157"/>
      <c r="GU80" s="157"/>
      <c r="GV80" s="157"/>
      <c r="GW80" s="157"/>
      <c r="GX80" s="157"/>
      <c r="GY80" s="157"/>
      <c r="GZ80" s="157"/>
      <c r="HA80" s="157"/>
      <c r="HB80" s="157"/>
      <c r="HC80" s="157"/>
      <c r="HD80" s="157"/>
      <c r="HE80" s="157"/>
      <c r="HF80" s="157"/>
      <c r="HG80" s="158"/>
    </row>
    <row r="81" spans="1:215" ht="12.75" customHeight="1" x14ac:dyDescent="0.2">
      <c r="A81" s="153" t="s">
        <v>480</v>
      </c>
      <c r="B81" s="153" t="s">
        <v>121</v>
      </c>
      <c r="C81" s="153">
        <v>2018</v>
      </c>
      <c r="D81" s="156"/>
      <c r="E81" s="157"/>
      <c r="F81" s="157"/>
      <c r="G81" s="157"/>
      <c r="H81" s="157"/>
      <c r="I81" s="157"/>
      <c r="J81" s="157"/>
      <c r="K81" s="157"/>
      <c r="L81" s="157"/>
      <c r="M81" s="157"/>
      <c r="N81" s="157"/>
      <c r="O81" s="157"/>
      <c r="P81" s="157"/>
      <c r="Q81" s="157"/>
      <c r="R81" s="157"/>
      <c r="S81" s="157"/>
      <c r="T81" s="157"/>
      <c r="U81" s="157"/>
      <c r="V81" s="157"/>
      <c r="W81" s="157"/>
      <c r="X81" s="157"/>
      <c r="Y81" s="157"/>
      <c r="Z81" s="157"/>
      <c r="AA81" s="157"/>
      <c r="AB81" s="157"/>
      <c r="AC81" s="157"/>
      <c r="AD81" s="157"/>
      <c r="AE81" s="157"/>
      <c r="AF81" s="157">
        <v>45324</v>
      </c>
      <c r="AG81" s="157"/>
      <c r="AH81" s="157"/>
      <c r="AI81" s="157"/>
      <c r="AJ81" s="157"/>
      <c r="AK81" s="157"/>
      <c r="AL81" s="157"/>
      <c r="AM81" s="157"/>
      <c r="AN81" s="157"/>
      <c r="AO81" s="157"/>
      <c r="AP81" s="157"/>
      <c r="AQ81" s="157"/>
      <c r="AR81" s="157"/>
      <c r="AS81" s="157"/>
      <c r="AT81" s="157"/>
      <c r="AU81" s="157"/>
      <c r="AV81" s="157"/>
      <c r="AW81" s="157"/>
      <c r="AX81" s="157"/>
      <c r="AY81" s="157"/>
      <c r="AZ81" s="157"/>
      <c r="BA81" s="157"/>
      <c r="BB81" s="157"/>
      <c r="BC81" s="157"/>
      <c r="BD81" s="157"/>
      <c r="BE81" s="157"/>
      <c r="BF81" s="157"/>
      <c r="BG81" s="157"/>
      <c r="BH81" s="157"/>
      <c r="BI81" s="157"/>
      <c r="BJ81" s="157"/>
      <c r="BK81" s="157"/>
      <c r="BL81" s="157"/>
      <c r="BM81" s="157"/>
      <c r="BN81" s="157"/>
      <c r="BO81" s="157"/>
      <c r="BP81" s="157"/>
      <c r="BQ81" s="157"/>
      <c r="BR81" s="157"/>
      <c r="BS81" s="157"/>
      <c r="BT81" s="157"/>
      <c r="BU81" s="157"/>
      <c r="BV81" s="157"/>
      <c r="BW81" s="157"/>
      <c r="BX81" s="157"/>
      <c r="BY81" s="157"/>
      <c r="BZ81" s="157"/>
      <c r="CA81" s="157"/>
      <c r="CB81" s="157"/>
      <c r="CC81" s="157"/>
      <c r="CD81" s="157"/>
      <c r="CE81" s="157"/>
      <c r="CF81" s="157"/>
      <c r="CG81" s="157"/>
      <c r="CH81" s="157"/>
      <c r="CI81" s="157"/>
      <c r="CJ81" s="157"/>
      <c r="CK81" s="157"/>
      <c r="CL81" s="157"/>
      <c r="CM81" s="157"/>
      <c r="CN81" s="157"/>
      <c r="CO81" s="157"/>
      <c r="CP81" s="157"/>
      <c r="CQ81" s="157"/>
      <c r="CR81" s="157"/>
      <c r="CS81" s="157"/>
      <c r="CT81" s="157"/>
      <c r="CU81" s="157"/>
      <c r="CV81" s="157"/>
      <c r="CW81" s="157"/>
      <c r="CX81" s="157"/>
      <c r="CY81" s="157"/>
      <c r="CZ81" s="157"/>
      <c r="DA81" s="157"/>
      <c r="DB81" s="157"/>
      <c r="DC81" s="157"/>
      <c r="DD81" s="157"/>
      <c r="DE81" s="157"/>
      <c r="DF81" s="157"/>
      <c r="DG81" s="157"/>
      <c r="DH81" s="157"/>
      <c r="DI81" s="157"/>
      <c r="DJ81" s="157"/>
      <c r="DK81" s="157"/>
      <c r="DL81" s="157"/>
      <c r="DM81" s="157"/>
      <c r="DN81" s="157"/>
      <c r="DO81" s="157"/>
      <c r="DP81" s="157"/>
      <c r="DQ81" s="157"/>
      <c r="DR81" s="157"/>
      <c r="DS81" s="157"/>
      <c r="DT81" s="157"/>
      <c r="DU81" s="157"/>
      <c r="DV81" s="157"/>
      <c r="DW81" s="157"/>
      <c r="DX81" s="157"/>
      <c r="DY81" s="157"/>
      <c r="DZ81" s="157"/>
      <c r="EA81" s="157"/>
      <c r="EB81" s="157"/>
      <c r="EC81" s="157"/>
      <c r="ED81" s="157"/>
      <c r="EE81" s="157"/>
      <c r="EF81" s="157"/>
      <c r="EG81" s="157"/>
      <c r="EH81" s="157"/>
      <c r="EI81" s="157"/>
      <c r="EJ81" s="157"/>
      <c r="EK81" s="157"/>
      <c r="EL81" s="157"/>
      <c r="EM81" s="157"/>
      <c r="EN81" s="157"/>
      <c r="EO81" s="157"/>
      <c r="EP81" s="157"/>
      <c r="EQ81" s="157"/>
      <c r="ER81" s="157"/>
      <c r="ES81" s="157"/>
      <c r="ET81" s="157"/>
      <c r="EU81" s="157"/>
      <c r="EV81" s="157"/>
      <c r="EW81" s="157"/>
      <c r="EX81" s="157"/>
      <c r="EY81" s="157"/>
      <c r="EZ81" s="157"/>
      <c r="FA81" s="157"/>
      <c r="FB81" s="157"/>
      <c r="FC81" s="157"/>
      <c r="FD81" s="157"/>
      <c r="FE81" s="157"/>
      <c r="FF81" s="157"/>
      <c r="FG81" s="157"/>
      <c r="FH81" s="157"/>
      <c r="FI81" s="157"/>
      <c r="FJ81" s="157"/>
      <c r="FK81" s="157"/>
      <c r="FL81" s="157"/>
      <c r="FM81" s="157"/>
      <c r="FN81" s="157"/>
      <c r="FO81" s="157"/>
      <c r="FP81" s="157"/>
      <c r="FQ81" s="157"/>
      <c r="FR81" s="157"/>
      <c r="FS81" s="157"/>
      <c r="FT81" s="157"/>
      <c r="FU81" s="157"/>
      <c r="FV81" s="157"/>
      <c r="FW81" s="157"/>
      <c r="FX81" s="157"/>
      <c r="FY81" s="157"/>
      <c r="FZ81" s="157"/>
      <c r="GA81" s="157"/>
      <c r="GB81" s="157"/>
      <c r="GC81" s="157"/>
      <c r="GD81" s="157"/>
      <c r="GE81" s="157"/>
      <c r="GF81" s="157"/>
      <c r="GG81" s="157"/>
      <c r="GH81" s="157"/>
      <c r="GI81" s="157"/>
      <c r="GJ81" s="157"/>
      <c r="GK81" s="157"/>
      <c r="GL81" s="157"/>
      <c r="GM81" s="157"/>
      <c r="GN81" s="157"/>
      <c r="GO81" s="157"/>
      <c r="GP81" s="157"/>
      <c r="GQ81" s="157"/>
      <c r="GR81" s="157"/>
      <c r="GS81" s="157"/>
      <c r="GT81" s="157"/>
      <c r="GU81" s="157"/>
      <c r="GV81" s="157"/>
      <c r="GW81" s="157"/>
      <c r="GX81" s="157"/>
      <c r="GY81" s="157"/>
      <c r="GZ81" s="157"/>
      <c r="HA81" s="157"/>
      <c r="HB81" s="157"/>
      <c r="HC81" s="157"/>
      <c r="HD81" s="157"/>
      <c r="HE81" s="157"/>
      <c r="HF81" s="157"/>
      <c r="HG81" s="158"/>
    </row>
    <row r="82" spans="1:215" ht="12.75" customHeight="1" x14ac:dyDescent="0.2">
      <c r="A82" s="159"/>
      <c r="B82" s="153" t="s">
        <v>120</v>
      </c>
      <c r="C82" s="153">
        <v>2018</v>
      </c>
      <c r="D82" s="156"/>
      <c r="E82" s="157"/>
      <c r="F82" s="157"/>
      <c r="G82" s="157"/>
      <c r="H82" s="157"/>
      <c r="I82" s="157"/>
      <c r="J82" s="157"/>
      <c r="K82" s="157"/>
      <c r="L82" s="157"/>
      <c r="M82" s="157"/>
      <c r="N82" s="157"/>
      <c r="O82" s="157"/>
      <c r="P82" s="157"/>
      <c r="Q82" s="157"/>
      <c r="R82" s="157"/>
      <c r="S82" s="157"/>
      <c r="T82" s="157"/>
      <c r="U82" s="157"/>
      <c r="V82" s="157"/>
      <c r="W82" s="157"/>
      <c r="X82" s="157"/>
      <c r="Y82" s="157"/>
      <c r="Z82" s="157"/>
      <c r="AA82" s="157"/>
      <c r="AB82" s="157"/>
      <c r="AC82" s="157"/>
      <c r="AD82" s="157"/>
      <c r="AE82" s="157"/>
      <c r="AF82" s="157">
        <v>45324</v>
      </c>
      <c r="AG82" s="157"/>
      <c r="AH82" s="157"/>
      <c r="AI82" s="157"/>
      <c r="AJ82" s="157"/>
      <c r="AK82" s="157"/>
      <c r="AL82" s="157"/>
      <c r="AM82" s="157"/>
      <c r="AN82" s="157"/>
      <c r="AO82" s="157"/>
      <c r="AP82" s="157"/>
      <c r="AQ82" s="157"/>
      <c r="AR82" s="157"/>
      <c r="AS82" s="157"/>
      <c r="AT82" s="157"/>
      <c r="AU82" s="157"/>
      <c r="AV82" s="157"/>
      <c r="AW82" s="157"/>
      <c r="AX82" s="157"/>
      <c r="AY82" s="157"/>
      <c r="AZ82" s="157"/>
      <c r="BA82" s="157"/>
      <c r="BB82" s="157"/>
      <c r="BC82" s="157"/>
      <c r="BD82" s="157"/>
      <c r="BE82" s="157"/>
      <c r="BF82" s="157"/>
      <c r="BG82" s="157"/>
      <c r="BH82" s="157"/>
      <c r="BI82" s="157"/>
      <c r="BJ82" s="157"/>
      <c r="BK82" s="157"/>
      <c r="BL82" s="157"/>
      <c r="BM82" s="157"/>
      <c r="BN82" s="157"/>
      <c r="BO82" s="157"/>
      <c r="BP82" s="157"/>
      <c r="BQ82" s="157"/>
      <c r="BR82" s="157"/>
      <c r="BS82" s="157"/>
      <c r="BT82" s="157"/>
      <c r="BU82" s="157"/>
      <c r="BV82" s="157"/>
      <c r="BW82" s="157"/>
      <c r="BX82" s="157"/>
      <c r="BY82" s="157"/>
      <c r="BZ82" s="157"/>
      <c r="CA82" s="157"/>
      <c r="CB82" s="157"/>
      <c r="CC82" s="157"/>
      <c r="CD82" s="157"/>
      <c r="CE82" s="157"/>
      <c r="CF82" s="157"/>
      <c r="CG82" s="157"/>
      <c r="CH82" s="157"/>
      <c r="CI82" s="157"/>
      <c r="CJ82" s="157"/>
      <c r="CK82" s="157"/>
      <c r="CL82" s="157"/>
      <c r="CM82" s="157"/>
      <c r="CN82" s="157"/>
      <c r="CO82" s="157"/>
      <c r="CP82" s="157"/>
      <c r="CQ82" s="157"/>
      <c r="CR82" s="157"/>
      <c r="CS82" s="157"/>
      <c r="CT82" s="157"/>
      <c r="CU82" s="157"/>
      <c r="CV82" s="157"/>
      <c r="CW82" s="157"/>
      <c r="CX82" s="157"/>
      <c r="CY82" s="157"/>
      <c r="CZ82" s="157"/>
      <c r="DA82" s="157"/>
      <c r="DB82" s="157"/>
      <c r="DC82" s="157"/>
      <c r="DD82" s="157"/>
      <c r="DE82" s="157"/>
      <c r="DF82" s="157"/>
      <c r="DG82" s="157"/>
      <c r="DH82" s="157"/>
      <c r="DI82" s="157"/>
      <c r="DJ82" s="157"/>
      <c r="DK82" s="157"/>
      <c r="DL82" s="157"/>
      <c r="DM82" s="157"/>
      <c r="DN82" s="157"/>
      <c r="DO82" s="157"/>
      <c r="DP82" s="157"/>
      <c r="DQ82" s="157"/>
      <c r="DR82" s="157"/>
      <c r="DS82" s="157"/>
      <c r="DT82" s="157"/>
      <c r="DU82" s="157"/>
      <c r="DV82" s="157"/>
      <c r="DW82" s="157"/>
      <c r="DX82" s="157"/>
      <c r="DY82" s="157"/>
      <c r="DZ82" s="157"/>
      <c r="EA82" s="157"/>
      <c r="EB82" s="157"/>
      <c r="EC82" s="157"/>
      <c r="ED82" s="157"/>
      <c r="EE82" s="157"/>
      <c r="EF82" s="157"/>
      <c r="EG82" s="157"/>
      <c r="EH82" s="157"/>
      <c r="EI82" s="157"/>
      <c r="EJ82" s="157"/>
      <c r="EK82" s="157"/>
      <c r="EL82" s="157"/>
      <c r="EM82" s="157"/>
      <c r="EN82" s="157"/>
      <c r="EO82" s="157"/>
      <c r="EP82" s="157"/>
      <c r="EQ82" s="157"/>
      <c r="ER82" s="157"/>
      <c r="ES82" s="157"/>
      <c r="ET82" s="157"/>
      <c r="EU82" s="157"/>
      <c r="EV82" s="157"/>
      <c r="EW82" s="157"/>
      <c r="EX82" s="157"/>
      <c r="EY82" s="157"/>
      <c r="EZ82" s="157"/>
      <c r="FA82" s="157"/>
      <c r="FB82" s="157"/>
      <c r="FC82" s="157"/>
      <c r="FD82" s="157"/>
      <c r="FE82" s="157"/>
      <c r="FF82" s="157"/>
      <c r="FG82" s="157"/>
      <c r="FH82" s="157"/>
      <c r="FI82" s="157"/>
      <c r="FJ82" s="157"/>
      <c r="FK82" s="157"/>
      <c r="FL82" s="157"/>
      <c r="FM82" s="157"/>
      <c r="FN82" s="157"/>
      <c r="FO82" s="157"/>
      <c r="FP82" s="157"/>
      <c r="FQ82" s="157"/>
      <c r="FR82" s="157"/>
      <c r="FS82" s="157"/>
      <c r="FT82" s="157"/>
      <c r="FU82" s="157"/>
      <c r="FV82" s="157"/>
      <c r="FW82" s="157"/>
      <c r="FX82" s="157"/>
      <c r="FY82" s="157"/>
      <c r="FZ82" s="157"/>
      <c r="GA82" s="157"/>
      <c r="GB82" s="157"/>
      <c r="GC82" s="157"/>
      <c r="GD82" s="157"/>
      <c r="GE82" s="157"/>
      <c r="GF82" s="157"/>
      <c r="GG82" s="157"/>
      <c r="GH82" s="157"/>
      <c r="GI82" s="157"/>
      <c r="GJ82" s="157"/>
      <c r="GK82" s="157"/>
      <c r="GL82" s="157"/>
      <c r="GM82" s="157"/>
      <c r="GN82" s="157"/>
      <c r="GO82" s="157"/>
      <c r="GP82" s="157"/>
      <c r="GQ82" s="157"/>
      <c r="GR82" s="157"/>
      <c r="GS82" s="157"/>
      <c r="GT82" s="157"/>
      <c r="GU82" s="157"/>
      <c r="GV82" s="157"/>
      <c r="GW82" s="157"/>
      <c r="GX82" s="157"/>
      <c r="GY82" s="157"/>
      <c r="GZ82" s="157"/>
      <c r="HA82" s="157"/>
      <c r="HB82" s="157"/>
      <c r="HC82" s="157"/>
      <c r="HD82" s="157"/>
      <c r="HE82" s="157"/>
      <c r="HF82" s="157"/>
      <c r="HG82" s="158"/>
    </row>
    <row r="83" spans="1:215" ht="12.75" customHeight="1" x14ac:dyDescent="0.2">
      <c r="A83" s="159"/>
      <c r="B83" s="153" t="s">
        <v>118</v>
      </c>
      <c r="C83" s="153">
        <v>2018</v>
      </c>
      <c r="D83" s="156"/>
      <c r="E83" s="157"/>
      <c r="F83" s="157"/>
      <c r="G83" s="157"/>
      <c r="H83" s="157"/>
      <c r="I83" s="157"/>
      <c r="J83" s="157"/>
      <c r="K83" s="157"/>
      <c r="L83" s="157"/>
      <c r="M83" s="157"/>
      <c r="N83" s="157"/>
      <c r="O83" s="157"/>
      <c r="P83" s="157"/>
      <c r="Q83" s="157"/>
      <c r="R83" s="157"/>
      <c r="S83" s="157"/>
      <c r="T83" s="157"/>
      <c r="U83" s="157"/>
      <c r="V83" s="157"/>
      <c r="W83" s="157"/>
      <c r="X83" s="157"/>
      <c r="Y83" s="157"/>
      <c r="Z83" s="157"/>
      <c r="AA83" s="157"/>
      <c r="AB83" s="157"/>
      <c r="AC83" s="157"/>
      <c r="AD83" s="157"/>
      <c r="AE83" s="157"/>
      <c r="AF83" s="157">
        <v>45324</v>
      </c>
      <c r="AG83" s="157"/>
      <c r="AH83" s="157"/>
      <c r="AI83" s="157"/>
      <c r="AJ83" s="157"/>
      <c r="AK83" s="157"/>
      <c r="AL83" s="157"/>
      <c r="AM83" s="157"/>
      <c r="AN83" s="157"/>
      <c r="AO83" s="157"/>
      <c r="AP83" s="157"/>
      <c r="AQ83" s="157"/>
      <c r="AR83" s="157"/>
      <c r="AS83" s="157"/>
      <c r="AT83" s="157"/>
      <c r="AU83" s="157"/>
      <c r="AV83" s="157"/>
      <c r="AW83" s="157"/>
      <c r="AX83" s="157"/>
      <c r="AY83" s="157"/>
      <c r="AZ83" s="157"/>
      <c r="BA83" s="157"/>
      <c r="BB83" s="157"/>
      <c r="BC83" s="157"/>
      <c r="BD83" s="157"/>
      <c r="BE83" s="157"/>
      <c r="BF83" s="157"/>
      <c r="BG83" s="157"/>
      <c r="BH83" s="157"/>
      <c r="BI83" s="157"/>
      <c r="BJ83" s="157"/>
      <c r="BK83" s="157"/>
      <c r="BL83" s="157"/>
      <c r="BM83" s="157"/>
      <c r="BN83" s="157"/>
      <c r="BO83" s="157"/>
      <c r="BP83" s="157"/>
      <c r="BQ83" s="157"/>
      <c r="BR83" s="157"/>
      <c r="BS83" s="157"/>
      <c r="BT83" s="157"/>
      <c r="BU83" s="157"/>
      <c r="BV83" s="157"/>
      <c r="BW83" s="157"/>
      <c r="BX83" s="157"/>
      <c r="BY83" s="157"/>
      <c r="BZ83" s="157"/>
      <c r="CA83" s="157"/>
      <c r="CB83" s="157"/>
      <c r="CC83" s="157"/>
      <c r="CD83" s="157"/>
      <c r="CE83" s="157"/>
      <c r="CF83" s="157"/>
      <c r="CG83" s="157"/>
      <c r="CH83" s="157"/>
      <c r="CI83" s="157"/>
      <c r="CJ83" s="157"/>
      <c r="CK83" s="157"/>
      <c r="CL83" s="157"/>
      <c r="CM83" s="157"/>
      <c r="CN83" s="157"/>
      <c r="CO83" s="157"/>
      <c r="CP83" s="157"/>
      <c r="CQ83" s="157"/>
      <c r="CR83" s="157"/>
      <c r="CS83" s="157"/>
      <c r="CT83" s="157"/>
      <c r="CU83" s="157"/>
      <c r="CV83" s="157"/>
      <c r="CW83" s="157"/>
      <c r="CX83" s="157"/>
      <c r="CY83" s="157"/>
      <c r="CZ83" s="157"/>
      <c r="DA83" s="157"/>
      <c r="DB83" s="157"/>
      <c r="DC83" s="157"/>
      <c r="DD83" s="157"/>
      <c r="DE83" s="157"/>
      <c r="DF83" s="157"/>
      <c r="DG83" s="157"/>
      <c r="DH83" s="157"/>
      <c r="DI83" s="157"/>
      <c r="DJ83" s="157"/>
      <c r="DK83" s="157"/>
      <c r="DL83" s="157"/>
      <c r="DM83" s="157"/>
      <c r="DN83" s="157"/>
      <c r="DO83" s="157"/>
      <c r="DP83" s="157"/>
      <c r="DQ83" s="157"/>
      <c r="DR83" s="157"/>
      <c r="DS83" s="157"/>
      <c r="DT83" s="157"/>
      <c r="DU83" s="157"/>
      <c r="DV83" s="157"/>
      <c r="DW83" s="157"/>
      <c r="DX83" s="157"/>
      <c r="DY83" s="157"/>
      <c r="DZ83" s="157"/>
      <c r="EA83" s="157"/>
      <c r="EB83" s="157"/>
      <c r="EC83" s="157"/>
      <c r="ED83" s="157"/>
      <c r="EE83" s="157"/>
      <c r="EF83" s="157"/>
      <c r="EG83" s="157"/>
      <c r="EH83" s="157"/>
      <c r="EI83" s="157"/>
      <c r="EJ83" s="157"/>
      <c r="EK83" s="157"/>
      <c r="EL83" s="157"/>
      <c r="EM83" s="157"/>
      <c r="EN83" s="157"/>
      <c r="EO83" s="157"/>
      <c r="EP83" s="157"/>
      <c r="EQ83" s="157"/>
      <c r="ER83" s="157"/>
      <c r="ES83" s="157"/>
      <c r="ET83" s="157"/>
      <c r="EU83" s="157"/>
      <c r="EV83" s="157"/>
      <c r="EW83" s="157"/>
      <c r="EX83" s="157"/>
      <c r="EY83" s="157"/>
      <c r="EZ83" s="157"/>
      <c r="FA83" s="157"/>
      <c r="FB83" s="157"/>
      <c r="FC83" s="157"/>
      <c r="FD83" s="157"/>
      <c r="FE83" s="157"/>
      <c r="FF83" s="157"/>
      <c r="FG83" s="157"/>
      <c r="FH83" s="157"/>
      <c r="FI83" s="157"/>
      <c r="FJ83" s="157"/>
      <c r="FK83" s="157"/>
      <c r="FL83" s="157"/>
      <c r="FM83" s="157"/>
      <c r="FN83" s="157"/>
      <c r="FO83" s="157"/>
      <c r="FP83" s="157"/>
      <c r="FQ83" s="157"/>
      <c r="FR83" s="157"/>
      <c r="FS83" s="157"/>
      <c r="FT83" s="157"/>
      <c r="FU83" s="157"/>
      <c r="FV83" s="157"/>
      <c r="FW83" s="157"/>
      <c r="FX83" s="157"/>
      <c r="FY83" s="157"/>
      <c r="FZ83" s="157"/>
      <c r="GA83" s="157"/>
      <c r="GB83" s="157"/>
      <c r="GC83" s="157"/>
      <c r="GD83" s="157"/>
      <c r="GE83" s="157"/>
      <c r="GF83" s="157"/>
      <c r="GG83" s="157"/>
      <c r="GH83" s="157"/>
      <c r="GI83" s="157"/>
      <c r="GJ83" s="157"/>
      <c r="GK83" s="157"/>
      <c r="GL83" s="157"/>
      <c r="GM83" s="157"/>
      <c r="GN83" s="157"/>
      <c r="GO83" s="157"/>
      <c r="GP83" s="157"/>
      <c r="GQ83" s="157"/>
      <c r="GR83" s="157"/>
      <c r="GS83" s="157"/>
      <c r="GT83" s="157"/>
      <c r="GU83" s="157"/>
      <c r="GV83" s="157"/>
      <c r="GW83" s="157"/>
      <c r="GX83" s="157"/>
      <c r="GY83" s="157"/>
      <c r="GZ83" s="157"/>
      <c r="HA83" s="157"/>
      <c r="HB83" s="157"/>
      <c r="HC83" s="157"/>
      <c r="HD83" s="157"/>
      <c r="HE83" s="157"/>
      <c r="HF83" s="157"/>
      <c r="HG83" s="158"/>
    </row>
    <row r="84" spans="1:215" ht="12.75" customHeight="1" x14ac:dyDescent="0.2">
      <c r="A84" s="159"/>
      <c r="B84" s="153" t="s">
        <v>30</v>
      </c>
      <c r="C84" s="153">
        <v>2019</v>
      </c>
      <c r="D84" s="156"/>
      <c r="E84" s="157"/>
      <c r="F84" s="157"/>
      <c r="G84" s="157"/>
      <c r="H84" s="157"/>
      <c r="I84" s="157"/>
      <c r="J84" s="157"/>
      <c r="K84" s="157"/>
      <c r="L84" s="157"/>
      <c r="M84" s="157"/>
      <c r="N84" s="157"/>
      <c r="O84" s="157"/>
      <c r="P84" s="157"/>
      <c r="Q84" s="157"/>
      <c r="R84" s="157"/>
      <c r="S84" s="157"/>
      <c r="T84" s="157"/>
      <c r="U84" s="157"/>
      <c r="V84" s="157"/>
      <c r="W84" s="157"/>
      <c r="X84" s="157"/>
      <c r="Y84" s="157"/>
      <c r="Z84" s="157"/>
      <c r="AA84" s="157"/>
      <c r="AB84" s="157"/>
      <c r="AC84" s="157"/>
      <c r="AD84" s="157"/>
      <c r="AE84" s="157"/>
      <c r="AF84" s="157">
        <v>45376</v>
      </c>
      <c r="AG84" s="157"/>
      <c r="AH84" s="157"/>
      <c r="AI84" s="157"/>
      <c r="AJ84" s="157"/>
      <c r="AK84" s="157"/>
      <c r="AL84" s="157"/>
      <c r="AM84" s="157"/>
      <c r="AN84" s="157"/>
      <c r="AO84" s="157"/>
      <c r="AP84" s="157"/>
      <c r="AQ84" s="157"/>
      <c r="AR84" s="157"/>
      <c r="AS84" s="157"/>
      <c r="AT84" s="157"/>
      <c r="AU84" s="157"/>
      <c r="AV84" s="157"/>
      <c r="AW84" s="157"/>
      <c r="AX84" s="157"/>
      <c r="AY84" s="157"/>
      <c r="AZ84" s="157"/>
      <c r="BA84" s="157"/>
      <c r="BB84" s="157"/>
      <c r="BC84" s="157"/>
      <c r="BD84" s="157"/>
      <c r="BE84" s="157"/>
      <c r="BF84" s="157"/>
      <c r="BG84" s="157"/>
      <c r="BH84" s="157"/>
      <c r="BI84" s="157"/>
      <c r="BJ84" s="157"/>
      <c r="BK84" s="157"/>
      <c r="BL84" s="157"/>
      <c r="BM84" s="157"/>
      <c r="BN84" s="157"/>
      <c r="BO84" s="157"/>
      <c r="BP84" s="157"/>
      <c r="BQ84" s="157"/>
      <c r="BR84" s="157"/>
      <c r="BS84" s="157"/>
      <c r="BT84" s="157"/>
      <c r="BU84" s="157"/>
      <c r="BV84" s="157"/>
      <c r="BW84" s="157"/>
      <c r="BX84" s="157"/>
      <c r="BY84" s="157"/>
      <c r="BZ84" s="157"/>
      <c r="CA84" s="157"/>
      <c r="CB84" s="157"/>
      <c r="CC84" s="157"/>
      <c r="CD84" s="157"/>
      <c r="CE84" s="157"/>
      <c r="CF84" s="157"/>
      <c r="CG84" s="157"/>
      <c r="CH84" s="157"/>
      <c r="CI84" s="157"/>
      <c r="CJ84" s="157"/>
      <c r="CK84" s="157"/>
      <c r="CL84" s="157"/>
      <c r="CM84" s="157"/>
      <c r="CN84" s="157"/>
      <c r="CO84" s="157"/>
      <c r="CP84" s="157"/>
      <c r="CQ84" s="157"/>
      <c r="CR84" s="157"/>
      <c r="CS84" s="157"/>
      <c r="CT84" s="157"/>
      <c r="CU84" s="157"/>
      <c r="CV84" s="157"/>
      <c r="CW84" s="157"/>
      <c r="CX84" s="157"/>
      <c r="CY84" s="157"/>
      <c r="CZ84" s="157"/>
      <c r="DA84" s="157"/>
      <c r="DB84" s="157"/>
      <c r="DC84" s="157"/>
      <c r="DD84" s="157"/>
      <c r="DE84" s="157"/>
      <c r="DF84" s="157"/>
      <c r="DG84" s="157"/>
      <c r="DH84" s="157"/>
      <c r="DI84" s="157"/>
      <c r="DJ84" s="157"/>
      <c r="DK84" s="157"/>
      <c r="DL84" s="157"/>
      <c r="DM84" s="157"/>
      <c r="DN84" s="157"/>
      <c r="DO84" s="157"/>
      <c r="DP84" s="157"/>
      <c r="DQ84" s="157"/>
      <c r="DR84" s="157"/>
      <c r="DS84" s="157"/>
      <c r="DT84" s="157"/>
      <c r="DU84" s="157"/>
      <c r="DV84" s="157"/>
      <c r="DW84" s="157"/>
      <c r="DX84" s="157"/>
      <c r="DY84" s="157"/>
      <c r="DZ84" s="157"/>
      <c r="EA84" s="157"/>
      <c r="EB84" s="157"/>
      <c r="EC84" s="157"/>
      <c r="ED84" s="157"/>
      <c r="EE84" s="157"/>
      <c r="EF84" s="157"/>
      <c r="EG84" s="157"/>
      <c r="EH84" s="157"/>
      <c r="EI84" s="157"/>
      <c r="EJ84" s="157"/>
      <c r="EK84" s="157"/>
      <c r="EL84" s="157"/>
      <c r="EM84" s="157"/>
      <c r="EN84" s="157"/>
      <c r="EO84" s="157"/>
      <c r="EP84" s="157"/>
      <c r="EQ84" s="157"/>
      <c r="ER84" s="157"/>
      <c r="ES84" s="157"/>
      <c r="ET84" s="157"/>
      <c r="EU84" s="157"/>
      <c r="EV84" s="157"/>
      <c r="EW84" s="157"/>
      <c r="EX84" s="157"/>
      <c r="EY84" s="157"/>
      <c r="EZ84" s="157"/>
      <c r="FA84" s="157"/>
      <c r="FB84" s="157"/>
      <c r="FC84" s="157"/>
      <c r="FD84" s="157"/>
      <c r="FE84" s="157"/>
      <c r="FF84" s="157"/>
      <c r="FG84" s="157"/>
      <c r="FH84" s="157"/>
      <c r="FI84" s="157"/>
      <c r="FJ84" s="157"/>
      <c r="FK84" s="157"/>
      <c r="FL84" s="157"/>
      <c r="FM84" s="157"/>
      <c r="FN84" s="157"/>
      <c r="FO84" s="157"/>
      <c r="FP84" s="157"/>
      <c r="FQ84" s="157"/>
      <c r="FR84" s="157"/>
      <c r="FS84" s="157"/>
      <c r="FT84" s="157"/>
      <c r="FU84" s="157"/>
      <c r="FV84" s="157"/>
      <c r="FW84" s="157"/>
      <c r="FX84" s="157"/>
      <c r="FY84" s="157"/>
      <c r="FZ84" s="157"/>
      <c r="GA84" s="157"/>
      <c r="GB84" s="157"/>
      <c r="GC84" s="157"/>
      <c r="GD84" s="157"/>
      <c r="GE84" s="157"/>
      <c r="GF84" s="157"/>
      <c r="GG84" s="157"/>
      <c r="GH84" s="157"/>
      <c r="GI84" s="157"/>
      <c r="GJ84" s="157"/>
      <c r="GK84" s="157"/>
      <c r="GL84" s="157"/>
      <c r="GM84" s="157"/>
      <c r="GN84" s="157"/>
      <c r="GO84" s="157"/>
      <c r="GP84" s="157"/>
      <c r="GQ84" s="157"/>
      <c r="GR84" s="157"/>
      <c r="GS84" s="157"/>
      <c r="GT84" s="157"/>
      <c r="GU84" s="157"/>
      <c r="GV84" s="157"/>
      <c r="GW84" s="157"/>
      <c r="GX84" s="157"/>
      <c r="GY84" s="157"/>
      <c r="GZ84" s="157"/>
      <c r="HA84" s="157"/>
      <c r="HB84" s="157"/>
      <c r="HC84" s="157"/>
      <c r="HD84" s="157"/>
      <c r="HE84" s="157"/>
      <c r="HF84" s="157"/>
      <c r="HG84" s="158"/>
    </row>
    <row r="85" spans="1:215" ht="12.75" customHeight="1" x14ac:dyDescent="0.2">
      <c r="A85" s="159"/>
      <c r="B85" s="153" t="s">
        <v>36</v>
      </c>
      <c r="C85" s="153">
        <v>2019</v>
      </c>
      <c r="D85" s="156"/>
      <c r="E85" s="157"/>
      <c r="F85" s="157"/>
      <c r="G85" s="157"/>
      <c r="H85" s="157"/>
      <c r="I85" s="157"/>
      <c r="J85" s="157"/>
      <c r="K85" s="157"/>
      <c r="L85" s="157"/>
      <c r="M85" s="157"/>
      <c r="N85" s="157"/>
      <c r="O85" s="157"/>
      <c r="P85" s="157"/>
      <c r="Q85" s="157"/>
      <c r="R85" s="157"/>
      <c r="S85" s="157"/>
      <c r="T85" s="157"/>
      <c r="U85" s="157"/>
      <c r="V85" s="157"/>
      <c r="W85" s="157"/>
      <c r="X85" s="157"/>
      <c r="Y85" s="157"/>
      <c r="Z85" s="157"/>
      <c r="AA85" s="157"/>
      <c r="AB85" s="157"/>
      <c r="AC85" s="157"/>
      <c r="AD85" s="157"/>
      <c r="AE85" s="157"/>
      <c r="AF85" s="157">
        <v>45376</v>
      </c>
      <c r="AG85" s="157"/>
      <c r="AH85" s="157"/>
      <c r="AI85" s="157"/>
      <c r="AJ85" s="157"/>
      <c r="AK85" s="157"/>
      <c r="AL85" s="157"/>
      <c r="AM85" s="157"/>
      <c r="AN85" s="157"/>
      <c r="AO85" s="157"/>
      <c r="AP85" s="157"/>
      <c r="AQ85" s="157"/>
      <c r="AR85" s="157"/>
      <c r="AS85" s="157"/>
      <c r="AT85" s="157"/>
      <c r="AU85" s="157"/>
      <c r="AV85" s="157"/>
      <c r="AW85" s="157"/>
      <c r="AX85" s="157"/>
      <c r="AY85" s="157"/>
      <c r="AZ85" s="157"/>
      <c r="BA85" s="157"/>
      <c r="BB85" s="157"/>
      <c r="BC85" s="157"/>
      <c r="BD85" s="157"/>
      <c r="BE85" s="157"/>
      <c r="BF85" s="157"/>
      <c r="BG85" s="157"/>
      <c r="BH85" s="157"/>
      <c r="BI85" s="157"/>
      <c r="BJ85" s="157"/>
      <c r="BK85" s="157"/>
      <c r="BL85" s="157"/>
      <c r="BM85" s="157"/>
      <c r="BN85" s="157"/>
      <c r="BO85" s="157"/>
      <c r="BP85" s="157"/>
      <c r="BQ85" s="157"/>
      <c r="BR85" s="157"/>
      <c r="BS85" s="157"/>
      <c r="BT85" s="157"/>
      <c r="BU85" s="157"/>
      <c r="BV85" s="157"/>
      <c r="BW85" s="157"/>
      <c r="BX85" s="157"/>
      <c r="BY85" s="157"/>
      <c r="BZ85" s="157"/>
      <c r="CA85" s="157"/>
      <c r="CB85" s="157"/>
      <c r="CC85" s="157"/>
      <c r="CD85" s="157"/>
      <c r="CE85" s="157"/>
      <c r="CF85" s="157"/>
      <c r="CG85" s="157"/>
      <c r="CH85" s="157"/>
      <c r="CI85" s="157"/>
      <c r="CJ85" s="157"/>
      <c r="CK85" s="157"/>
      <c r="CL85" s="157"/>
      <c r="CM85" s="157"/>
      <c r="CN85" s="157"/>
      <c r="CO85" s="157"/>
      <c r="CP85" s="157"/>
      <c r="CQ85" s="157"/>
      <c r="CR85" s="157"/>
      <c r="CS85" s="157"/>
      <c r="CT85" s="157"/>
      <c r="CU85" s="157"/>
      <c r="CV85" s="157"/>
      <c r="CW85" s="157"/>
      <c r="CX85" s="157"/>
      <c r="CY85" s="157"/>
      <c r="CZ85" s="157"/>
      <c r="DA85" s="157"/>
      <c r="DB85" s="157"/>
      <c r="DC85" s="157"/>
      <c r="DD85" s="157"/>
      <c r="DE85" s="157"/>
      <c r="DF85" s="157"/>
      <c r="DG85" s="157"/>
      <c r="DH85" s="157"/>
      <c r="DI85" s="157"/>
      <c r="DJ85" s="157"/>
      <c r="DK85" s="157"/>
      <c r="DL85" s="157"/>
      <c r="DM85" s="157"/>
      <c r="DN85" s="157"/>
      <c r="DO85" s="157"/>
      <c r="DP85" s="157"/>
      <c r="DQ85" s="157"/>
      <c r="DR85" s="157"/>
      <c r="DS85" s="157"/>
      <c r="DT85" s="157"/>
      <c r="DU85" s="157"/>
      <c r="DV85" s="157"/>
      <c r="DW85" s="157"/>
      <c r="DX85" s="157"/>
      <c r="DY85" s="157"/>
      <c r="DZ85" s="157"/>
      <c r="EA85" s="157"/>
      <c r="EB85" s="157"/>
      <c r="EC85" s="157"/>
      <c r="ED85" s="157"/>
      <c r="EE85" s="157"/>
      <c r="EF85" s="157"/>
      <c r="EG85" s="157"/>
      <c r="EH85" s="157"/>
      <c r="EI85" s="157"/>
      <c r="EJ85" s="157"/>
      <c r="EK85" s="157"/>
      <c r="EL85" s="157"/>
      <c r="EM85" s="157"/>
      <c r="EN85" s="157"/>
      <c r="EO85" s="157"/>
      <c r="EP85" s="157"/>
      <c r="EQ85" s="157"/>
      <c r="ER85" s="157"/>
      <c r="ES85" s="157"/>
      <c r="ET85" s="157"/>
      <c r="EU85" s="157"/>
      <c r="EV85" s="157"/>
      <c r="EW85" s="157"/>
      <c r="EX85" s="157"/>
      <c r="EY85" s="157"/>
      <c r="EZ85" s="157"/>
      <c r="FA85" s="157"/>
      <c r="FB85" s="157"/>
      <c r="FC85" s="157"/>
      <c r="FD85" s="157"/>
      <c r="FE85" s="157"/>
      <c r="FF85" s="157"/>
      <c r="FG85" s="157"/>
      <c r="FH85" s="157"/>
      <c r="FI85" s="157"/>
      <c r="FJ85" s="157"/>
      <c r="FK85" s="157"/>
      <c r="FL85" s="157"/>
      <c r="FM85" s="157"/>
      <c r="FN85" s="157"/>
      <c r="FO85" s="157"/>
      <c r="FP85" s="157"/>
      <c r="FQ85" s="157"/>
      <c r="FR85" s="157"/>
      <c r="FS85" s="157"/>
      <c r="FT85" s="157"/>
      <c r="FU85" s="157"/>
      <c r="FV85" s="157"/>
      <c r="FW85" s="157"/>
      <c r="FX85" s="157"/>
      <c r="FY85" s="157"/>
      <c r="FZ85" s="157"/>
      <c r="GA85" s="157"/>
      <c r="GB85" s="157"/>
      <c r="GC85" s="157"/>
      <c r="GD85" s="157"/>
      <c r="GE85" s="157"/>
      <c r="GF85" s="157"/>
      <c r="GG85" s="157"/>
      <c r="GH85" s="157"/>
      <c r="GI85" s="157"/>
      <c r="GJ85" s="157"/>
      <c r="GK85" s="157"/>
      <c r="GL85" s="157"/>
      <c r="GM85" s="157"/>
      <c r="GN85" s="157"/>
      <c r="GO85" s="157"/>
      <c r="GP85" s="157"/>
      <c r="GQ85" s="157"/>
      <c r="GR85" s="157"/>
      <c r="GS85" s="157"/>
      <c r="GT85" s="157"/>
      <c r="GU85" s="157"/>
      <c r="GV85" s="157"/>
      <c r="GW85" s="157"/>
      <c r="GX85" s="157"/>
      <c r="GY85" s="157"/>
      <c r="GZ85" s="157"/>
      <c r="HA85" s="157"/>
      <c r="HB85" s="157"/>
      <c r="HC85" s="157"/>
      <c r="HD85" s="157"/>
      <c r="HE85" s="157"/>
      <c r="HF85" s="157"/>
      <c r="HG85" s="158"/>
    </row>
    <row r="86" spans="1:215" ht="12.75" customHeight="1" x14ac:dyDescent="0.2">
      <c r="A86" s="159"/>
      <c r="B86" s="153" t="s">
        <v>115</v>
      </c>
      <c r="C86" s="153">
        <v>2018</v>
      </c>
      <c r="D86" s="156"/>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v>45324</v>
      </c>
      <c r="AG86" s="157"/>
      <c r="AH86" s="157"/>
      <c r="AI86" s="157"/>
      <c r="AJ86" s="157"/>
      <c r="AK86" s="157"/>
      <c r="AL86" s="157"/>
      <c r="AM86" s="157"/>
      <c r="AN86" s="157"/>
      <c r="AO86" s="157"/>
      <c r="AP86" s="157"/>
      <c r="AQ86" s="157"/>
      <c r="AR86" s="157"/>
      <c r="AS86" s="157"/>
      <c r="AT86" s="157"/>
      <c r="AU86" s="157"/>
      <c r="AV86" s="157"/>
      <c r="AW86" s="157"/>
      <c r="AX86" s="157"/>
      <c r="AY86" s="157"/>
      <c r="AZ86" s="157"/>
      <c r="BA86" s="157"/>
      <c r="BB86" s="157"/>
      <c r="BC86" s="157"/>
      <c r="BD86" s="157"/>
      <c r="BE86" s="157"/>
      <c r="BF86" s="157"/>
      <c r="BG86" s="157"/>
      <c r="BH86" s="157"/>
      <c r="BI86" s="157"/>
      <c r="BJ86" s="157"/>
      <c r="BK86" s="157"/>
      <c r="BL86" s="157"/>
      <c r="BM86" s="157"/>
      <c r="BN86" s="157"/>
      <c r="BO86" s="157"/>
      <c r="BP86" s="157"/>
      <c r="BQ86" s="157"/>
      <c r="BR86" s="157"/>
      <c r="BS86" s="157"/>
      <c r="BT86" s="157"/>
      <c r="BU86" s="157"/>
      <c r="BV86" s="157"/>
      <c r="BW86" s="157"/>
      <c r="BX86" s="157"/>
      <c r="BY86" s="157"/>
      <c r="BZ86" s="157"/>
      <c r="CA86" s="157"/>
      <c r="CB86" s="157"/>
      <c r="CC86" s="157"/>
      <c r="CD86" s="157"/>
      <c r="CE86" s="157"/>
      <c r="CF86" s="157"/>
      <c r="CG86" s="157"/>
      <c r="CH86" s="157"/>
      <c r="CI86" s="157"/>
      <c r="CJ86" s="157"/>
      <c r="CK86" s="157"/>
      <c r="CL86" s="157"/>
      <c r="CM86" s="157"/>
      <c r="CN86" s="157"/>
      <c r="CO86" s="157"/>
      <c r="CP86" s="157"/>
      <c r="CQ86" s="157"/>
      <c r="CR86" s="157"/>
      <c r="CS86" s="157"/>
      <c r="CT86" s="157"/>
      <c r="CU86" s="157"/>
      <c r="CV86" s="157"/>
      <c r="CW86" s="157"/>
      <c r="CX86" s="157"/>
      <c r="CY86" s="157"/>
      <c r="CZ86" s="157"/>
      <c r="DA86" s="157"/>
      <c r="DB86" s="157"/>
      <c r="DC86" s="157"/>
      <c r="DD86" s="157"/>
      <c r="DE86" s="157"/>
      <c r="DF86" s="157"/>
      <c r="DG86" s="157"/>
      <c r="DH86" s="157"/>
      <c r="DI86" s="157"/>
      <c r="DJ86" s="157"/>
      <c r="DK86" s="157"/>
      <c r="DL86" s="157"/>
      <c r="DM86" s="157"/>
      <c r="DN86" s="157"/>
      <c r="DO86" s="157"/>
      <c r="DP86" s="157"/>
      <c r="DQ86" s="157"/>
      <c r="DR86" s="157"/>
      <c r="DS86" s="157"/>
      <c r="DT86" s="157"/>
      <c r="DU86" s="157"/>
      <c r="DV86" s="157"/>
      <c r="DW86" s="157"/>
      <c r="DX86" s="157"/>
      <c r="DY86" s="157"/>
      <c r="DZ86" s="157"/>
      <c r="EA86" s="157"/>
      <c r="EB86" s="157"/>
      <c r="EC86" s="157"/>
      <c r="ED86" s="157"/>
      <c r="EE86" s="157"/>
      <c r="EF86" s="157"/>
      <c r="EG86" s="157"/>
      <c r="EH86" s="157"/>
      <c r="EI86" s="157"/>
      <c r="EJ86" s="157"/>
      <c r="EK86" s="157"/>
      <c r="EL86" s="157"/>
      <c r="EM86" s="157"/>
      <c r="EN86" s="157"/>
      <c r="EO86" s="157"/>
      <c r="EP86" s="157"/>
      <c r="EQ86" s="157"/>
      <c r="ER86" s="157"/>
      <c r="ES86" s="157"/>
      <c r="ET86" s="157"/>
      <c r="EU86" s="157"/>
      <c r="EV86" s="157"/>
      <c r="EW86" s="157"/>
      <c r="EX86" s="157"/>
      <c r="EY86" s="157"/>
      <c r="EZ86" s="157"/>
      <c r="FA86" s="157"/>
      <c r="FB86" s="157"/>
      <c r="FC86" s="157"/>
      <c r="FD86" s="157"/>
      <c r="FE86" s="157"/>
      <c r="FF86" s="157"/>
      <c r="FG86" s="157"/>
      <c r="FH86" s="157"/>
      <c r="FI86" s="157"/>
      <c r="FJ86" s="157"/>
      <c r="FK86" s="157"/>
      <c r="FL86" s="157"/>
      <c r="FM86" s="157"/>
      <c r="FN86" s="157"/>
      <c r="FO86" s="157"/>
      <c r="FP86" s="157"/>
      <c r="FQ86" s="157"/>
      <c r="FR86" s="157"/>
      <c r="FS86" s="157"/>
      <c r="FT86" s="157"/>
      <c r="FU86" s="157"/>
      <c r="FV86" s="157"/>
      <c r="FW86" s="157"/>
      <c r="FX86" s="157"/>
      <c r="FY86" s="157"/>
      <c r="FZ86" s="157"/>
      <c r="GA86" s="157"/>
      <c r="GB86" s="157"/>
      <c r="GC86" s="157"/>
      <c r="GD86" s="157"/>
      <c r="GE86" s="157"/>
      <c r="GF86" s="157"/>
      <c r="GG86" s="157"/>
      <c r="GH86" s="157"/>
      <c r="GI86" s="157"/>
      <c r="GJ86" s="157"/>
      <c r="GK86" s="157"/>
      <c r="GL86" s="157"/>
      <c r="GM86" s="157"/>
      <c r="GN86" s="157"/>
      <c r="GO86" s="157"/>
      <c r="GP86" s="157"/>
      <c r="GQ86" s="157"/>
      <c r="GR86" s="157"/>
      <c r="GS86" s="157"/>
      <c r="GT86" s="157"/>
      <c r="GU86" s="157"/>
      <c r="GV86" s="157"/>
      <c r="GW86" s="157"/>
      <c r="GX86" s="157"/>
      <c r="GY86" s="157"/>
      <c r="GZ86" s="157"/>
      <c r="HA86" s="157"/>
      <c r="HB86" s="157"/>
      <c r="HC86" s="157"/>
      <c r="HD86" s="157"/>
      <c r="HE86" s="157"/>
      <c r="HF86" s="157"/>
      <c r="HG86" s="158"/>
    </row>
    <row r="87" spans="1:215" ht="12.75" customHeight="1" x14ac:dyDescent="0.2">
      <c r="A87" s="159"/>
      <c r="B87" s="153" t="s">
        <v>102</v>
      </c>
      <c r="C87" s="153">
        <v>2019</v>
      </c>
      <c r="D87" s="156"/>
      <c r="E87" s="157"/>
      <c r="F87" s="157"/>
      <c r="G87" s="157"/>
      <c r="H87" s="157"/>
      <c r="I87" s="157"/>
      <c r="J87" s="157"/>
      <c r="K87" s="157"/>
      <c r="L87" s="157"/>
      <c r="M87" s="157"/>
      <c r="N87" s="157"/>
      <c r="O87" s="157"/>
      <c r="P87" s="157"/>
      <c r="Q87" s="157"/>
      <c r="R87" s="157"/>
      <c r="S87" s="157"/>
      <c r="T87" s="157"/>
      <c r="U87" s="157"/>
      <c r="V87" s="157"/>
      <c r="W87" s="157"/>
      <c r="X87" s="157"/>
      <c r="Y87" s="157"/>
      <c r="Z87" s="157"/>
      <c r="AA87" s="157"/>
      <c r="AB87" s="157"/>
      <c r="AC87" s="157"/>
      <c r="AD87" s="157"/>
      <c r="AE87" s="157"/>
      <c r="AF87" s="157">
        <v>45324</v>
      </c>
      <c r="AG87" s="157"/>
      <c r="AH87" s="157"/>
      <c r="AI87" s="157"/>
      <c r="AJ87" s="157"/>
      <c r="AK87" s="157"/>
      <c r="AL87" s="157"/>
      <c r="AM87" s="157"/>
      <c r="AN87" s="157"/>
      <c r="AO87" s="157"/>
      <c r="AP87" s="157"/>
      <c r="AQ87" s="157"/>
      <c r="AR87" s="157"/>
      <c r="AS87" s="157"/>
      <c r="AT87" s="157"/>
      <c r="AU87" s="157"/>
      <c r="AV87" s="157"/>
      <c r="AW87" s="157"/>
      <c r="AX87" s="157"/>
      <c r="AY87" s="157"/>
      <c r="AZ87" s="157"/>
      <c r="BA87" s="157"/>
      <c r="BB87" s="157"/>
      <c r="BC87" s="157"/>
      <c r="BD87" s="157"/>
      <c r="BE87" s="157"/>
      <c r="BF87" s="157"/>
      <c r="BG87" s="157"/>
      <c r="BH87" s="157"/>
      <c r="BI87" s="157"/>
      <c r="BJ87" s="157"/>
      <c r="BK87" s="157"/>
      <c r="BL87" s="157"/>
      <c r="BM87" s="157"/>
      <c r="BN87" s="157"/>
      <c r="BO87" s="157"/>
      <c r="BP87" s="157"/>
      <c r="BQ87" s="157"/>
      <c r="BR87" s="157"/>
      <c r="BS87" s="157"/>
      <c r="BT87" s="157"/>
      <c r="BU87" s="157"/>
      <c r="BV87" s="157"/>
      <c r="BW87" s="157"/>
      <c r="BX87" s="157"/>
      <c r="BY87" s="157"/>
      <c r="BZ87" s="157"/>
      <c r="CA87" s="157"/>
      <c r="CB87" s="157"/>
      <c r="CC87" s="157"/>
      <c r="CD87" s="157"/>
      <c r="CE87" s="157"/>
      <c r="CF87" s="157"/>
      <c r="CG87" s="157"/>
      <c r="CH87" s="157"/>
      <c r="CI87" s="157"/>
      <c r="CJ87" s="157"/>
      <c r="CK87" s="157"/>
      <c r="CL87" s="157"/>
      <c r="CM87" s="157"/>
      <c r="CN87" s="157"/>
      <c r="CO87" s="157"/>
      <c r="CP87" s="157"/>
      <c r="CQ87" s="157"/>
      <c r="CR87" s="157"/>
      <c r="CS87" s="157"/>
      <c r="CT87" s="157"/>
      <c r="CU87" s="157"/>
      <c r="CV87" s="157"/>
      <c r="CW87" s="157"/>
      <c r="CX87" s="157"/>
      <c r="CY87" s="157"/>
      <c r="CZ87" s="157"/>
      <c r="DA87" s="157"/>
      <c r="DB87" s="157"/>
      <c r="DC87" s="157"/>
      <c r="DD87" s="157"/>
      <c r="DE87" s="157"/>
      <c r="DF87" s="157"/>
      <c r="DG87" s="157"/>
      <c r="DH87" s="157"/>
      <c r="DI87" s="157"/>
      <c r="DJ87" s="157"/>
      <c r="DK87" s="157"/>
      <c r="DL87" s="157"/>
      <c r="DM87" s="157"/>
      <c r="DN87" s="157"/>
      <c r="DO87" s="157"/>
      <c r="DP87" s="157"/>
      <c r="DQ87" s="157"/>
      <c r="DR87" s="157"/>
      <c r="DS87" s="157"/>
      <c r="DT87" s="157"/>
      <c r="DU87" s="157"/>
      <c r="DV87" s="157"/>
      <c r="DW87" s="157"/>
      <c r="DX87" s="157"/>
      <c r="DY87" s="157"/>
      <c r="DZ87" s="157"/>
      <c r="EA87" s="157"/>
      <c r="EB87" s="157"/>
      <c r="EC87" s="157"/>
      <c r="ED87" s="157"/>
      <c r="EE87" s="157"/>
      <c r="EF87" s="157"/>
      <c r="EG87" s="157"/>
      <c r="EH87" s="157"/>
      <c r="EI87" s="157"/>
      <c r="EJ87" s="157"/>
      <c r="EK87" s="157"/>
      <c r="EL87" s="157"/>
      <c r="EM87" s="157"/>
      <c r="EN87" s="157"/>
      <c r="EO87" s="157"/>
      <c r="EP87" s="157"/>
      <c r="EQ87" s="157"/>
      <c r="ER87" s="157"/>
      <c r="ES87" s="157"/>
      <c r="ET87" s="157"/>
      <c r="EU87" s="157"/>
      <c r="EV87" s="157"/>
      <c r="EW87" s="157"/>
      <c r="EX87" s="157"/>
      <c r="EY87" s="157"/>
      <c r="EZ87" s="157"/>
      <c r="FA87" s="157"/>
      <c r="FB87" s="157"/>
      <c r="FC87" s="157"/>
      <c r="FD87" s="157"/>
      <c r="FE87" s="157"/>
      <c r="FF87" s="157"/>
      <c r="FG87" s="157"/>
      <c r="FH87" s="157"/>
      <c r="FI87" s="157"/>
      <c r="FJ87" s="157"/>
      <c r="FK87" s="157"/>
      <c r="FL87" s="157"/>
      <c r="FM87" s="157"/>
      <c r="FN87" s="157"/>
      <c r="FO87" s="157"/>
      <c r="FP87" s="157"/>
      <c r="FQ87" s="157"/>
      <c r="FR87" s="157"/>
      <c r="FS87" s="157"/>
      <c r="FT87" s="157"/>
      <c r="FU87" s="157"/>
      <c r="FV87" s="157"/>
      <c r="FW87" s="157"/>
      <c r="FX87" s="157"/>
      <c r="FY87" s="157"/>
      <c r="FZ87" s="157"/>
      <c r="GA87" s="157"/>
      <c r="GB87" s="157"/>
      <c r="GC87" s="157"/>
      <c r="GD87" s="157"/>
      <c r="GE87" s="157"/>
      <c r="GF87" s="157"/>
      <c r="GG87" s="157"/>
      <c r="GH87" s="157"/>
      <c r="GI87" s="157"/>
      <c r="GJ87" s="157"/>
      <c r="GK87" s="157"/>
      <c r="GL87" s="157"/>
      <c r="GM87" s="157"/>
      <c r="GN87" s="157"/>
      <c r="GO87" s="157"/>
      <c r="GP87" s="157"/>
      <c r="GQ87" s="157"/>
      <c r="GR87" s="157"/>
      <c r="GS87" s="157"/>
      <c r="GT87" s="157"/>
      <c r="GU87" s="157"/>
      <c r="GV87" s="157"/>
      <c r="GW87" s="157"/>
      <c r="GX87" s="157"/>
      <c r="GY87" s="157"/>
      <c r="GZ87" s="157"/>
      <c r="HA87" s="157"/>
      <c r="HB87" s="157"/>
      <c r="HC87" s="157"/>
      <c r="HD87" s="157"/>
      <c r="HE87" s="157"/>
      <c r="HF87" s="157"/>
      <c r="HG87" s="158"/>
    </row>
    <row r="88" spans="1:215" ht="12.75" customHeight="1" x14ac:dyDescent="0.2">
      <c r="A88" s="159"/>
      <c r="B88" s="153" t="s">
        <v>1695</v>
      </c>
      <c r="C88" s="153">
        <v>2022</v>
      </c>
      <c r="D88" s="156"/>
      <c r="E88" s="157"/>
      <c r="F88" s="157"/>
      <c r="G88" s="157"/>
      <c r="H88" s="157"/>
      <c r="I88" s="157"/>
      <c r="J88" s="157"/>
      <c r="K88" s="157"/>
      <c r="L88" s="157"/>
      <c r="M88" s="157"/>
      <c r="N88" s="157"/>
      <c r="O88" s="157"/>
      <c r="P88" s="157"/>
      <c r="Q88" s="157"/>
      <c r="R88" s="157"/>
      <c r="S88" s="157"/>
      <c r="T88" s="157"/>
      <c r="U88" s="157"/>
      <c r="V88" s="157"/>
      <c r="W88" s="157"/>
      <c r="X88" s="157"/>
      <c r="Y88" s="157"/>
      <c r="Z88" s="157"/>
      <c r="AA88" s="157"/>
      <c r="AB88" s="157"/>
      <c r="AC88" s="157"/>
      <c r="AD88" s="157"/>
      <c r="AE88" s="157"/>
      <c r="AF88" s="157">
        <v>45324</v>
      </c>
      <c r="AG88" s="157"/>
      <c r="AH88" s="157"/>
      <c r="AI88" s="157"/>
      <c r="AJ88" s="157"/>
      <c r="AK88" s="157"/>
      <c r="AL88" s="157"/>
      <c r="AM88" s="157"/>
      <c r="AN88" s="157"/>
      <c r="AO88" s="157"/>
      <c r="AP88" s="157"/>
      <c r="AQ88" s="157"/>
      <c r="AR88" s="157"/>
      <c r="AS88" s="157"/>
      <c r="AT88" s="157"/>
      <c r="AU88" s="157"/>
      <c r="AV88" s="157"/>
      <c r="AW88" s="157"/>
      <c r="AX88" s="157"/>
      <c r="AY88" s="157"/>
      <c r="AZ88" s="157"/>
      <c r="BA88" s="157"/>
      <c r="BB88" s="157"/>
      <c r="BC88" s="157"/>
      <c r="BD88" s="157"/>
      <c r="BE88" s="157"/>
      <c r="BF88" s="157"/>
      <c r="BG88" s="157"/>
      <c r="BH88" s="157"/>
      <c r="BI88" s="157"/>
      <c r="BJ88" s="157"/>
      <c r="BK88" s="157"/>
      <c r="BL88" s="157"/>
      <c r="BM88" s="157"/>
      <c r="BN88" s="157"/>
      <c r="BO88" s="157"/>
      <c r="BP88" s="157"/>
      <c r="BQ88" s="157"/>
      <c r="BR88" s="157"/>
      <c r="BS88" s="157"/>
      <c r="BT88" s="157"/>
      <c r="BU88" s="157"/>
      <c r="BV88" s="157"/>
      <c r="BW88" s="157"/>
      <c r="BX88" s="157"/>
      <c r="BY88" s="157"/>
      <c r="BZ88" s="157"/>
      <c r="CA88" s="157"/>
      <c r="CB88" s="157"/>
      <c r="CC88" s="157"/>
      <c r="CD88" s="157"/>
      <c r="CE88" s="157"/>
      <c r="CF88" s="157"/>
      <c r="CG88" s="157"/>
      <c r="CH88" s="157"/>
      <c r="CI88" s="157"/>
      <c r="CJ88" s="157"/>
      <c r="CK88" s="157"/>
      <c r="CL88" s="157"/>
      <c r="CM88" s="157"/>
      <c r="CN88" s="157"/>
      <c r="CO88" s="157"/>
      <c r="CP88" s="157"/>
      <c r="CQ88" s="157"/>
      <c r="CR88" s="157"/>
      <c r="CS88" s="157"/>
      <c r="CT88" s="157"/>
      <c r="CU88" s="157"/>
      <c r="CV88" s="157"/>
      <c r="CW88" s="157"/>
      <c r="CX88" s="157"/>
      <c r="CY88" s="157"/>
      <c r="CZ88" s="157"/>
      <c r="DA88" s="157"/>
      <c r="DB88" s="157"/>
      <c r="DC88" s="157"/>
      <c r="DD88" s="157"/>
      <c r="DE88" s="157"/>
      <c r="DF88" s="157"/>
      <c r="DG88" s="157"/>
      <c r="DH88" s="157"/>
      <c r="DI88" s="157"/>
      <c r="DJ88" s="157"/>
      <c r="DK88" s="157"/>
      <c r="DL88" s="157"/>
      <c r="DM88" s="157"/>
      <c r="DN88" s="157"/>
      <c r="DO88" s="157"/>
      <c r="DP88" s="157"/>
      <c r="DQ88" s="157"/>
      <c r="DR88" s="157"/>
      <c r="DS88" s="157"/>
      <c r="DT88" s="157"/>
      <c r="DU88" s="157"/>
      <c r="DV88" s="157"/>
      <c r="DW88" s="157"/>
      <c r="DX88" s="157"/>
      <c r="DY88" s="157"/>
      <c r="DZ88" s="157"/>
      <c r="EA88" s="157"/>
      <c r="EB88" s="157"/>
      <c r="EC88" s="157"/>
      <c r="ED88" s="157"/>
      <c r="EE88" s="157"/>
      <c r="EF88" s="157"/>
      <c r="EG88" s="157"/>
      <c r="EH88" s="157"/>
      <c r="EI88" s="157"/>
      <c r="EJ88" s="157"/>
      <c r="EK88" s="157"/>
      <c r="EL88" s="157"/>
      <c r="EM88" s="157"/>
      <c r="EN88" s="157"/>
      <c r="EO88" s="157"/>
      <c r="EP88" s="157"/>
      <c r="EQ88" s="157"/>
      <c r="ER88" s="157"/>
      <c r="ES88" s="157"/>
      <c r="ET88" s="157"/>
      <c r="EU88" s="157"/>
      <c r="EV88" s="157"/>
      <c r="EW88" s="157"/>
      <c r="EX88" s="157"/>
      <c r="EY88" s="157"/>
      <c r="EZ88" s="157"/>
      <c r="FA88" s="157"/>
      <c r="FB88" s="157"/>
      <c r="FC88" s="157"/>
      <c r="FD88" s="157"/>
      <c r="FE88" s="157"/>
      <c r="FF88" s="157"/>
      <c r="FG88" s="157"/>
      <c r="FH88" s="157"/>
      <c r="FI88" s="157"/>
      <c r="FJ88" s="157"/>
      <c r="FK88" s="157"/>
      <c r="FL88" s="157"/>
      <c r="FM88" s="157"/>
      <c r="FN88" s="157"/>
      <c r="FO88" s="157"/>
      <c r="FP88" s="157"/>
      <c r="FQ88" s="157"/>
      <c r="FR88" s="157"/>
      <c r="FS88" s="157"/>
      <c r="FT88" s="157"/>
      <c r="FU88" s="157"/>
      <c r="FV88" s="157"/>
      <c r="FW88" s="157"/>
      <c r="FX88" s="157"/>
      <c r="FY88" s="157"/>
      <c r="FZ88" s="157"/>
      <c r="GA88" s="157"/>
      <c r="GB88" s="157"/>
      <c r="GC88" s="157"/>
      <c r="GD88" s="157"/>
      <c r="GE88" s="157"/>
      <c r="GF88" s="157"/>
      <c r="GG88" s="157"/>
      <c r="GH88" s="157"/>
      <c r="GI88" s="157"/>
      <c r="GJ88" s="157"/>
      <c r="GK88" s="157"/>
      <c r="GL88" s="157"/>
      <c r="GM88" s="157"/>
      <c r="GN88" s="157"/>
      <c r="GO88" s="157"/>
      <c r="GP88" s="157"/>
      <c r="GQ88" s="157"/>
      <c r="GR88" s="157"/>
      <c r="GS88" s="157"/>
      <c r="GT88" s="157"/>
      <c r="GU88" s="157"/>
      <c r="GV88" s="157"/>
      <c r="GW88" s="157"/>
      <c r="GX88" s="157"/>
      <c r="GY88" s="157"/>
      <c r="GZ88" s="157"/>
      <c r="HA88" s="157"/>
      <c r="HB88" s="157"/>
      <c r="HC88" s="157"/>
      <c r="HD88" s="157"/>
      <c r="HE88" s="157"/>
      <c r="HF88" s="157"/>
      <c r="HG88" s="158"/>
    </row>
    <row r="89" spans="1:215" ht="12.75" customHeight="1" x14ac:dyDescent="0.2">
      <c r="A89" s="153" t="s">
        <v>487</v>
      </c>
      <c r="B89" s="153" t="s">
        <v>95</v>
      </c>
      <c r="C89" s="153">
        <v>2018</v>
      </c>
      <c r="D89" s="156"/>
      <c r="E89" s="157"/>
      <c r="F89" s="157"/>
      <c r="G89" s="157"/>
      <c r="H89" s="157"/>
      <c r="I89" s="157"/>
      <c r="J89" s="157"/>
      <c r="K89" s="157"/>
      <c r="L89" s="157"/>
      <c r="M89" s="157"/>
      <c r="N89" s="157"/>
      <c r="O89" s="157"/>
      <c r="P89" s="157"/>
      <c r="Q89" s="157"/>
      <c r="R89" s="157"/>
      <c r="S89" s="157"/>
      <c r="T89" s="157"/>
      <c r="U89" s="157"/>
      <c r="V89" s="157"/>
      <c r="W89" s="157"/>
      <c r="X89" s="157"/>
      <c r="Y89" s="157"/>
      <c r="Z89" s="157"/>
      <c r="AA89" s="157"/>
      <c r="AB89" s="157"/>
      <c r="AC89" s="157"/>
      <c r="AD89" s="157"/>
      <c r="AE89" s="157"/>
      <c r="AF89" s="157"/>
      <c r="AG89" s="157"/>
      <c r="AH89" s="157"/>
      <c r="AI89" s="157"/>
      <c r="AJ89" s="157"/>
      <c r="AK89" s="157"/>
      <c r="AL89" s="157"/>
      <c r="AM89" s="157"/>
      <c r="AN89" s="157"/>
      <c r="AO89" s="157"/>
      <c r="AP89" s="157"/>
      <c r="AQ89" s="157"/>
      <c r="AR89" s="157"/>
      <c r="AS89" s="157"/>
      <c r="AT89" s="157"/>
      <c r="AU89" s="157"/>
      <c r="AV89" s="157"/>
      <c r="AW89" s="157"/>
      <c r="AX89" s="157"/>
      <c r="AY89" s="157"/>
      <c r="AZ89" s="157"/>
      <c r="BA89" s="157"/>
      <c r="BB89" s="157"/>
      <c r="BC89" s="157"/>
      <c r="BD89" s="157"/>
      <c r="BE89" s="157"/>
      <c r="BF89" s="157"/>
      <c r="BG89" s="157"/>
      <c r="BH89" s="157"/>
      <c r="BI89" s="157"/>
      <c r="BJ89" s="157"/>
      <c r="BK89" s="157"/>
      <c r="BL89" s="157"/>
      <c r="BM89" s="157"/>
      <c r="BN89" s="157"/>
      <c r="BO89" s="157"/>
      <c r="BP89" s="157"/>
      <c r="BQ89" s="157"/>
      <c r="BR89" s="157"/>
      <c r="BS89" s="157"/>
      <c r="BT89" s="157"/>
      <c r="BU89" s="157"/>
      <c r="BV89" s="157"/>
      <c r="BW89" s="157"/>
      <c r="BX89" s="157"/>
      <c r="BY89" s="157"/>
      <c r="BZ89" s="157"/>
      <c r="CA89" s="157"/>
      <c r="CB89" s="157"/>
      <c r="CC89" s="157"/>
      <c r="CD89" s="157"/>
      <c r="CE89" s="157"/>
      <c r="CF89" s="157"/>
      <c r="CG89" s="157"/>
      <c r="CH89" s="157"/>
      <c r="CI89" s="157"/>
      <c r="CJ89" s="157"/>
      <c r="CK89" s="157"/>
      <c r="CL89" s="157"/>
      <c r="CM89" s="157"/>
      <c r="CN89" s="157"/>
      <c r="CO89" s="157"/>
      <c r="CP89" s="157"/>
      <c r="CQ89" s="157"/>
      <c r="CR89" s="157"/>
      <c r="CS89" s="157"/>
      <c r="CT89" s="157"/>
      <c r="CU89" s="157"/>
      <c r="CV89" s="157"/>
      <c r="CW89" s="157"/>
      <c r="CX89" s="157"/>
      <c r="CY89" s="157"/>
      <c r="CZ89" s="157"/>
      <c r="DA89" s="157"/>
      <c r="DB89" s="157"/>
      <c r="DC89" s="157"/>
      <c r="DD89" s="157"/>
      <c r="DE89" s="157"/>
      <c r="DF89" s="157"/>
      <c r="DG89" s="157"/>
      <c r="DH89" s="157"/>
      <c r="DI89" s="157"/>
      <c r="DJ89" s="157"/>
      <c r="DK89" s="157"/>
      <c r="DL89" s="157"/>
      <c r="DM89" s="157"/>
      <c r="DN89" s="157"/>
      <c r="DO89" s="157"/>
      <c r="DP89" s="157"/>
      <c r="DQ89" s="157"/>
      <c r="DR89" s="157"/>
      <c r="DS89" s="157"/>
      <c r="DT89" s="157"/>
      <c r="DU89" s="157"/>
      <c r="DV89" s="157"/>
      <c r="DW89" s="157"/>
      <c r="DX89" s="157"/>
      <c r="DY89" s="157"/>
      <c r="DZ89" s="157"/>
      <c r="EA89" s="157"/>
      <c r="EB89" s="157"/>
      <c r="EC89" s="157"/>
      <c r="ED89" s="157"/>
      <c r="EE89" s="157"/>
      <c r="EF89" s="157"/>
      <c r="EG89" s="157"/>
      <c r="EH89" s="157"/>
      <c r="EI89" s="157"/>
      <c r="EJ89" s="157"/>
      <c r="EK89" s="157"/>
      <c r="EL89" s="157"/>
      <c r="EM89" s="157"/>
      <c r="EN89" s="157"/>
      <c r="EO89" s="157"/>
      <c r="EP89" s="157"/>
      <c r="EQ89" s="157"/>
      <c r="ER89" s="157"/>
      <c r="ES89" s="157"/>
      <c r="ET89" s="157"/>
      <c r="EU89" s="157"/>
      <c r="EV89" s="157"/>
      <c r="EW89" s="157"/>
      <c r="EX89" s="157"/>
      <c r="EY89" s="157"/>
      <c r="EZ89" s="157"/>
      <c r="FA89" s="157"/>
      <c r="FB89" s="157"/>
      <c r="FC89" s="157"/>
      <c r="FD89" s="157"/>
      <c r="FE89" s="157"/>
      <c r="FF89" s="157"/>
      <c r="FG89" s="157"/>
      <c r="FH89" s="157"/>
      <c r="FI89" s="157"/>
      <c r="FJ89" s="157"/>
      <c r="FK89" s="157"/>
      <c r="FL89" s="157"/>
      <c r="FM89" s="157"/>
      <c r="FN89" s="157"/>
      <c r="FO89" s="157"/>
      <c r="FP89" s="157"/>
      <c r="FQ89" s="157"/>
      <c r="FR89" s="157"/>
      <c r="FS89" s="157"/>
      <c r="FT89" s="157"/>
      <c r="FU89" s="157"/>
      <c r="FV89" s="157"/>
      <c r="FW89" s="157"/>
      <c r="FX89" s="157"/>
      <c r="FY89" s="157"/>
      <c r="FZ89" s="157"/>
      <c r="GA89" s="157"/>
      <c r="GB89" s="157"/>
      <c r="GC89" s="157"/>
      <c r="GD89" s="157"/>
      <c r="GE89" s="157"/>
      <c r="GF89" s="157"/>
      <c r="GG89" s="157"/>
      <c r="GH89" s="157"/>
      <c r="GI89" s="157"/>
      <c r="GJ89" s="157"/>
      <c r="GK89" s="157"/>
      <c r="GL89" s="157"/>
      <c r="GM89" s="157"/>
      <c r="GN89" s="157"/>
      <c r="GO89" s="157"/>
      <c r="GP89" s="157"/>
      <c r="GQ89" s="157"/>
      <c r="GR89" s="157"/>
      <c r="GS89" s="157"/>
      <c r="GT89" s="157"/>
      <c r="GU89" s="157"/>
      <c r="GV89" s="157"/>
      <c r="GW89" s="157"/>
      <c r="GX89" s="157"/>
      <c r="GY89" s="157"/>
      <c r="GZ89" s="157"/>
      <c r="HA89" s="157"/>
      <c r="HB89" s="157"/>
      <c r="HC89" s="157"/>
      <c r="HD89" s="157"/>
      <c r="HE89" s="157"/>
      <c r="HF89" s="157"/>
      <c r="HG89" s="158"/>
    </row>
    <row r="90" spans="1:215" ht="12.75" customHeight="1" x14ac:dyDescent="0.2">
      <c r="A90" s="159"/>
      <c r="B90" s="153" t="s">
        <v>86</v>
      </c>
      <c r="C90" s="153">
        <v>2018</v>
      </c>
      <c r="D90" s="156"/>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c r="AE90" s="157"/>
      <c r="AF90" s="157"/>
      <c r="AG90" s="157"/>
      <c r="AH90" s="157"/>
      <c r="AI90" s="157"/>
      <c r="AJ90" s="157"/>
      <c r="AK90" s="157"/>
      <c r="AL90" s="157"/>
      <c r="AM90" s="157"/>
      <c r="AN90" s="157"/>
      <c r="AO90" s="157"/>
      <c r="AP90" s="157"/>
      <c r="AQ90" s="157"/>
      <c r="AR90" s="157"/>
      <c r="AS90" s="157"/>
      <c r="AT90" s="157"/>
      <c r="AU90" s="157"/>
      <c r="AV90" s="157"/>
      <c r="AW90" s="157"/>
      <c r="AX90" s="157"/>
      <c r="AY90" s="157"/>
      <c r="AZ90" s="157"/>
      <c r="BA90" s="157"/>
      <c r="BB90" s="157"/>
      <c r="BC90" s="157"/>
      <c r="BD90" s="157"/>
      <c r="BE90" s="157"/>
      <c r="BF90" s="157"/>
      <c r="BG90" s="157"/>
      <c r="BH90" s="157"/>
      <c r="BI90" s="157"/>
      <c r="BJ90" s="157"/>
      <c r="BK90" s="157"/>
      <c r="BL90" s="157"/>
      <c r="BM90" s="157"/>
      <c r="BN90" s="157"/>
      <c r="BO90" s="157"/>
      <c r="BP90" s="157"/>
      <c r="BQ90" s="157"/>
      <c r="BR90" s="157"/>
      <c r="BS90" s="157"/>
      <c r="BT90" s="157"/>
      <c r="BU90" s="157"/>
      <c r="BV90" s="157"/>
      <c r="BW90" s="157"/>
      <c r="BX90" s="157"/>
      <c r="BY90" s="157"/>
      <c r="BZ90" s="157"/>
      <c r="CA90" s="157"/>
      <c r="CB90" s="157"/>
      <c r="CC90" s="157"/>
      <c r="CD90" s="157"/>
      <c r="CE90" s="157"/>
      <c r="CF90" s="157"/>
      <c r="CG90" s="157"/>
      <c r="CH90" s="157"/>
      <c r="CI90" s="157"/>
      <c r="CJ90" s="157"/>
      <c r="CK90" s="157"/>
      <c r="CL90" s="157"/>
      <c r="CM90" s="157"/>
      <c r="CN90" s="157"/>
      <c r="CO90" s="157"/>
      <c r="CP90" s="157"/>
      <c r="CQ90" s="157"/>
      <c r="CR90" s="157"/>
      <c r="CS90" s="157"/>
      <c r="CT90" s="157"/>
      <c r="CU90" s="157"/>
      <c r="CV90" s="157"/>
      <c r="CW90" s="157"/>
      <c r="CX90" s="157"/>
      <c r="CY90" s="157"/>
      <c r="CZ90" s="157"/>
      <c r="DA90" s="157"/>
      <c r="DB90" s="157"/>
      <c r="DC90" s="157"/>
      <c r="DD90" s="157"/>
      <c r="DE90" s="157"/>
      <c r="DF90" s="157"/>
      <c r="DG90" s="157"/>
      <c r="DH90" s="157"/>
      <c r="DI90" s="157"/>
      <c r="DJ90" s="157"/>
      <c r="DK90" s="157"/>
      <c r="DL90" s="157"/>
      <c r="DM90" s="157"/>
      <c r="DN90" s="157"/>
      <c r="DO90" s="157"/>
      <c r="DP90" s="157"/>
      <c r="DQ90" s="157"/>
      <c r="DR90" s="157"/>
      <c r="DS90" s="157"/>
      <c r="DT90" s="157"/>
      <c r="DU90" s="157"/>
      <c r="DV90" s="157"/>
      <c r="DW90" s="157"/>
      <c r="DX90" s="157"/>
      <c r="DY90" s="157"/>
      <c r="DZ90" s="157"/>
      <c r="EA90" s="157"/>
      <c r="EB90" s="157"/>
      <c r="EC90" s="157"/>
      <c r="ED90" s="157"/>
      <c r="EE90" s="157"/>
      <c r="EF90" s="157"/>
      <c r="EG90" s="157"/>
      <c r="EH90" s="157"/>
      <c r="EI90" s="157"/>
      <c r="EJ90" s="157"/>
      <c r="EK90" s="157"/>
      <c r="EL90" s="157"/>
      <c r="EM90" s="157"/>
      <c r="EN90" s="157"/>
      <c r="EO90" s="157"/>
      <c r="EP90" s="157"/>
      <c r="EQ90" s="157"/>
      <c r="ER90" s="157"/>
      <c r="ES90" s="157"/>
      <c r="ET90" s="157"/>
      <c r="EU90" s="157"/>
      <c r="EV90" s="157"/>
      <c r="EW90" s="157"/>
      <c r="EX90" s="157"/>
      <c r="EY90" s="157"/>
      <c r="EZ90" s="157"/>
      <c r="FA90" s="157"/>
      <c r="FB90" s="157"/>
      <c r="FC90" s="157"/>
      <c r="FD90" s="157"/>
      <c r="FE90" s="157"/>
      <c r="FF90" s="157"/>
      <c r="FG90" s="157"/>
      <c r="FH90" s="157"/>
      <c r="FI90" s="157"/>
      <c r="FJ90" s="157"/>
      <c r="FK90" s="157"/>
      <c r="FL90" s="157"/>
      <c r="FM90" s="157"/>
      <c r="FN90" s="157"/>
      <c r="FO90" s="157"/>
      <c r="FP90" s="157"/>
      <c r="FQ90" s="157"/>
      <c r="FR90" s="157"/>
      <c r="FS90" s="157"/>
      <c r="FT90" s="157"/>
      <c r="FU90" s="157"/>
      <c r="FV90" s="157"/>
      <c r="FW90" s="157"/>
      <c r="FX90" s="157"/>
      <c r="FY90" s="157"/>
      <c r="FZ90" s="157"/>
      <c r="GA90" s="157"/>
      <c r="GB90" s="157"/>
      <c r="GC90" s="157"/>
      <c r="GD90" s="157"/>
      <c r="GE90" s="157"/>
      <c r="GF90" s="157"/>
      <c r="GG90" s="157"/>
      <c r="GH90" s="157"/>
      <c r="GI90" s="157"/>
      <c r="GJ90" s="157"/>
      <c r="GK90" s="157"/>
      <c r="GL90" s="157"/>
      <c r="GM90" s="157"/>
      <c r="GN90" s="157"/>
      <c r="GO90" s="157"/>
      <c r="GP90" s="157"/>
      <c r="GQ90" s="157"/>
      <c r="GR90" s="157"/>
      <c r="GS90" s="157"/>
      <c r="GT90" s="157"/>
      <c r="GU90" s="157"/>
      <c r="GV90" s="157"/>
      <c r="GW90" s="157"/>
      <c r="GX90" s="157"/>
      <c r="GY90" s="157"/>
      <c r="GZ90" s="157"/>
      <c r="HA90" s="157"/>
      <c r="HB90" s="157"/>
      <c r="HC90" s="157"/>
      <c r="HD90" s="157"/>
      <c r="HE90" s="157"/>
      <c r="HF90" s="157"/>
      <c r="HG90" s="158"/>
    </row>
    <row r="91" spans="1:215" ht="12.75" customHeight="1" x14ac:dyDescent="0.2">
      <c r="A91" s="153" t="s">
        <v>543</v>
      </c>
      <c r="B91" s="153" t="s">
        <v>120</v>
      </c>
      <c r="C91" s="153">
        <v>2018</v>
      </c>
      <c r="D91" s="156"/>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57"/>
      <c r="AE91" s="157"/>
      <c r="AF91" s="157"/>
      <c r="AG91" s="157"/>
      <c r="AH91" s="157"/>
      <c r="AI91" s="157"/>
      <c r="AJ91" s="157"/>
      <c r="AK91" s="157"/>
      <c r="AL91" s="157"/>
      <c r="AM91" s="157"/>
      <c r="AN91" s="157"/>
      <c r="AO91" s="157"/>
      <c r="AP91" s="157"/>
      <c r="AQ91" s="157"/>
      <c r="AR91" s="157"/>
      <c r="AS91" s="157"/>
      <c r="AT91" s="157"/>
      <c r="AU91" s="157"/>
      <c r="AV91" s="157"/>
      <c r="AW91" s="157"/>
      <c r="AX91" s="157"/>
      <c r="AY91" s="157"/>
      <c r="AZ91" s="157"/>
      <c r="BA91" s="157"/>
      <c r="BB91" s="157"/>
      <c r="BC91" s="157"/>
      <c r="BD91" s="157"/>
      <c r="BE91" s="157"/>
      <c r="BF91" s="157"/>
      <c r="BG91" s="157"/>
      <c r="BH91" s="157"/>
      <c r="BI91" s="157"/>
      <c r="BJ91" s="157"/>
      <c r="BK91" s="157"/>
      <c r="BL91" s="157"/>
      <c r="BM91" s="157"/>
      <c r="BN91" s="157"/>
      <c r="BO91" s="157"/>
      <c r="BP91" s="157"/>
      <c r="BQ91" s="157"/>
      <c r="BR91" s="157"/>
      <c r="BS91" s="157"/>
      <c r="BT91" s="157"/>
      <c r="BU91" s="157"/>
      <c r="BV91" s="157"/>
      <c r="BW91" s="157"/>
      <c r="BX91" s="157"/>
      <c r="BY91" s="157"/>
      <c r="BZ91" s="157"/>
      <c r="CA91" s="157"/>
      <c r="CB91" s="157"/>
      <c r="CC91" s="157"/>
      <c r="CD91" s="157"/>
      <c r="CE91" s="157"/>
      <c r="CF91" s="157"/>
      <c r="CG91" s="157"/>
      <c r="CH91" s="157"/>
      <c r="CI91" s="157"/>
      <c r="CJ91" s="157"/>
      <c r="CK91" s="157"/>
      <c r="CL91" s="157"/>
      <c r="CM91" s="157"/>
      <c r="CN91" s="157"/>
      <c r="CO91" s="157"/>
      <c r="CP91" s="157"/>
      <c r="CQ91" s="157"/>
      <c r="CR91" s="157"/>
      <c r="CS91" s="157"/>
      <c r="CT91" s="157"/>
      <c r="CU91" s="157"/>
      <c r="CV91" s="157"/>
      <c r="CW91" s="157"/>
      <c r="CX91" s="157"/>
      <c r="CY91" s="157"/>
      <c r="CZ91" s="157"/>
      <c r="DA91" s="157"/>
      <c r="DB91" s="157"/>
      <c r="DC91" s="157"/>
      <c r="DD91" s="157"/>
      <c r="DE91" s="157"/>
      <c r="DF91" s="157"/>
      <c r="DG91" s="157"/>
      <c r="DH91" s="157"/>
      <c r="DI91" s="157"/>
      <c r="DJ91" s="157"/>
      <c r="DK91" s="157"/>
      <c r="DL91" s="157"/>
      <c r="DM91" s="157"/>
      <c r="DN91" s="157"/>
      <c r="DO91" s="157"/>
      <c r="DP91" s="157"/>
      <c r="DQ91" s="157"/>
      <c r="DR91" s="157"/>
      <c r="DS91" s="157"/>
      <c r="DT91" s="157"/>
      <c r="DU91" s="157"/>
      <c r="DV91" s="157"/>
      <c r="DW91" s="157"/>
      <c r="DX91" s="157"/>
      <c r="DY91" s="157"/>
      <c r="DZ91" s="157"/>
      <c r="EA91" s="157"/>
      <c r="EB91" s="157"/>
      <c r="EC91" s="157"/>
      <c r="ED91" s="157"/>
      <c r="EE91" s="157"/>
      <c r="EF91" s="157"/>
      <c r="EG91" s="157"/>
      <c r="EH91" s="157"/>
      <c r="EI91" s="157"/>
      <c r="EJ91" s="157"/>
      <c r="EK91" s="157"/>
      <c r="EL91" s="157"/>
      <c r="EM91" s="157"/>
      <c r="EN91" s="157"/>
      <c r="EO91" s="157"/>
      <c r="EP91" s="157"/>
      <c r="EQ91" s="157"/>
      <c r="ER91" s="157"/>
      <c r="ES91" s="157"/>
      <c r="ET91" s="157"/>
      <c r="EU91" s="157"/>
      <c r="EV91" s="157"/>
      <c r="EW91" s="157"/>
      <c r="EX91" s="157"/>
      <c r="EY91" s="157"/>
      <c r="EZ91" s="157"/>
      <c r="FA91" s="157"/>
      <c r="FB91" s="157"/>
      <c r="FC91" s="157"/>
      <c r="FD91" s="157"/>
      <c r="FE91" s="157"/>
      <c r="FF91" s="157"/>
      <c r="FG91" s="157"/>
      <c r="FH91" s="157"/>
      <c r="FI91" s="157"/>
      <c r="FJ91" s="157"/>
      <c r="FK91" s="157"/>
      <c r="FL91" s="157"/>
      <c r="FM91" s="157"/>
      <c r="FN91" s="157"/>
      <c r="FO91" s="157"/>
      <c r="FP91" s="157"/>
      <c r="FQ91" s="157"/>
      <c r="FR91" s="157"/>
      <c r="FS91" s="157"/>
      <c r="FT91" s="157"/>
      <c r="FU91" s="157"/>
      <c r="FV91" s="157"/>
      <c r="FW91" s="157"/>
      <c r="FX91" s="157"/>
      <c r="FY91" s="157"/>
      <c r="FZ91" s="157"/>
      <c r="GA91" s="157"/>
      <c r="GB91" s="157"/>
      <c r="GC91" s="157"/>
      <c r="GD91" s="157"/>
      <c r="GE91" s="157"/>
      <c r="GF91" s="157"/>
      <c r="GG91" s="157"/>
      <c r="GH91" s="157"/>
      <c r="GI91" s="157"/>
      <c r="GJ91" s="157"/>
      <c r="GK91" s="157"/>
      <c r="GL91" s="157"/>
      <c r="GM91" s="157"/>
      <c r="GN91" s="157"/>
      <c r="GO91" s="157"/>
      <c r="GP91" s="157"/>
      <c r="GQ91" s="157"/>
      <c r="GR91" s="157"/>
      <c r="GS91" s="157"/>
      <c r="GT91" s="157"/>
      <c r="GU91" s="157"/>
      <c r="GV91" s="157"/>
      <c r="GW91" s="157"/>
      <c r="GX91" s="157"/>
      <c r="GY91" s="157"/>
      <c r="GZ91" s="157"/>
      <c r="HA91" s="157"/>
      <c r="HB91" s="157"/>
      <c r="HC91" s="157"/>
      <c r="HD91" s="157"/>
      <c r="HE91" s="157"/>
      <c r="HF91" s="157"/>
      <c r="HG91" s="158"/>
    </row>
    <row r="92" spans="1:215" ht="12.75" customHeight="1" x14ac:dyDescent="0.2">
      <c r="A92" s="153" t="s">
        <v>546</v>
      </c>
      <c r="B92" s="153" t="s">
        <v>46</v>
      </c>
      <c r="C92" s="153">
        <v>2019</v>
      </c>
      <c r="D92" s="156"/>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c r="AE92" s="157"/>
      <c r="AF92" s="157"/>
      <c r="AG92" s="157"/>
      <c r="AH92" s="157"/>
      <c r="AI92" s="157">
        <v>45369</v>
      </c>
      <c r="AJ92" s="157"/>
      <c r="AK92" s="157"/>
      <c r="AL92" s="157"/>
      <c r="AM92" s="157"/>
      <c r="AN92" s="157"/>
      <c r="AO92" s="157"/>
      <c r="AP92" s="157"/>
      <c r="AQ92" s="157"/>
      <c r="AR92" s="157"/>
      <c r="AS92" s="157"/>
      <c r="AT92" s="157"/>
      <c r="AU92" s="157"/>
      <c r="AV92" s="157"/>
      <c r="AW92" s="157"/>
      <c r="AX92" s="157"/>
      <c r="AY92" s="157"/>
      <c r="AZ92" s="157"/>
      <c r="BA92" s="157"/>
      <c r="BB92" s="157"/>
      <c r="BC92" s="157"/>
      <c r="BD92" s="157"/>
      <c r="BE92" s="157"/>
      <c r="BF92" s="157"/>
      <c r="BG92" s="157"/>
      <c r="BH92" s="157"/>
      <c r="BI92" s="157"/>
      <c r="BJ92" s="157"/>
      <c r="BK92" s="157"/>
      <c r="BL92" s="157"/>
      <c r="BM92" s="157"/>
      <c r="BN92" s="157"/>
      <c r="BO92" s="157"/>
      <c r="BP92" s="157"/>
      <c r="BQ92" s="157"/>
      <c r="BR92" s="157"/>
      <c r="BS92" s="157"/>
      <c r="BT92" s="157"/>
      <c r="BU92" s="157"/>
      <c r="BV92" s="157"/>
      <c r="BW92" s="157"/>
      <c r="BX92" s="157"/>
      <c r="BY92" s="157"/>
      <c r="BZ92" s="157"/>
      <c r="CA92" s="157"/>
      <c r="CB92" s="157"/>
      <c r="CC92" s="157"/>
      <c r="CD92" s="157"/>
      <c r="CE92" s="157"/>
      <c r="CF92" s="157"/>
      <c r="CG92" s="157"/>
      <c r="CH92" s="157"/>
      <c r="CI92" s="157"/>
      <c r="CJ92" s="157"/>
      <c r="CK92" s="157"/>
      <c r="CL92" s="157"/>
      <c r="CM92" s="157"/>
      <c r="CN92" s="157"/>
      <c r="CO92" s="157"/>
      <c r="CP92" s="157"/>
      <c r="CQ92" s="157"/>
      <c r="CR92" s="157"/>
      <c r="CS92" s="157"/>
      <c r="CT92" s="157"/>
      <c r="CU92" s="157"/>
      <c r="CV92" s="157"/>
      <c r="CW92" s="157"/>
      <c r="CX92" s="157"/>
      <c r="CY92" s="157"/>
      <c r="CZ92" s="157"/>
      <c r="DA92" s="157"/>
      <c r="DB92" s="157"/>
      <c r="DC92" s="157"/>
      <c r="DD92" s="157"/>
      <c r="DE92" s="157"/>
      <c r="DF92" s="157"/>
      <c r="DG92" s="157"/>
      <c r="DH92" s="157"/>
      <c r="DI92" s="157"/>
      <c r="DJ92" s="157"/>
      <c r="DK92" s="157"/>
      <c r="DL92" s="157"/>
      <c r="DM92" s="157"/>
      <c r="DN92" s="157"/>
      <c r="DO92" s="157"/>
      <c r="DP92" s="157"/>
      <c r="DQ92" s="157"/>
      <c r="DR92" s="157"/>
      <c r="DS92" s="157"/>
      <c r="DT92" s="157"/>
      <c r="DU92" s="157"/>
      <c r="DV92" s="157"/>
      <c r="DW92" s="157"/>
      <c r="DX92" s="157"/>
      <c r="DY92" s="157"/>
      <c r="DZ92" s="157"/>
      <c r="EA92" s="157"/>
      <c r="EB92" s="157"/>
      <c r="EC92" s="157"/>
      <c r="ED92" s="157"/>
      <c r="EE92" s="157"/>
      <c r="EF92" s="157"/>
      <c r="EG92" s="157"/>
      <c r="EH92" s="157"/>
      <c r="EI92" s="157"/>
      <c r="EJ92" s="157"/>
      <c r="EK92" s="157"/>
      <c r="EL92" s="157"/>
      <c r="EM92" s="157"/>
      <c r="EN92" s="157"/>
      <c r="EO92" s="157"/>
      <c r="EP92" s="157"/>
      <c r="EQ92" s="157"/>
      <c r="ER92" s="157"/>
      <c r="ES92" s="157"/>
      <c r="ET92" s="157"/>
      <c r="EU92" s="157"/>
      <c r="EV92" s="157"/>
      <c r="EW92" s="157"/>
      <c r="EX92" s="157"/>
      <c r="EY92" s="157"/>
      <c r="EZ92" s="157"/>
      <c r="FA92" s="157"/>
      <c r="FB92" s="157"/>
      <c r="FC92" s="157"/>
      <c r="FD92" s="157"/>
      <c r="FE92" s="157"/>
      <c r="FF92" s="157"/>
      <c r="FG92" s="157"/>
      <c r="FH92" s="157"/>
      <c r="FI92" s="157"/>
      <c r="FJ92" s="157"/>
      <c r="FK92" s="157"/>
      <c r="FL92" s="157"/>
      <c r="FM92" s="157"/>
      <c r="FN92" s="157"/>
      <c r="FO92" s="157"/>
      <c r="FP92" s="157"/>
      <c r="FQ92" s="157"/>
      <c r="FR92" s="157"/>
      <c r="FS92" s="157"/>
      <c r="FT92" s="157"/>
      <c r="FU92" s="157"/>
      <c r="FV92" s="157"/>
      <c r="FW92" s="157"/>
      <c r="FX92" s="157"/>
      <c r="FY92" s="157"/>
      <c r="FZ92" s="157"/>
      <c r="GA92" s="157"/>
      <c r="GB92" s="157"/>
      <c r="GC92" s="157"/>
      <c r="GD92" s="157"/>
      <c r="GE92" s="157"/>
      <c r="GF92" s="157"/>
      <c r="GG92" s="157"/>
      <c r="GH92" s="157"/>
      <c r="GI92" s="157"/>
      <c r="GJ92" s="157"/>
      <c r="GK92" s="157"/>
      <c r="GL92" s="157"/>
      <c r="GM92" s="157"/>
      <c r="GN92" s="157"/>
      <c r="GO92" s="157"/>
      <c r="GP92" s="157"/>
      <c r="GQ92" s="157"/>
      <c r="GR92" s="157"/>
      <c r="GS92" s="157"/>
      <c r="GT92" s="157"/>
      <c r="GU92" s="157"/>
      <c r="GV92" s="157"/>
      <c r="GW92" s="157"/>
      <c r="GX92" s="157"/>
      <c r="GY92" s="157"/>
      <c r="GZ92" s="157"/>
      <c r="HA92" s="157"/>
      <c r="HB92" s="157"/>
      <c r="HC92" s="157"/>
      <c r="HD92" s="157"/>
      <c r="HE92" s="157"/>
      <c r="HF92" s="157"/>
      <c r="HG92" s="158"/>
    </row>
    <row r="93" spans="1:215" ht="12.75" customHeight="1" x14ac:dyDescent="0.2">
      <c r="A93" s="159"/>
      <c r="B93" s="153" t="s">
        <v>59</v>
      </c>
      <c r="C93" s="153">
        <v>2019</v>
      </c>
      <c r="D93" s="156"/>
      <c r="E93" s="157"/>
      <c r="F93" s="157"/>
      <c r="G93" s="157"/>
      <c r="H93" s="157"/>
      <c r="I93" s="157"/>
      <c r="J93" s="157"/>
      <c r="K93" s="157"/>
      <c r="L93" s="157"/>
      <c r="M93" s="157"/>
      <c r="N93" s="157"/>
      <c r="O93" s="157"/>
      <c r="P93" s="157"/>
      <c r="Q93" s="157"/>
      <c r="R93" s="157"/>
      <c r="S93" s="157"/>
      <c r="T93" s="157"/>
      <c r="U93" s="157"/>
      <c r="V93" s="157"/>
      <c r="W93" s="157"/>
      <c r="X93" s="157"/>
      <c r="Y93" s="157"/>
      <c r="Z93" s="157"/>
      <c r="AA93" s="157"/>
      <c r="AB93" s="157"/>
      <c r="AC93" s="157"/>
      <c r="AD93" s="157"/>
      <c r="AE93" s="157"/>
      <c r="AF93" s="157"/>
      <c r="AG93" s="157"/>
      <c r="AH93" s="157"/>
      <c r="AI93" s="157">
        <v>45369</v>
      </c>
      <c r="AJ93" s="157"/>
      <c r="AK93" s="157"/>
      <c r="AL93" s="157"/>
      <c r="AM93" s="157"/>
      <c r="AN93" s="157"/>
      <c r="AO93" s="157"/>
      <c r="AP93" s="157"/>
      <c r="AQ93" s="157"/>
      <c r="AR93" s="157"/>
      <c r="AS93" s="157"/>
      <c r="AT93" s="157"/>
      <c r="AU93" s="157"/>
      <c r="AV93" s="157"/>
      <c r="AW93" s="157"/>
      <c r="AX93" s="157"/>
      <c r="AY93" s="157"/>
      <c r="AZ93" s="157"/>
      <c r="BA93" s="157"/>
      <c r="BB93" s="157"/>
      <c r="BC93" s="157"/>
      <c r="BD93" s="157"/>
      <c r="BE93" s="157"/>
      <c r="BF93" s="157"/>
      <c r="BG93" s="157"/>
      <c r="BH93" s="157"/>
      <c r="BI93" s="157"/>
      <c r="BJ93" s="157"/>
      <c r="BK93" s="157"/>
      <c r="BL93" s="157"/>
      <c r="BM93" s="157"/>
      <c r="BN93" s="157"/>
      <c r="BO93" s="157"/>
      <c r="BP93" s="157"/>
      <c r="BQ93" s="157"/>
      <c r="BR93" s="157"/>
      <c r="BS93" s="157"/>
      <c r="BT93" s="157"/>
      <c r="BU93" s="157"/>
      <c r="BV93" s="157"/>
      <c r="BW93" s="157"/>
      <c r="BX93" s="157"/>
      <c r="BY93" s="157"/>
      <c r="BZ93" s="157"/>
      <c r="CA93" s="157"/>
      <c r="CB93" s="157"/>
      <c r="CC93" s="157"/>
      <c r="CD93" s="157"/>
      <c r="CE93" s="157"/>
      <c r="CF93" s="157"/>
      <c r="CG93" s="157"/>
      <c r="CH93" s="157"/>
      <c r="CI93" s="157"/>
      <c r="CJ93" s="157"/>
      <c r="CK93" s="157"/>
      <c r="CL93" s="157"/>
      <c r="CM93" s="157"/>
      <c r="CN93" s="157"/>
      <c r="CO93" s="157"/>
      <c r="CP93" s="157"/>
      <c r="CQ93" s="157"/>
      <c r="CR93" s="157"/>
      <c r="CS93" s="157"/>
      <c r="CT93" s="157"/>
      <c r="CU93" s="157"/>
      <c r="CV93" s="157"/>
      <c r="CW93" s="157"/>
      <c r="CX93" s="157"/>
      <c r="CY93" s="157"/>
      <c r="CZ93" s="157"/>
      <c r="DA93" s="157"/>
      <c r="DB93" s="157"/>
      <c r="DC93" s="157"/>
      <c r="DD93" s="157"/>
      <c r="DE93" s="157"/>
      <c r="DF93" s="157"/>
      <c r="DG93" s="157"/>
      <c r="DH93" s="157"/>
      <c r="DI93" s="157"/>
      <c r="DJ93" s="157"/>
      <c r="DK93" s="157"/>
      <c r="DL93" s="157"/>
      <c r="DM93" s="157"/>
      <c r="DN93" s="157"/>
      <c r="DO93" s="157"/>
      <c r="DP93" s="157"/>
      <c r="DQ93" s="157"/>
      <c r="DR93" s="157"/>
      <c r="DS93" s="157"/>
      <c r="DT93" s="157"/>
      <c r="DU93" s="157"/>
      <c r="DV93" s="157"/>
      <c r="DW93" s="157"/>
      <c r="DX93" s="157"/>
      <c r="DY93" s="157"/>
      <c r="DZ93" s="157"/>
      <c r="EA93" s="157"/>
      <c r="EB93" s="157"/>
      <c r="EC93" s="157"/>
      <c r="ED93" s="157"/>
      <c r="EE93" s="157"/>
      <c r="EF93" s="157"/>
      <c r="EG93" s="157"/>
      <c r="EH93" s="157"/>
      <c r="EI93" s="157"/>
      <c r="EJ93" s="157"/>
      <c r="EK93" s="157"/>
      <c r="EL93" s="157"/>
      <c r="EM93" s="157"/>
      <c r="EN93" s="157"/>
      <c r="EO93" s="157"/>
      <c r="EP93" s="157"/>
      <c r="EQ93" s="157"/>
      <c r="ER93" s="157"/>
      <c r="ES93" s="157"/>
      <c r="ET93" s="157"/>
      <c r="EU93" s="157"/>
      <c r="EV93" s="157"/>
      <c r="EW93" s="157"/>
      <c r="EX93" s="157"/>
      <c r="EY93" s="157"/>
      <c r="EZ93" s="157"/>
      <c r="FA93" s="157"/>
      <c r="FB93" s="157"/>
      <c r="FC93" s="157"/>
      <c r="FD93" s="157"/>
      <c r="FE93" s="157"/>
      <c r="FF93" s="157"/>
      <c r="FG93" s="157"/>
      <c r="FH93" s="157"/>
      <c r="FI93" s="157"/>
      <c r="FJ93" s="157"/>
      <c r="FK93" s="157"/>
      <c r="FL93" s="157"/>
      <c r="FM93" s="157"/>
      <c r="FN93" s="157"/>
      <c r="FO93" s="157"/>
      <c r="FP93" s="157"/>
      <c r="FQ93" s="157"/>
      <c r="FR93" s="157"/>
      <c r="FS93" s="157"/>
      <c r="FT93" s="157"/>
      <c r="FU93" s="157"/>
      <c r="FV93" s="157"/>
      <c r="FW93" s="157"/>
      <c r="FX93" s="157"/>
      <c r="FY93" s="157"/>
      <c r="FZ93" s="157"/>
      <c r="GA93" s="157"/>
      <c r="GB93" s="157"/>
      <c r="GC93" s="157"/>
      <c r="GD93" s="157"/>
      <c r="GE93" s="157"/>
      <c r="GF93" s="157"/>
      <c r="GG93" s="157"/>
      <c r="GH93" s="157"/>
      <c r="GI93" s="157"/>
      <c r="GJ93" s="157"/>
      <c r="GK93" s="157"/>
      <c r="GL93" s="157"/>
      <c r="GM93" s="157"/>
      <c r="GN93" s="157"/>
      <c r="GO93" s="157"/>
      <c r="GP93" s="157"/>
      <c r="GQ93" s="157"/>
      <c r="GR93" s="157"/>
      <c r="GS93" s="157"/>
      <c r="GT93" s="157"/>
      <c r="GU93" s="157"/>
      <c r="GV93" s="157"/>
      <c r="GW93" s="157"/>
      <c r="GX93" s="157"/>
      <c r="GY93" s="157"/>
      <c r="GZ93" s="157"/>
      <c r="HA93" s="157"/>
      <c r="HB93" s="157"/>
      <c r="HC93" s="157"/>
      <c r="HD93" s="157"/>
      <c r="HE93" s="157"/>
      <c r="HF93" s="157"/>
      <c r="HG93" s="158"/>
    </row>
    <row r="94" spans="1:215" ht="12.75" customHeight="1" x14ac:dyDescent="0.2">
      <c r="A94" s="153" t="s">
        <v>551</v>
      </c>
      <c r="B94" s="153" t="s">
        <v>91</v>
      </c>
      <c r="C94" s="153">
        <v>2019</v>
      </c>
      <c r="D94" s="156"/>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c r="AE94" s="157"/>
      <c r="AF94" s="157"/>
      <c r="AG94" s="157"/>
      <c r="AH94" s="157"/>
      <c r="AI94" s="157"/>
      <c r="AJ94" s="157">
        <v>45324</v>
      </c>
      <c r="AK94" s="157"/>
      <c r="AL94" s="157"/>
      <c r="AM94" s="157"/>
      <c r="AN94" s="157"/>
      <c r="AO94" s="157"/>
      <c r="AP94" s="157"/>
      <c r="AQ94" s="157"/>
      <c r="AR94" s="157"/>
      <c r="AS94" s="157"/>
      <c r="AT94" s="157"/>
      <c r="AU94" s="157"/>
      <c r="AV94" s="157"/>
      <c r="AW94" s="157"/>
      <c r="AX94" s="157"/>
      <c r="AY94" s="157"/>
      <c r="AZ94" s="157"/>
      <c r="BA94" s="157"/>
      <c r="BB94" s="157"/>
      <c r="BC94" s="157"/>
      <c r="BD94" s="157"/>
      <c r="BE94" s="157"/>
      <c r="BF94" s="157"/>
      <c r="BG94" s="157"/>
      <c r="BH94" s="157"/>
      <c r="BI94" s="157"/>
      <c r="BJ94" s="157"/>
      <c r="BK94" s="157"/>
      <c r="BL94" s="157"/>
      <c r="BM94" s="157"/>
      <c r="BN94" s="157"/>
      <c r="BO94" s="157"/>
      <c r="BP94" s="157"/>
      <c r="BQ94" s="157"/>
      <c r="BR94" s="157"/>
      <c r="BS94" s="157"/>
      <c r="BT94" s="157"/>
      <c r="BU94" s="157"/>
      <c r="BV94" s="157"/>
      <c r="BW94" s="157"/>
      <c r="BX94" s="157"/>
      <c r="BY94" s="157"/>
      <c r="BZ94" s="157"/>
      <c r="CA94" s="157"/>
      <c r="CB94" s="157"/>
      <c r="CC94" s="157"/>
      <c r="CD94" s="157"/>
      <c r="CE94" s="157"/>
      <c r="CF94" s="157"/>
      <c r="CG94" s="157"/>
      <c r="CH94" s="157"/>
      <c r="CI94" s="157"/>
      <c r="CJ94" s="157"/>
      <c r="CK94" s="157"/>
      <c r="CL94" s="157"/>
      <c r="CM94" s="157"/>
      <c r="CN94" s="157"/>
      <c r="CO94" s="157"/>
      <c r="CP94" s="157"/>
      <c r="CQ94" s="157"/>
      <c r="CR94" s="157"/>
      <c r="CS94" s="157"/>
      <c r="CT94" s="157"/>
      <c r="CU94" s="157"/>
      <c r="CV94" s="157"/>
      <c r="CW94" s="157"/>
      <c r="CX94" s="157"/>
      <c r="CY94" s="157"/>
      <c r="CZ94" s="157"/>
      <c r="DA94" s="157"/>
      <c r="DB94" s="157"/>
      <c r="DC94" s="157"/>
      <c r="DD94" s="157"/>
      <c r="DE94" s="157"/>
      <c r="DF94" s="157"/>
      <c r="DG94" s="157"/>
      <c r="DH94" s="157"/>
      <c r="DI94" s="157"/>
      <c r="DJ94" s="157"/>
      <c r="DK94" s="157"/>
      <c r="DL94" s="157"/>
      <c r="DM94" s="157"/>
      <c r="DN94" s="157"/>
      <c r="DO94" s="157"/>
      <c r="DP94" s="157"/>
      <c r="DQ94" s="157"/>
      <c r="DR94" s="157"/>
      <c r="DS94" s="157"/>
      <c r="DT94" s="157"/>
      <c r="DU94" s="157"/>
      <c r="DV94" s="157"/>
      <c r="DW94" s="157"/>
      <c r="DX94" s="157"/>
      <c r="DY94" s="157"/>
      <c r="DZ94" s="157"/>
      <c r="EA94" s="157"/>
      <c r="EB94" s="157"/>
      <c r="EC94" s="157"/>
      <c r="ED94" s="157"/>
      <c r="EE94" s="157"/>
      <c r="EF94" s="157"/>
      <c r="EG94" s="157"/>
      <c r="EH94" s="157"/>
      <c r="EI94" s="157"/>
      <c r="EJ94" s="157"/>
      <c r="EK94" s="157"/>
      <c r="EL94" s="157"/>
      <c r="EM94" s="157"/>
      <c r="EN94" s="157"/>
      <c r="EO94" s="157"/>
      <c r="EP94" s="157"/>
      <c r="EQ94" s="157"/>
      <c r="ER94" s="157"/>
      <c r="ES94" s="157"/>
      <c r="ET94" s="157"/>
      <c r="EU94" s="157"/>
      <c r="EV94" s="157"/>
      <c r="EW94" s="157"/>
      <c r="EX94" s="157"/>
      <c r="EY94" s="157"/>
      <c r="EZ94" s="157"/>
      <c r="FA94" s="157"/>
      <c r="FB94" s="157"/>
      <c r="FC94" s="157"/>
      <c r="FD94" s="157"/>
      <c r="FE94" s="157"/>
      <c r="FF94" s="157"/>
      <c r="FG94" s="157"/>
      <c r="FH94" s="157"/>
      <c r="FI94" s="157"/>
      <c r="FJ94" s="157"/>
      <c r="FK94" s="157"/>
      <c r="FL94" s="157"/>
      <c r="FM94" s="157"/>
      <c r="FN94" s="157"/>
      <c r="FO94" s="157"/>
      <c r="FP94" s="157"/>
      <c r="FQ94" s="157"/>
      <c r="FR94" s="157"/>
      <c r="FS94" s="157"/>
      <c r="FT94" s="157"/>
      <c r="FU94" s="157"/>
      <c r="FV94" s="157"/>
      <c r="FW94" s="157"/>
      <c r="FX94" s="157"/>
      <c r="FY94" s="157"/>
      <c r="FZ94" s="157"/>
      <c r="GA94" s="157"/>
      <c r="GB94" s="157"/>
      <c r="GC94" s="157"/>
      <c r="GD94" s="157"/>
      <c r="GE94" s="157"/>
      <c r="GF94" s="157"/>
      <c r="GG94" s="157"/>
      <c r="GH94" s="157"/>
      <c r="GI94" s="157"/>
      <c r="GJ94" s="157"/>
      <c r="GK94" s="157"/>
      <c r="GL94" s="157"/>
      <c r="GM94" s="157"/>
      <c r="GN94" s="157"/>
      <c r="GO94" s="157"/>
      <c r="GP94" s="157"/>
      <c r="GQ94" s="157"/>
      <c r="GR94" s="157"/>
      <c r="GS94" s="157"/>
      <c r="GT94" s="157"/>
      <c r="GU94" s="157"/>
      <c r="GV94" s="157"/>
      <c r="GW94" s="157"/>
      <c r="GX94" s="157"/>
      <c r="GY94" s="157"/>
      <c r="GZ94" s="157"/>
      <c r="HA94" s="157"/>
      <c r="HB94" s="157"/>
      <c r="HC94" s="157"/>
      <c r="HD94" s="157"/>
      <c r="HE94" s="157"/>
      <c r="HF94" s="157"/>
      <c r="HG94" s="158"/>
    </row>
    <row r="95" spans="1:215" ht="12.75" customHeight="1" x14ac:dyDescent="0.2">
      <c r="A95" s="159"/>
      <c r="B95" s="153" t="s">
        <v>49</v>
      </c>
      <c r="C95" s="153">
        <v>2019</v>
      </c>
      <c r="D95" s="156"/>
      <c r="E95" s="157"/>
      <c r="F95" s="157"/>
      <c r="G95" s="157"/>
      <c r="H95" s="157"/>
      <c r="I95" s="157"/>
      <c r="J95" s="157"/>
      <c r="K95" s="157"/>
      <c r="L95" s="157"/>
      <c r="M95" s="157"/>
      <c r="N95" s="157"/>
      <c r="O95" s="157"/>
      <c r="P95" s="157"/>
      <c r="Q95" s="157"/>
      <c r="R95" s="157"/>
      <c r="S95" s="157"/>
      <c r="T95" s="157"/>
      <c r="U95" s="157"/>
      <c r="V95" s="157"/>
      <c r="W95" s="157"/>
      <c r="X95" s="157"/>
      <c r="Y95" s="157"/>
      <c r="Z95" s="157"/>
      <c r="AA95" s="157"/>
      <c r="AB95" s="157"/>
      <c r="AC95" s="157"/>
      <c r="AD95" s="157"/>
      <c r="AE95" s="157"/>
      <c r="AF95" s="157"/>
      <c r="AG95" s="157"/>
      <c r="AH95" s="157"/>
      <c r="AI95" s="157"/>
      <c r="AJ95" s="157">
        <v>45324</v>
      </c>
      <c r="AK95" s="157"/>
      <c r="AL95" s="157"/>
      <c r="AM95" s="157"/>
      <c r="AN95" s="157"/>
      <c r="AO95" s="157"/>
      <c r="AP95" s="157"/>
      <c r="AQ95" s="157"/>
      <c r="AR95" s="157"/>
      <c r="AS95" s="157"/>
      <c r="AT95" s="157"/>
      <c r="AU95" s="157"/>
      <c r="AV95" s="157"/>
      <c r="AW95" s="157"/>
      <c r="AX95" s="157"/>
      <c r="AY95" s="157"/>
      <c r="AZ95" s="157"/>
      <c r="BA95" s="157"/>
      <c r="BB95" s="157"/>
      <c r="BC95" s="157"/>
      <c r="BD95" s="157"/>
      <c r="BE95" s="157"/>
      <c r="BF95" s="157"/>
      <c r="BG95" s="157"/>
      <c r="BH95" s="157"/>
      <c r="BI95" s="157"/>
      <c r="BJ95" s="157"/>
      <c r="BK95" s="157"/>
      <c r="BL95" s="157"/>
      <c r="BM95" s="157"/>
      <c r="BN95" s="157"/>
      <c r="BO95" s="157"/>
      <c r="BP95" s="157"/>
      <c r="BQ95" s="157"/>
      <c r="BR95" s="157"/>
      <c r="BS95" s="157"/>
      <c r="BT95" s="157"/>
      <c r="BU95" s="157"/>
      <c r="BV95" s="157"/>
      <c r="BW95" s="157"/>
      <c r="BX95" s="157"/>
      <c r="BY95" s="157"/>
      <c r="BZ95" s="157"/>
      <c r="CA95" s="157"/>
      <c r="CB95" s="157"/>
      <c r="CC95" s="157"/>
      <c r="CD95" s="157"/>
      <c r="CE95" s="157"/>
      <c r="CF95" s="157"/>
      <c r="CG95" s="157"/>
      <c r="CH95" s="157"/>
      <c r="CI95" s="157"/>
      <c r="CJ95" s="157"/>
      <c r="CK95" s="157"/>
      <c r="CL95" s="157"/>
      <c r="CM95" s="157"/>
      <c r="CN95" s="157"/>
      <c r="CO95" s="157"/>
      <c r="CP95" s="157"/>
      <c r="CQ95" s="157"/>
      <c r="CR95" s="157"/>
      <c r="CS95" s="157"/>
      <c r="CT95" s="157"/>
      <c r="CU95" s="157"/>
      <c r="CV95" s="157"/>
      <c r="CW95" s="157"/>
      <c r="CX95" s="157"/>
      <c r="CY95" s="157"/>
      <c r="CZ95" s="157"/>
      <c r="DA95" s="157"/>
      <c r="DB95" s="157"/>
      <c r="DC95" s="157"/>
      <c r="DD95" s="157"/>
      <c r="DE95" s="157"/>
      <c r="DF95" s="157"/>
      <c r="DG95" s="157"/>
      <c r="DH95" s="157"/>
      <c r="DI95" s="157"/>
      <c r="DJ95" s="157"/>
      <c r="DK95" s="157"/>
      <c r="DL95" s="157"/>
      <c r="DM95" s="157"/>
      <c r="DN95" s="157"/>
      <c r="DO95" s="157"/>
      <c r="DP95" s="157"/>
      <c r="DQ95" s="157"/>
      <c r="DR95" s="157"/>
      <c r="DS95" s="157"/>
      <c r="DT95" s="157"/>
      <c r="DU95" s="157"/>
      <c r="DV95" s="157"/>
      <c r="DW95" s="157"/>
      <c r="DX95" s="157"/>
      <c r="DY95" s="157"/>
      <c r="DZ95" s="157"/>
      <c r="EA95" s="157"/>
      <c r="EB95" s="157"/>
      <c r="EC95" s="157"/>
      <c r="ED95" s="157"/>
      <c r="EE95" s="157"/>
      <c r="EF95" s="157"/>
      <c r="EG95" s="157"/>
      <c r="EH95" s="157"/>
      <c r="EI95" s="157"/>
      <c r="EJ95" s="157"/>
      <c r="EK95" s="157"/>
      <c r="EL95" s="157"/>
      <c r="EM95" s="157"/>
      <c r="EN95" s="157"/>
      <c r="EO95" s="157"/>
      <c r="EP95" s="157"/>
      <c r="EQ95" s="157"/>
      <c r="ER95" s="157"/>
      <c r="ES95" s="157"/>
      <c r="ET95" s="157"/>
      <c r="EU95" s="157"/>
      <c r="EV95" s="157"/>
      <c r="EW95" s="157"/>
      <c r="EX95" s="157"/>
      <c r="EY95" s="157"/>
      <c r="EZ95" s="157"/>
      <c r="FA95" s="157"/>
      <c r="FB95" s="157"/>
      <c r="FC95" s="157"/>
      <c r="FD95" s="157"/>
      <c r="FE95" s="157"/>
      <c r="FF95" s="157"/>
      <c r="FG95" s="157"/>
      <c r="FH95" s="157"/>
      <c r="FI95" s="157"/>
      <c r="FJ95" s="157"/>
      <c r="FK95" s="157"/>
      <c r="FL95" s="157"/>
      <c r="FM95" s="157"/>
      <c r="FN95" s="157"/>
      <c r="FO95" s="157"/>
      <c r="FP95" s="157"/>
      <c r="FQ95" s="157"/>
      <c r="FR95" s="157"/>
      <c r="FS95" s="157"/>
      <c r="FT95" s="157"/>
      <c r="FU95" s="157"/>
      <c r="FV95" s="157"/>
      <c r="FW95" s="157"/>
      <c r="FX95" s="157"/>
      <c r="FY95" s="157"/>
      <c r="FZ95" s="157"/>
      <c r="GA95" s="157"/>
      <c r="GB95" s="157"/>
      <c r="GC95" s="157"/>
      <c r="GD95" s="157"/>
      <c r="GE95" s="157"/>
      <c r="GF95" s="157"/>
      <c r="GG95" s="157"/>
      <c r="GH95" s="157"/>
      <c r="GI95" s="157"/>
      <c r="GJ95" s="157"/>
      <c r="GK95" s="157"/>
      <c r="GL95" s="157"/>
      <c r="GM95" s="157"/>
      <c r="GN95" s="157"/>
      <c r="GO95" s="157"/>
      <c r="GP95" s="157"/>
      <c r="GQ95" s="157"/>
      <c r="GR95" s="157"/>
      <c r="GS95" s="157"/>
      <c r="GT95" s="157"/>
      <c r="GU95" s="157"/>
      <c r="GV95" s="157"/>
      <c r="GW95" s="157"/>
      <c r="GX95" s="157"/>
      <c r="GY95" s="157"/>
      <c r="GZ95" s="157"/>
      <c r="HA95" s="157"/>
      <c r="HB95" s="157"/>
      <c r="HC95" s="157"/>
      <c r="HD95" s="157"/>
      <c r="HE95" s="157"/>
      <c r="HF95" s="157"/>
      <c r="HG95" s="158"/>
    </row>
    <row r="96" spans="1:215" ht="12.75" customHeight="1" x14ac:dyDescent="0.2">
      <c r="A96" s="159"/>
      <c r="B96" s="153" t="s">
        <v>56</v>
      </c>
      <c r="C96" s="153">
        <v>2019</v>
      </c>
      <c r="D96" s="156"/>
      <c r="E96" s="157"/>
      <c r="F96" s="157"/>
      <c r="G96" s="157"/>
      <c r="H96" s="157"/>
      <c r="I96" s="157"/>
      <c r="J96" s="157"/>
      <c r="K96" s="157"/>
      <c r="L96" s="157"/>
      <c r="M96" s="157"/>
      <c r="N96" s="157"/>
      <c r="O96" s="157"/>
      <c r="P96" s="157"/>
      <c r="Q96" s="157"/>
      <c r="R96" s="157"/>
      <c r="S96" s="157"/>
      <c r="T96" s="157"/>
      <c r="U96" s="157"/>
      <c r="V96" s="157"/>
      <c r="W96" s="157"/>
      <c r="X96" s="157"/>
      <c r="Y96" s="157"/>
      <c r="Z96" s="157"/>
      <c r="AA96" s="157"/>
      <c r="AB96" s="157"/>
      <c r="AC96" s="157"/>
      <c r="AD96" s="157"/>
      <c r="AE96" s="157"/>
      <c r="AF96" s="157"/>
      <c r="AG96" s="157"/>
      <c r="AH96" s="157"/>
      <c r="AI96" s="157"/>
      <c r="AJ96" s="157">
        <v>45324</v>
      </c>
      <c r="AK96" s="157"/>
      <c r="AL96" s="157"/>
      <c r="AM96" s="157"/>
      <c r="AN96" s="157"/>
      <c r="AO96" s="157"/>
      <c r="AP96" s="157"/>
      <c r="AQ96" s="157"/>
      <c r="AR96" s="157"/>
      <c r="AS96" s="157"/>
      <c r="AT96" s="157"/>
      <c r="AU96" s="157"/>
      <c r="AV96" s="157"/>
      <c r="AW96" s="157"/>
      <c r="AX96" s="157"/>
      <c r="AY96" s="157"/>
      <c r="AZ96" s="157"/>
      <c r="BA96" s="157"/>
      <c r="BB96" s="157"/>
      <c r="BC96" s="157"/>
      <c r="BD96" s="157"/>
      <c r="BE96" s="157"/>
      <c r="BF96" s="157"/>
      <c r="BG96" s="157"/>
      <c r="BH96" s="157"/>
      <c r="BI96" s="157"/>
      <c r="BJ96" s="157"/>
      <c r="BK96" s="157"/>
      <c r="BL96" s="157"/>
      <c r="BM96" s="157"/>
      <c r="BN96" s="157"/>
      <c r="BO96" s="157"/>
      <c r="BP96" s="157"/>
      <c r="BQ96" s="157"/>
      <c r="BR96" s="157"/>
      <c r="BS96" s="157"/>
      <c r="BT96" s="157"/>
      <c r="BU96" s="157"/>
      <c r="BV96" s="157"/>
      <c r="BW96" s="157"/>
      <c r="BX96" s="157"/>
      <c r="BY96" s="157"/>
      <c r="BZ96" s="157"/>
      <c r="CA96" s="157"/>
      <c r="CB96" s="157"/>
      <c r="CC96" s="157"/>
      <c r="CD96" s="157"/>
      <c r="CE96" s="157"/>
      <c r="CF96" s="157"/>
      <c r="CG96" s="157"/>
      <c r="CH96" s="157"/>
      <c r="CI96" s="157"/>
      <c r="CJ96" s="157"/>
      <c r="CK96" s="157"/>
      <c r="CL96" s="157"/>
      <c r="CM96" s="157"/>
      <c r="CN96" s="157"/>
      <c r="CO96" s="157"/>
      <c r="CP96" s="157"/>
      <c r="CQ96" s="157"/>
      <c r="CR96" s="157"/>
      <c r="CS96" s="157"/>
      <c r="CT96" s="157"/>
      <c r="CU96" s="157"/>
      <c r="CV96" s="157"/>
      <c r="CW96" s="157"/>
      <c r="CX96" s="157"/>
      <c r="CY96" s="157"/>
      <c r="CZ96" s="157"/>
      <c r="DA96" s="157"/>
      <c r="DB96" s="157"/>
      <c r="DC96" s="157"/>
      <c r="DD96" s="157"/>
      <c r="DE96" s="157"/>
      <c r="DF96" s="157"/>
      <c r="DG96" s="157"/>
      <c r="DH96" s="157"/>
      <c r="DI96" s="157"/>
      <c r="DJ96" s="157"/>
      <c r="DK96" s="157"/>
      <c r="DL96" s="157"/>
      <c r="DM96" s="157"/>
      <c r="DN96" s="157"/>
      <c r="DO96" s="157"/>
      <c r="DP96" s="157"/>
      <c r="DQ96" s="157"/>
      <c r="DR96" s="157"/>
      <c r="DS96" s="157"/>
      <c r="DT96" s="157"/>
      <c r="DU96" s="157"/>
      <c r="DV96" s="157"/>
      <c r="DW96" s="157"/>
      <c r="DX96" s="157"/>
      <c r="DY96" s="157"/>
      <c r="DZ96" s="157"/>
      <c r="EA96" s="157"/>
      <c r="EB96" s="157"/>
      <c r="EC96" s="157"/>
      <c r="ED96" s="157"/>
      <c r="EE96" s="157"/>
      <c r="EF96" s="157"/>
      <c r="EG96" s="157"/>
      <c r="EH96" s="157"/>
      <c r="EI96" s="157"/>
      <c r="EJ96" s="157"/>
      <c r="EK96" s="157"/>
      <c r="EL96" s="157"/>
      <c r="EM96" s="157"/>
      <c r="EN96" s="157"/>
      <c r="EO96" s="157"/>
      <c r="EP96" s="157"/>
      <c r="EQ96" s="157"/>
      <c r="ER96" s="157"/>
      <c r="ES96" s="157"/>
      <c r="ET96" s="157"/>
      <c r="EU96" s="157"/>
      <c r="EV96" s="157"/>
      <c r="EW96" s="157"/>
      <c r="EX96" s="157"/>
      <c r="EY96" s="157"/>
      <c r="EZ96" s="157"/>
      <c r="FA96" s="157"/>
      <c r="FB96" s="157"/>
      <c r="FC96" s="157"/>
      <c r="FD96" s="157"/>
      <c r="FE96" s="157"/>
      <c r="FF96" s="157"/>
      <c r="FG96" s="157"/>
      <c r="FH96" s="157"/>
      <c r="FI96" s="157"/>
      <c r="FJ96" s="157"/>
      <c r="FK96" s="157"/>
      <c r="FL96" s="157"/>
      <c r="FM96" s="157"/>
      <c r="FN96" s="157"/>
      <c r="FO96" s="157"/>
      <c r="FP96" s="157"/>
      <c r="FQ96" s="157"/>
      <c r="FR96" s="157"/>
      <c r="FS96" s="157"/>
      <c r="FT96" s="157"/>
      <c r="FU96" s="157"/>
      <c r="FV96" s="157"/>
      <c r="FW96" s="157"/>
      <c r="FX96" s="157"/>
      <c r="FY96" s="157"/>
      <c r="FZ96" s="157"/>
      <c r="GA96" s="157"/>
      <c r="GB96" s="157"/>
      <c r="GC96" s="157"/>
      <c r="GD96" s="157"/>
      <c r="GE96" s="157"/>
      <c r="GF96" s="157"/>
      <c r="GG96" s="157"/>
      <c r="GH96" s="157"/>
      <c r="GI96" s="157"/>
      <c r="GJ96" s="157"/>
      <c r="GK96" s="157"/>
      <c r="GL96" s="157"/>
      <c r="GM96" s="157"/>
      <c r="GN96" s="157"/>
      <c r="GO96" s="157"/>
      <c r="GP96" s="157"/>
      <c r="GQ96" s="157"/>
      <c r="GR96" s="157"/>
      <c r="GS96" s="157"/>
      <c r="GT96" s="157"/>
      <c r="GU96" s="157"/>
      <c r="GV96" s="157"/>
      <c r="GW96" s="157"/>
      <c r="GX96" s="157"/>
      <c r="GY96" s="157"/>
      <c r="GZ96" s="157"/>
      <c r="HA96" s="157"/>
      <c r="HB96" s="157"/>
      <c r="HC96" s="157"/>
      <c r="HD96" s="157"/>
      <c r="HE96" s="157"/>
      <c r="HF96" s="157"/>
      <c r="HG96" s="158"/>
    </row>
    <row r="97" spans="1:215" ht="12.75" customHeight="1" x14ac:dyDescent="0.2">
      <c r="A97" s="159"/>
      <c r="B97" s="153" t="s">
        <v>83</v>
      </c>
      <c r="C97" s="153">
        <v>2019</v>
      </c>
      <c r="D97" s="156"/>
      <c r="E97" s="157"/>
      <c r="F97" s="157"/>
      <c r="G97" s="157"/>
      <c r="H97" s="157"/>
      <c r="I97" s="157"/>
      <c r="J97" s="157"/>
      <c r="K97" s="157"/>
      <c r="L97" s="157"/>
      <c r="M97" s="157"/>
      <c r="N97" s="157"/>
      <c r="O97" s="157"/>
      <c r="P97" s="157"/>
      <c r="Q97" s="157"/>
      <c r="R97" s="157"/>
      <c r="S97" s="157"/>
      <c r="T97" s="157"/>
      <c r="U97" s="157"/>
      <c r="V97" s="157"/>
      <c r="W97" s="157"/>
      <c r="X97" s="157"/>
      <c r="Y97" s="157"/>
      <c r="Z97" s="157"/>
      <c r="AA97" s="157"/>
      <c r="AB97" s="157"/>
      <c r="AC97" s="157"/>
      <c r="AD97" s="157"/>
      <c r="AE97" s="157"/>
      <c r="AF97" s="157"/>
      <c r="AG97" s="157"/>
      <c r="AH97" s="157"/>
      <c r="AI97" s="157"/>
      <c r="AJ97" s="157">
        <v>45324</v>
      </c>
      <c r="AK97" s="157"/>
      <c r="AL97" s="157"/>
      <c r="AM97" s="157"/>
      <c r="AN97" s="157"/>
      <c r="AO97" s="157"/>
      <c r="AP97" s="157"/>
      <c r="AQ97" s="157"/>
      <c r="AR97" s="157"/>
      <c r="AS97" s="157"/>
      <c r="AT97" s="157"/>
      <c r="AU97" s="157"/>
      <c r="AV97" s="157"/>
      <c r="AW97" s="157"/>
      <c r="AX97" s="157"/>
      <c r="AY97" s="157"/>
      <c r="AZ97" s="157"/>
      <c r="BA97" s="157"/>
      <c r="BB97" s="157"/>
      <c r="BC97" s="157"/>
      <c r="BD97" s="157"/>
      <c r="BE97" s="157"/>
      <c r="BF97" s="157"/>
      <c r="BG97" s="157"/>
      <c r="BH97" s="157"/>
      <c r="BI97" s="157"/>
      <c r="BJ97" s="157"/>
      <c r="BK97" s="157"/>
      <c r="BL97" s="157"/>
      <c r="BM97" s="157"/>
      <c r="BN97" s="157"/>
      <c r="BO97" s="157"/>
      <c r="BP97" s="157"/>
      <c r="BQ97" s="157"/>
      <c r="BR97" s="157"/>
      <c r="BS97" s="157"/>
      <c r="BT97" s="157"/>
      <c r="BU97" s="157"/>
      <c r="BV97" s="157"/>
      <c r="BW97" s="157"/>
      <c r="BX97" s="157"/>
      <c r="BY97" s="157"/>
      <c r="BZ97" s="157"/>
      <c r="CA97" s="157"/>
      <c r="CB97" s="157"/>
      <c r="CC97" s="157"/>
      <c r="CD97" s="157"/>
      <c r="CE97" s="157"/>
      <c r="CF97" s="157"/>
      <c r="CG97" s="157"/>
      <c r="CH97" s="157"/>
      <c r="CI97" s="157"/>
      <c r="CJ97" s="157"/>
      <c r="CK97" s="157"/>
      <c r="CL97" s="157"/>
      <c r="CM97" s="157"/>
      <c r="CN97" s="157"/>
      <c r="CO97" s="157"/>
      <c r="CP97" s="157"/>
      <c r="CQ97" s="157"/>
      <c r="CR97" s="157"/>
      <c r="CS97" s="157"/>
      <c r="CT97" s="157"/>
      <c r="CU97" s="157"/>
      <c r="CV97" s="157"/>
      <c r="CW97" s="157"/>
      <c r="CX97" s="157"/>
      <c r="CY97" s="157"/>
      <c r="CZ97" s="157"/>
      <c r="DA97" s="157"/>
      <c r="DB97" s="157"/>
      <c r="DC97" s="157"/>
      <c r="DD97" s="157"/>
      <c r="DE97" s="157"/>
      <c r="DF97" s="157"/>
      <c r="DG97" s="157"/>
      <c r="DH97" s="157"/>
      <c r="DI97" s="157"/>
      <c r="DJ97" s="157"/>
      <c r="DK97" s="157"/>
      <c r="DL97" s="157"/>
      <c r="DM97" s="157"/>
      <c r="DN97" s="157"/>
      <c r="DO97" s="157"/>
      <c r="DP97" s="157"/>
      <c r="DQ97" s="157"/>
      <c r="DR97" s="157"/>
      <c r="DS97" s="157"/>
      <c r="DT97" s="157"/>
      <c r="DU97" s="157"/>
      <c r="DV97" s="157"/>
      <c r="DW97" s="157"/>
      <c r="DX97" s="157"/>
      <c r="DY97" s="157"/>
      <c r="DZ97" s="157"/>
      <c r="EA97" s="157"/>
      <c r="EB97" s="157"/>
      <c r="EC97" s="157"/>
      <c r="ED97" s="157"/>
      <c r="EE97" s="157"/>
      <c r="EF97" s="157"/>
      <c r="EG97" s="157"/>
      <c r="EH97" s="157"/>
      <c r="EI97" s="157"/>
      <c r="EJ97" s="157"/>
      <c r="EK97" s="157"/>
      <c r="EL97" s="157"/>
      <c r="EM97" s="157"/>
      <c r="EN97" s="157"/>
      <c r="EO97" s="157"/>
      <c r="EP97" s="157"/>
      <c r="EQ97" s="157"/>
      <c r="ER97" s="157"/>
      <c r="ES97" s="157"/>
      <c r="ET97" s="157"/>
      <c r="EU97" s="157"/>
      <c r="EV97" s="157"/>
      <c r="EW97" s="157"/>
      <c r="EX97" s="157"/>
      <c r="EY97" s="157"/>
      <c r="EZ97" s="157"/>
      <c r="FA97" s="157"/>
      <c r="FB97" s="157"/>
      <c r="FC97" s="157"/>
      <c r="FD97" s="157"/>
      <c r="FE97" s="157"/>
      <c r="FF97" s="157"/>
      <c r="FG97" s="157"/>
      <c r="FH97" s="157"/>
      <c r="FI97" s="157"/>
      <c r="FJ97" s="157"/>
      <c r="FK97" s="157"/>
      <c r="FL97" s="157"/>
      <c r="FM97" s="157"/>
      <c r="FN97" s="157"/>
      <c r="FO97" s="157"/>
      <c r="FP97" s="157"/>
      <c r="FQ97" s="157"/>
      <c r="FR97" s="157"/>
      <c r="FS97" s="157"/>
      <c r="FT97" s="157"/>
      <c r="FU97" s="157"/>
      <c r="FV97" s="157"/>
      <c r="FW97" s="157"/>
      <c r="FX97" s="157"/>
      <c r="FY97" s="157"/>
      <c r="FZ97" s="157"/>
      <c r="GA97" s="157"/>
      <c r="GB97" s="157"/>
      <c r="GC97" s="157"/>
      <c r="GD97" s="157"/>
      <c r="GE97" s="157"/>
      <c r="GF97" s="157"/>
      <c r="GG97" s="157"/>
      <c r="GH97" s="157"/>
      <c r="GI97" s="157"/>
      <c r="GJ97" s="157"/>
      <c r="GK97" s="157"/>
      <c r="GL97" s="157"/>
      <c r="GM97" s="157"/>
      <c r="GN97" s="157"/>
      <c r="GO97" s="157"/>
      <c r="GP97" s="157"/>
      <c r="GQ97" s="157"/>
      <c r="GR97" s="157"/>
      <c r="GS97" s="157"/>
      <c r="GT97" s="157"/>
      <c r="GU97" s="157"/>
      <c r="GV97" s="157"/>
      <c r="GW97" s="157"/>
      <c r="GX97" s="157"/>
      <c r="GY97" s="157"/>
      <c r="GZ97" s="157"/>
      <c r="HA97" s="157"/>
      <c r="HB97" s="157"/>
      <c r="HC97" s="157"/>
      <c r="HD97" s="157"/>
      <c r="HE97" s="157"/>
      <c r="HF97" s="157"/>
      <c r="HG97" s="158"/>
    </row>
    <row r="98" spans="1:215" ht="12.75" customHeight="1" x14ac:dyDescent="0.2">
      <c r="A98" s="159"/>
      <c r="B98" s="153" t="s">
        <v>102</v>
      </c>
      <c r="C98" s="153">
        <v>2019</v>
      </c>
      <c r="D98" s="156"/>
      <c r="E98" s="157"/>
      <c r="F98" s="157"/>
      <c r="G98" s="157"/>
      <c r="H98" s="157"/>
      <c r="I98" s="157"/>
      <c r="J98" s="157"/>
      <c r="K98" s="157"/>
      <c r="L98" s="157"/>
      <c r="M98" s="157"/>
      <c r="N98" s="157"/>
      <c r="O98" s="157"/>
      <c r="P98" s="157"/>
      <c r="Q98" s="157"/>
      <c r="R98" s="157"/>
      <c r="S98" s="157"/>
      <c r="T98" s="157"/>
      <c r="U98" s="157"/>
      <c r="V98" s="157"/>
      <c r="W98" s="157"/>
      <c r="X98" s="157"/>
      <c r="Y98" s="157"/>
      <c r="Z98" s="157"/>
      <c r="AA98" s="157"/>
      <c r="AB98" s="157"/>
      <c r="AC98" s="157"/>
      <c r="AD98" s="157"/>
      <c r="AE98" s="157"/>
      <c r="AF98" s="157"/>
      <c r="AG98" s="157"/>
      <c r="AH98" s="157"/>
      <c r="AI98" s="157"/>
      <c r="AJ98" s="157">
        <v>45324</v>
      </c>
      <c r="AK98" s="157"/>
      <c r="AL98" s="157"/>
      <c r="AM98" s="157"/>
      <c r="AN98" s="157"/>
      <c r="AO98" s="157"/>
      <c r="AP98" s="157"/>
      <c r="AQ98" s="157"/>
      <c r="AR98" s="157"/>
      <c r="AS98" s="157"/>
      <c r="AT98" s="157"/>
      <c r="AU98" s="157"/>
      <c r="AV98" s="157"/>
      <c r="AW98" s="157"/>
      <c r="AX98" s="157"/>
      <c r="AY98" s="157"/>
      <c r="AZ98" s="157"/>
      <c r="BA98" s="157"/>
      <c r="BB98" s="157"/>
      <c r="BC98" s="157"/>
      <c r="BD98" s="157"/>
      <c r="BE98" s="157"/>
      <c r="BF98" s="157"/>
      <c r="BG98" s="157"/>
      <c r="BH98" s="157"/>
      <c r="BI98" s="157"/>
      <c r="BJ98" s="157"/>
      <c r="BK98" s="157"/>
      <c r="BL98" s="157"/>
      <c r="BM98" s="157"/>
      <c r="BN98" s="157"/>
      <c r="BO98" s="157"/>
      <c r="BP98" s="157"/>
      <c r="BQ98" s="157"/>
      <c r="BR98" s="157"/>
      <c r="BS98" s="157"/>
      <c r="BT98" s="157"/>
      <c r="BU98" s="157"/>
      <c r="BV98" s="157"/>
      <c r="BW98" s="157"/>
      <c r="BX98" s="157"/>
      <c r="BY98" s="157"/>
      <c r="BZ98" s="157"/>
      <c r="CA98" s="157"/>
      <c r="CB98" s="157"/>
      <c r="CC98" s="157"/>
      <c r="CD98" s="157"/>
      <c r="CE98" s="157"/>
      <c r="CF98" s="157"/>
      <c r="CG98" s="157"/>
      <c r="CH98" s="157"/>
      <c r="CI98" s="157"/>
      <c r="CJ98" s="157"/>
      <c r="CK98" s="157"/>
      <c r="CL98" s="157"/>
      <c r="CM98" s="157"/>
      <c r="CN98" s="157"/>
      <c r="CO98" s="157"/>
      <c r="CP98" s="157"/>
      <c r="CQ98" s="157"/>
      <c r="CR98" s="157"/>
      <c r="CS98" s="157"/>
      <c r="CT98" s="157"/>
      <c r="CU98" s="157"/>
      <c r="CV98" s="157"/>
      <c r="CW98" s="157"/>
      <c r="CX98" s="157"/>
      <c r="CY98" s="157"/>
      <c r="CZ98" s="157"/>
      <c r="DA98" s="157"/>
      <c r="DB98" s="157"/>
      <c r="DC98" s="157"/>
      <c r="DD98" s="157"/>
      <c r="DE98" s="157"/>
      <c r="DF98" s="157"/>
      <c r="DG98" s="157"/>
      <c r="DH98" s="157"/>
      <c r="DI98" s="157"/>
      <c r="DJ98" s="157"/>
      <c r="DK98" s="157"/>
      <c r="DL98" s="157"/>
      <c r="DM98" s="157"/>
      <c r="DN98" s="157"/>
      <c r="DO98" s="157"/>
      <c r="DP98" s="157"/>
      <c r="DQ98" s="157"/>
      <c r="DR98" s="157"/>
      <c r="DS98" s="157"/>
      <c r="DT98" s="157"/>
      <c r="DU98" s="157"/>
      <c r="DV98" s="157"/>
      <c r="DW98" s="157"/>
      <c r="DX98" s="157"/>
      <c r="DY98" s="157"/>
      <c r="DZ98" s="157"/>
      <c r="EA98" s="157"/>
      <c r="EB98" s="157"/>
      <c r="EC98" s="157"/>
      <c r="ED98" s="157"/>
      <c r="EE98" s="157"/>
      <c r="EF98" s="157"/>
      <c r="EG98" s="157"/>
      <c r="EH98" s="157"/>
      <c r="EI98" s="157"/>
      <c r="EJ98" s="157"/>
      <c r="EK98" s="157"/>
      <c r="EL98" s="157"/>
      <c r="EM98" s="157"/>
      <c r="EN98" s="157"/>
      <c r="EO98" s="157"/>
      <c r="EP98" s="157"/>
      <c r="EQ98" s="157"/>
      <c r="ER98" s="157"/>
      <c r="ES98" s="157"/>
      <c r="ET98" s="157"/>
      <c r="EU98" s="157"/>
      <c r="EV98" s="157"/>
      <c r="EW98" s="157"/>
      <c r="EX98" s="157"/>
      <c r="EY98" s="157"/>
      <c r="EZ98" s="157"/>
      <c r="FA98" s="157"/>
      <c r="FB98" s="157"/>
      <c r="FC98" s="157"/>
      <c r="FD98" s="157"/>
      <c r="FE98" s="157"/>
      <c r="FF98" s="157"/>
      <c r="FG98" s="157"/>
      <c r="FH98" s="157"/>
      <c r="FI98" s="157"/>
      <c r="FJ98" s="157"/>
      <c r="FK98" s="157"/>
      <c r="FL98" s="157"/>
      <c r="FM98" s="157"/>
      <c r="FN98" s="157"/>
      <c r="FO98" s="157"/>
      <c r="FP98" s="157"/>
      <c r="FQ98" s="157"/>
      <c r="FR98" s="157"/>
      <c r="FS98" s="157"/>
      <c r="FT98" s="157"/>
      <c r="FU98" s="157"/>
      <c r="FV98" s="157"/>
      <c r="FW98" s="157"/>
      <c r="FX98" s="157"/>
      <c r="FY98" s="157"/>
      <c r="FZ98" s="157"/>
      <c r="GA98" s="157"/>
      <c r="GB98" s="157"/>
      <c r="GC98" s="157"/>
      <c r="GD98" s="157"/>
      <c r="GE98" s="157"/>
      <c r="GF98" s="157"/>
      <c r="GG98" s="157"/>
      <c r="GH98" s="157"/>
      <c r="GI98" s="157"/>
      <c r="GJ98" s="157"/>
      <c r="GK98" s="157"/>
      <c r="GL98" s="157"/>
      <c r="GM98" s="157"/>
      <c r="GN98" s="157"/>
      <c r="GO98" s="157"/>
      <c r="GP98" s="157"/>
      <c r="GQ98" s="157"/>
      <c r="GR98" s="157"/>
      <c r="GS98" s="157"/>
      <c r="GT98" s="157"/>
      <c r="GU98" s="157"/>
      <c r="GV98" s="157"/>
      <c r="GW98" s="157"/>
      <c r="GX98" s="157"/>
      <c r="GY98" s="157"/>
      <c r="GZ98" s="157"/>
      <c r="HA98" s="157"/>
      <c r="HB98" s="157"/>
      <c r="HC98" s="157"/>
      <c r="HD98" s="157"/>
      <c r="HE98" s="157"/>
      <c r="HF98" s="157"/>
      <c r="HG98" s="158"/>
    </row>
    <row r="99" spans="1:215" ht="12.75" customHeight="1" x14ac:dyDescent="0.2">
      <c r="A99" s="159"/>
      <c r="B99" s="153" t="s">
        <v>1048</v>
      </c>
      <c r="C99" s="153">
        <v>2011</v>
      </c>
      <c r="D99" s="156"/>
      <c r="E99" s="157"/>
      <c r="F99" s="157"/>
      <c r="G99" s="157"/>
      <c r="H99" s="157"/>
      <c r="I99" s="157"/>
      <c r="J99" s="157"/>
      <c r="K99" s="157"/>
      <c r="L99" s="157"/>
      <c r="M99" s="157"/>
      <c r="N99" s="157"/>
      <c r="O99" s="157"/>
      <c r="P99" s="157"/>
      <c r="Q99" s="157"/>
      <c r="R99" s="157"/>
      <c r="S99" s="157"/>
      <c r="T99" s="157"/>
      <c r="U99" s="157"/>
      <c r="V99" s="157"/>
      <c r="W99" s="157"/>
      <c r="X99" s="157"/>
      <c r="Y99" s="157"/>
      <c r="Z99" s="157"/>
      <c r="AA99" s="157"/>
      <c r="AB99" s="157"/>
      <c r="AC99" s="157"/>
      <c r="AD99" s="157"/>
      <c r="AE99" s="157"/>
      <c r="AF99" s="157"/>
      <c r="AG99" s="157"/>
      <c r="AH99" s="157"/>
      <c r="AI99" s="157"/>
      <c r="AJ99" s="157">
        <v>45324</v>
      </c>
      <c r="AK99" s="157"/>
      <c r="AL99" s="157"/>
      <c r="AM99" s="157"/>
      <c r="AN99" s="157"/>
      <c r="AO99" s="157"/>
      <c r="AP99" s="157"/>
      <c r="AQ99" s="157"/>
      <c r="AR99" s="157"/>
      <c r="AS99" s="157"/>
      <c r="AT99" s="157"/>
      <c r="AU99" s="157"/>
      <c r="AV99" s="157"/>
      <c r="AW99" s="157"/>
      <c r="AX99" s="157"/>
      <c r="AY99" s="157"/>
      <c r="AZ99" s="157"/>
      <c r="BA99" s="157"/>
      <c r="BB99" s="157"/>
      <c r="BC99" s="157"/>
      <c r="BD99" s="157"/>
      <c r="BE99" s="157"/>
      <c r="BF99" s="157"/>
      <c r="BG99" s="157"/>
      <c r="BH99" s="157"/>
      <c r="BI99" s="157"/>
      <c r="BJ99" s="157"/>
      <c r="BK99" s="157"/>
      <c r="BL99" s="157"/>
      <c r="BM99" s="157"/>
      <c r="BN99" s="157"/>
      <c r="BO99" s="157"/>
      <c r="BP99" s="157"/>
      <c r="BQ99" s="157"/>
      <c r="BR99" s="157"/>
      <c r="BS99" s="157"/>
      <c r="BT99" s="157"/>
      <c r="BU99" s="157"/>
      <c r="BV99" s="157"/>
      <c r="BW99" s="157"/>
      <c r="BX99" s="157"/>
      <c r="BY99" s="157"/>
      <c r="BZ99" s="157"/>
      <c r="CA99" s="157"/>
      <c r="CB99" s="157"/>
      <c r="CC99" s="157"/>
      <c r="CD99" s="157"/>
      <c r="CE99" s="157"/>
      <c r="CF99" s="157"/>
      <c r="CG99" s="157"/>
      <c r="CH99" s="157"/>
      <c r="CI99" s="157"/>
      <c r="CJ99" s="157"/>
      <c r="CK99" s="157"/>
      <c r="CL99" s="157"/>
      <c r="CM99" s="157"/>
      <c r="CN99" s="157"/>
      <c r="CO99" s="157"/>
      <c r="CP99" s="157"/>
      <c r="CQ99" s="157"/>
      <c r="CR99" s="157"/>
      <c r="CS99" s="157"/>
      <c r="CT99" s="157"/>
      <c r="CU99" s="157"/>
      <c r="CV99" s="157"/>
      <c r="CW99" s="157"/>
      <c r="CX99" s="157"/>
      <c r="CY99" s="157"/>
      <c r="CZ99" s="157"/>
      <c r="DA99" s="157"/>
      <c r="DB99" s="157"/>
      <c r="DC99" s="157"/>
      <c r="DD99" s="157"/>
      <c r="DE99" s="157"/>
      <c r="DF99" s="157"/>
      <c r="DG99" s="157"/>
      <c r="DH99" s="157"/>
      <c r="DI99" s="157"/>
      <c r="DJ99" s="157"/>
      <c r="DK99" s="157"/>
      <c r="DL99" s="157"/>
      <c r="DM99" s="157"/>
      <c r="DN99" s="157"/>
      <c r="DO99" s="157"/>
      <c r="DP99" s="157"/>
      <c r="DQ99" s="157"/>
      <c r="DR99" s="157"/>
      <c r="DS99" s="157"/>
      <c r="DT99" s="157"/>
      <c r="DU99" s="157"/>
      <c r="DV99" s="157"/>
      <c r="DW99" s="157"/>
      <c r="DX99" s="157"/>
      <c r="DY99" s="157"/>
      <c r="DZ99" s="157"/>
      <c r="EA99" s="157"/>
      <c r="EB99" s="157"/>
      <c r="EC99" s="157"/>
      <c r="ED99" s="157"/>
      <c r="EE99" s="157"/>
      <c r="EF99" s="157"/>
      <c r="EG99" s="157"/>
      <c r="EH99" s="157"/>
      <c r="EI99" s="157"/>
      <c r="EJ99" s="157"/>
      <c r="EK99" s="157"/>
      <c r="EL99" s="157"/>
      <c r="EM99" s="157"/>
      <c r="EN99" s="157"/>
      <c r="EO99" s="157"/>
      <c r="EP99" s="157"/>
      <c r="EQ99" s="157"/>
      <c r="ER99" s="157"/>
      <c r="ES99" s="157"/>
      <c r="ET99" s="157"/>
      <c r="EU99" s="157"/>
      <c r="EV99" s="157"/>
      <c r="EW99" s="157"/>
      <c r="EX99" s="157"/>
      <c r="EY99" s="157"/>
      <c r="EZ99" s="157"/>
      <c r="FA99" s="157"/>
      <c r="FB99" s="157"/>
      <c r="FC99" s="157"/>
      <c r="FD99" s="157"/>
      <c r="FE99" s="157"/>
      <c r="FF99" s="157"/>
      <c r="FG99" s="157"/>
      <c r="FH99" s="157"/>
      <c r="FI99" s="157"/>
      <c r="FJ99" s="157"/>
      <c r="FK99" s="157"/>
      <c r="FL99" s="157"/>
      <c r="FM99" s="157"/>
      <c r="FN99" s="157"/>
      <c r="FO99" s="157"/>
      <c r="FP99" s="157"/>
      <c r="FQ99" s="157"/>
      <c r="FR99" s="157"/>
      <c r="FS99" s="157"/>
      <c r="FT99" s="157"/>
      <c r="FU99" s="157"/>
      <c r="FV99" s="157"/>
      <c r="FW99" s="157"/>
      <c r="FX99" s="157"/>
      <c r="FY99" s="157"/>
      <c r="FZ99" s="157"/>
      <c r="GA99" s="157"/>
      <c r="GB99" s="157"/>
      <c r="GC99" s="157"/>
      <c r="GD99" s="157"/>
      <c r="GE99" s="157"/>
      <c r="GF99" s="157"/>
      <c r="GG99" s="157"/>
      <c r="GH99" s="157"/>
      <c r="GI99" s="157"/>
      <c r="GJ99" s="157"/>
      <c r="GK99" s="157"/>
      <c r="GL99" s="157"/>
      <c r="GM99" s="157"/>
      <c r="GN99" s="157"/>
      <c r="GO99" s="157"/>
      <c r="GP99" s="157"/>
      <c r="GQ99" s="157"/>
      <c r="GR99" s="157"/>
      <c r="GS99" s="157"/>
      <c r="GT99" s="157"/>
      <c r="GU99" s="157"/>
      <c r="GV99" s="157"/>
      <c r="GW99" s="157"/>
      <c r="GX99" s="157"/>
      <c r="GY99" s="157"/>
      <c r="GZ99" s="157"/>
      <c r="HA99" s="157"/>
      <c r="HB99" s="157"/>
      <c r="HC99" s="157"/>
      <c r="HD99" s="157"/>
      <c r="HE99" s="157"/>
      <c r="HF99" s="157"/>
      <c r="HG99" s="158"/>
    </row>
    <row r="100" spans="1:215" ht="12.75" customHeight="1" x14ac:dyDescent="0.2">
      <c r="A100" s="159"/>
      <c r="B100" s="159"/>
      <c r="C100" s="160">
        <v>2019</v>
      </c>
      <c r="D100" s="161"/>
      <c r="E100" s="119"/>
      <c r="F100" s="119"/>
      <c r="G100" s="119"/>
      <c r="H100" s="119"/>
      <c r="I100" s="119"/>
      <c r="J100" s="119"/>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c r="AG100" s="119"/>
      <c r="AH100" s="119"/>
      <c r="AI100" s="119"/>
      <c r="AJ100" s="119">
        <v>45324</v>
      </c>
      <c r="AK100" s="119"/>
      <c r="AL100" s="119"/>
      <c r="AM100" s="119"/>
      <c r="AN100" s="119"/>
      <c r="AO100" s="119"/>
      <c r="AP100" s="119"/>
      <c r="AQ100" s="119"/>
      <c r="AR100" s="119"/>
      <c r="AS100" s="119"/>
      <c r="AT100" s="119"/>
      <c r="AU100" s="119"/>
      <c r="AV100" s="119"/>
      <c r="AW100" s="119"/>
      <c r="AX100" s="119"/>
      <c r="AY100" s="119"/>
      <c r="AZ100" s="119"/>
      <c r="BA100" s="119"/>
      <c r="BB100" s="119"/>
      <c r="BC100" s="119"/>
      <c r="BD100" s="119"/>
      <c r="BE100" s="119"/>
      <c r="BF100" s="119"/>
      <c r="BG100" s="119"/>
      <c r="BH100" s="119"/>
      <c r="BI100" s="119"/>
      <c r="BJ100" s="119"/>
      <c r="BK100" s="119"/>
      <c r="BL100" s="119"/>
      <c r="BM100" s="119"/>
      <c r="BN100" s="119"/>
      <c r="BO100" s="119"/>
      <c r="BP100" s="119"/>
      <c r="BQ100" s="119"/>
      <c r="BR100" s="119"/>
      <c r="BS100" s="119"/>
      <c r="BT100" s="119"/>
      <c r="BU100" s="119"/>
      <c r="BV100" s="119"/>
      <c r="BW100" s="119"/>
      <c r="BX100" s="119"/>
      <c r="BY100" s="119"/>
      <c r="BZ100" s="119"/>
      <c r="CA100" s="119"/>
      <c r="CB100" s="119"/>
      <c r="CC100" s="119"/>
      <c r="CD100" s="119"/>
      <c r="CE100" s="119"/>
      <c r="CF100" s="119"/>
      <c r="CG100" s="119"/>
      <c r="CH100" s="119"/>
      <c r="CI100" s="119"/>
      <c r="CJ100" s="119"/>
      <c r="CK100" s="119"/>
      <c r="CL100" s="119"/>
      <c r="CM100" s="119"/>
      <c r="CN100" s="119"/>
      <c r="CO100" s="119"/>
      <c r="CP100" s="119"/>
      <c r="CQ100" s="119"/>
      <c r="CR100" s="119"/>
      <c r="CS100" s="119"/>
      <c r="CT100" s="119"/>
      <c r="CU100" s="119"/>
      <c r="CV100" s="119"/>
      <c r="CW100" s="119"/>
      <c r="CX100" s="119"/>
      <c r="CY100" s="119"/>
      <c r="CZ100" s="119"/>
      <c r="DA100" s="119"/>
      <c r="DB100" s="119"/>
      <c r="DC100" s="119"/>
      <c r="DD100" s="119"/>
      <c r="DE100" s="119"/>
      <c r="DF100" s="119"/>
      <c r="DG100" s="119"/>
      <c r="DH100" s="119"/>
      <c r="DI100" s="119"/>
      <c r="DJ100" s="119"/>
      <c r="DK100" s="119"/>
      <c r="DL100" s="119"/>
      <c r="DM100" s="119"/>
      <c r="DN100" s="119"/>
      <c r="DO100" s="119"/>
      <c r="DP100" s="119"/>
      <c r="DQ100" s="119"/>
      <c r="DR100" s="119"/>
      <c r="DS100" s="119"/>
      <c r="DT100" s="119"/>
      <c r="DU100" s="119"/>
      <c r="DV100" s="119"/>
      <c r="DW100" s="119"/>
      <c r="DX100" s="119"/>
      <c r="DY100" s="119"/>
      <c r="DZ100" s="119"/>
      <c r="EA100" s="119"/>
      <c r="EB100" s="119"/>
      <c r="EC100" s="119"/>
      <c r="ED100" s="119"/>
      <c r="EE100" s="119"/>
      <c r="EF100" s="119"/>
      <c r="EG100" s="119"/>
      <c r="EH100" s="119"/>
      <c r="EI100" s="119"/>
      <c r="EJ100" s="119"/>
      <c r="EK100" s="119"/>
      <c r="EL100" s="119"/>
      <c r="EM100" s="119"/>
      <c r="EN100" s="119"/>
      <c r="EO100" s="119"/>
      <c r="EP100" s="119"/>
      <c r="EQ100" s="119"/>
      <c r="ER100" s="119"/>
      <c r="ES100" s="119"/>
      <c r="ET100" s="119"/>
      <c r="EU100" s="119"/>
      <c r="EV100" s="119"/>
      <c r="EW100" s="119"/>
      <c r="EX100" s="119"/>
      <c r="EY100" s="119"/>
      <c r="EZ100" s="119"/>
      <c r="FA100" s="119"/>
      <c r="FB100" s="119"/>
      <c r="FC100" s="119"/>
      <c r="FD100" s="119"/>
      <c r="FE100" s="119"/>
      <c r="FF100" s="119"/>
      <c r="FG100" s="119"/>
      <c r="FH100" s="119"/>
      <c r="FI100" s="119"/>
      <c r="FJ100" s="119"/>
      <c r="FK100" s="119"/>
      <c r="FL100" s="119"/>
      <c r="FM100" s="119"/>
      <c r="FN100" s="119"/>
      <c r="FO100" s="119"/>
      <c r="FP100" s="119"/>
      <c r="FQ100" s="119"/>
      <c r="FR100" s="119"/>
      <c r="FS100" s="119"/>
      <c r="FT100" s="119"/>
      <c r="FU100" s="119"/>
      <c r="FV100" s="119"/>
      <c r="FW100" s="119"/>
      <c r="FX100" s="119"/>
      <c r="FY100" s="119"/>
      <c r="FZ100" s="119"/>
      <c r="GA100" s="119"/>
      <c r="GB100" s="119"/>
      <c r="GC100" s="119"/>
      <c r="GD100" s="119"/>
      <c r="GE100" s="119"/>
      <c r="GF100" s="119"/>
      <c r="GG100" s="119"/>
      <c r="GH100" s="119"/>
      <c r="GI100" s="119"/>
      <c r="GJ100" s="119"/>
      <c r="GK100" s="119"/>
      <c r="GL100" s="119"/>
      <c r="GM100" s="119"/>
      <c r="GN100" s="119"/>
      <c r="GO100" s="119"/>
      <c r="GP100" s="119"/>
      <c r="GQ100" s="119"/>
      <c r="GR100" s="119"/>
      <c r="GS100" s="119"/>
      <c r="GT100" s="119"/>
      <c r="GU100" s="119"/>
      <c r="GV100" s="119"/>
      <c r="GW100" s="119"/>
      <c r="GX100" s="119"/>
      <c r="GY100" s="119"/>
      <c r="GZ100" s="119"/>
      <c r="HA100" s="119"/>
      <c r="HB100" s="119"/>
      <c r="HC100" s="119"/>
      <c r="HD100" s="119"/>
      <c r="HE100" s="119"/>
      <c r="HF100" s="119"/>
      <c r="HG100" s="162"/>
    </row>
    <row r="101" spans="1:215" ht="12.75" customHeight="1" x14ac:dyDescent="0.2">
      <c r="A101" s="153" t="s">
        <v>562</v>
      </c>
      <c r="B101" s="153" t="s">
        <v>46</v>
      </c>
      <c r="C101" s="153">
        <v>2019</v>
      </c>
      <c r="D101" s="156"/>
      <c r="E101" s="157"/>
      <c r="F101" s="157"/>
      <c r="G101" s="157"/>
      <c r="H101" s="157"/>
      <c r="I101" s="157"/>
      <c r="J101" s="157"/>
      <c r="K101" s="157"/>
      <c r="L101" s="157"/>
      <c r="M101" s="157"/>
      <c r="N101" s="157"/>
      <c r="O101" s="157"/>
      <c r="P101" s="157"/>
      <c r="Q101" s="157"/>
      <c r="R101" s="157"/>
      <c r="S101" s="157"/>
      <c r="T101" s="157"/>
      <c r="U101" s="157"/>
      <c r="V101" s="157"/>
      <c r="W101" s="157"/>
      <c r="X101" s="157"/>
      <c r="Y101" s="157"/>
      <c r="Z101" s="157"/>
      <c r="AA101" s="157"/>
      <c r="AB101" s="157"/>
      <c r="AC101" s="157"/>
      <c r="AD101" s="157"/>
      <c r="AE101" s="157"/>
      <c r="AF101" s="157"/>
      <c r="AG101" s="157"/>
      <c r="AH101" s="157"/>
      <c r="AI101" s="157"/>
      <c r="AJ101" s="157"/>
      <c r="AK101" s="157">
        <v>45366</v>
      </c>
      <c r="AL101" s="157"/>
      <c r="AM101" s="157"/>
      <c r="AN101" s="157"/>
      <c r="AO101" s="157"/>
      <c r="AP101" s="157"/>
      <c r="AQ101" s="157"/>
      <c r="AR101" s="157"/>
      <c r="AS101" s="157"/>
      <c r="AT101" s="157"/>
      <c r="AU101" s="157"/>
      <c r="AV101" s="157"/>
      <c r="AW101" s="157"/>
      <c r="AX101" s="157"/>
      <c r="AY101" s="157"/>
      <c r="AZ101" s="157"/>
      <c r="BA101" s="157"/>
      <c r="BB101" s="157"/>
      <c r="BC101" s="157"/>
      <c r="BD101" s="157"/>
      <c r="BE101" s="157"/>
      <c r="BF101" s="157"/>
      <c r="BG101" s="157"/>
      <c r="BH101" s="157"/>
      <c r="BI101" s="157"/>
      <c r="BJ101" s="157"/>
      <c r="BK101" s="157"/>
      <c r="BL101" s="157"/>
      <c r="BM101" s="157"/>
      <c r="BN101" s="157"/>
      <c r="BO101" s="157"/>
      <c r="BP101" s="157"/>
      <c r="BQ101" s="157"/>
      <c r="BR101" s="157"/>
      <c r="BS101" s="157"/>
      <c r="BT101" s="157"/>
      <c r="BU101" s="157"/>
      <c r="BV101" s="157"/>
      <c r="BW101" s="157"/>
      <c r="BX101" s="157"/>
      <c r="BY101" s="157"/>
      <c r="BZ101" s="157"/>
      <c r="CA101" s="157"/>
      <c r="CB101" s="157"/>
      <c r="CC101" s="157"/>
      <c r="CD101" s="157"/>
      <c r="CE101" s="157"/>
      <c r="CF101" s="157"/>
      <c r="CG101" s="157"/>
      <c r="CH101" s="157"/>
      <c r="CI101" s="157"/>
      <c r="CJ101" s="157"/>
      <c r="CK101" s="157"/>
      <c r="CL101" s="157"/>
      <c r="CM101" s="157"/>
      <c r="CN101" s="157"/>
      <c r="CO101" s="157"/>
      <c r="CP101" s="157"/>
      <c r="CQ101" s="157"/>
      <c r="CR101" s="157"/>
      <c r="CS101" s="157"/>
      <c r="CT101" s="157"/>
      <c r="CU101" s="157"/>
      <c r="CV101" s="157"/>
      <c r="CW101" s="157"/>
      <c r="CX101" s="157"/>
      <c r="CY101" s="157"/>
      <c r="CZ101" s="157"/>
      <c r="DA101" s="157"/>
      <c r="DB101" s="157"/>
      <c r="DC101" s="157"/>
      <c r="DD101" s="157"/>
      <c r="DE101" s="157"/>
      <c r="DF101" s="157"/>
      <c r="DG101" s="157"/>
      <c r="DH101" s="157"/>
      <c r="DI101" s="157"/>
      <c r="DJ101" s="157"/>
      <c r="DK101" s="157"/>
      <c r="DL101" s="157"/>
      <c r="DM101" s="157"/>
      <c r="DN101" s="157"/>
      <c r="DO101" s="157"/>
      <c r="DP101" s="157"/>
      <c r="DQ101" s="157"/>
      <c r="DR101" s="157"/>
      <c r="DS101" s="157"/>
      <c r="DT101" s="157"/>
      <c r="DU101" s="157"/>
      <c r="DV101" s="157"/>
      <c r="DW101" s="157"/>
      <c r="DX101" s="157"/>
      <c r="DY101" s="157"/>
      <c r="DZ101" s="157"/>
      <c r="EA101" s="157"/>
      <c r="EB101" s="157"/>
      <c r="EC101" s="157"/>
      <c r="ED101" s="157"/>
      <c r="EE101" s="157"/>
      <c r="EF101" s="157"/>
      <c r="EG101" s="157"/>
      <c r="EH101" s="157"/>
      <c r="EI101" s="157"/>
      <c r="EJ101" s="157"/>
      <c r="EK101" s="157"/>
      <c r="EL101" s="157"/>
      <c r="EM101" s="157"/>
      <c r="EN101" s="157"/>
      <c r="EO101" s="157"/>
      <c r="EP101" s="157"/>
      <c r="EQ101" s="157"/>
      <c r="ER101" s="157"/>
      <c r="ES101" s="157"/>
      <c r="ET101" s="157"/>
      <c r="EU101" s="157"/>
      <c r="EV101" s="157"/>
      <c r="EW101" s="157"/>
      <c r="EX101" s="157"/>
      <c r="EY101" s="157"/>
      <c r="EZ101" s="157"/>
      <c r="FA101" s="157"/>
      <c r="FB101" s="157"/>
      <c r="FC101" s="157"/>
      <c r="FD101" s="157"/>
      <c r="FE101" s="157"/>
      <c r="FF101" s="157"/>
      <c r="FG101" s="157"/>
      <c r="FH101" s="157"/>
      <c r="FI101" s="157"/>
      <c r="FJ101" s="157"/>
      <c r="FK101" s="157"/>
      <c r="FL101" s="157"/>
      <c r="FM101" s="157"/>
      <c r="FN101" s="157"/>
      <c r="FO101" s="157"/>
      <c r="FP101" s="157"/>
      <c r="FQ101" s="157"/>
      <c r="FR101" s="157"/>
      <c r="FS101" s="157"/>
      <c r="FT101" s="157"/>
      <c r="FU101" s="157"/>
      <c r="FV101" s="157"/>
      <c r="FW101" s="157"/>
      <c r="FX101" s="157"/>
      <c r="FY101" s="157"/>
      <c r="FZ101" s="157"/>
      <c r="GA101" s="157"/>
      <c r="GB101" s="157"/>
      <c r="GC101" s="157"/>
      <c r="GD101" s="157"/>
      <c r="GE101" s="157"/>
      <c r="GF101" s="157"/>
      <c r="GG101" s="157"/>
      <c r="GH101" s="157"/>
      <c r="GI101" s="157"/>
      <c r="GJ101" s="157"/>
      <c r="GK101" s="157"/>
      <c r="GL101" s="157"/>
      <c r="GM101" s="157"/>
      <c r="GN101" s="157"/>
      <c r="GO101" s="157"/>
      <c r="GP101" s="157"/>
      <c r="GQ101" s="157"/>
      <c r="GR101" s="157"/>
      <c r="GS101" s="157"/>
      <c r="GT101" s="157"/>
      <c r="GU101" s="157"/>
      <c r="GV101" s="157"/>
      <c r="GW101" s="157"/>
      <c r="GX101" s="157"/>
      <c r="GY101" s="157"/>
      <c r="GZ101" s="157"/>
      <c r="HA101" s="157"/>
      <c r="HB101" s="157"/>
      <c r="HC101" s="157"/>
      <c r="HD101" s="157"/>
      <c r="HE101" s="157"/>
      <c r="HF101" s="157"/>
      <c r="HG101" s="158"/>
    </row>
    <row r="102" spans="1:215" ht="12.75" customHeight="1" x14ac:dyDescent="0.2">
      <c r="A102" s="159"/>
      <c r="B102" s="153" t="s">
        <v>259</v>
      </c>
      <c r="C102" s="153">
        <v>2019</v>
      </c>
      <c r="D102" s="156"/>
      <c r="E102" s="157"/>
      <c r="F102" s="157"/>
      <c r="G102" s="157"/>
      <c r="H102" s="157"/>
      <c r="I102" s="157"/>
      <c r="J102" s="157"/>
      <c r="K102" s="157"/>
      <c r="L102" s="157"/>
      <c r="M102" s="157"/>
      <c r="N102" s="157"/>
      <c r="O102" s="157"/>
      <c r="P102" s="157"/>
      <c r="Q102" s="157"/>
      <c r="R102" s="157"/>
      <c r="S102" s="157"/>
      <c r="T102" s="157"/>
      <c r="U102" s="157"/>
      <c r="V102" s="157"/>
      <c r="W102" s="157"/>
      <c r="X102" s="157"/>
      <c r="Y102" s="157"/>
      <c r="Z102" s="157"/>
      <c r="AA102" s="157"/>
      <c r="AB102" s="157"/>
      <c r="AC102" s="157"/>
      <c r="AD102" s="157"/>
      <c r="AE102" s="157"/>
      <c r="AF102" s="157"/>
      <c r="AG102" s="157"/>
      <c r="AH102" s="157"/>
      <c r="AI102" s="157"/>
      <c r="AJ102" s="157"/>
      <c r="AK102" s="157">
        <v>45366</v>
      </c>
      <c r="AL102" s="157"/>
      <c r="AM102" s="157"/>
      <c r="AN102" s="157"/>
      <c r="AO102" s="157"/>
      <c r="AP102" s="157"/>
      <c r="AQ102" s="157"/>
      <c r="AR102" s="157"/>
      <c r="AS102" s="157"/>
      <c r="AT102" s="157"/>
      <c r="AU102" s="157"/>
      <c r="AV102" s="157"/>
      <c r="AW102" s="157"/>
      <c r="AX102" s="157"/>
      <c r="AY102" s="157"/>
      <c r="AZ102" s="157"/>
      <c r="BA102" s="157"/>
      <c r="BB102" s="157"/>
      <c r="BC102" s="157"/>
      <c r="BD102" s="157"/>
      <c r="BE102" s="157"/>
      <c r="BF102" s="157"/>
      <c r="BG102" s="157"/>
      <c r="BH102" s="157"/>
      <c r="BI102" s="157"/>
      <c r="BJ102" s="157"/>
      <c r="BK102" s="157"/>
      <c r="BL102" s="157"/>
      <c r="BM102" s="157"/>
      <c r="BN102" s="157"/>
      <c r="BO102" s="157"/>
      <c r="BP102" s="157"/>
      <c r="BQ102" s="157"/>
      <c r="BR102" s="157"/>
      <c r="BS102" s="157"/>
      <c r="BT102" s="157"/>
      <c r="BU102" s="157"/>
      <c r="BV102" s="157"/>
      <c r="BW102" s="157"/>
      <c r="BX102" s="157"/>
      <c r="BY102" s="157"/>
      <c r="BZ102" s="157"/>
      <c r="CA102" s="157"/>
      <c r="CB102" s="157"/>
      <c r="CC102" s="157"/>
      <c r="CD102" s="157"/>
      <c r="CE102" s="157"/>
      <c r="CF102" s="157"/>
      <c r="CG102" s="157"/>
      <c r="CH102" s="157"/>
      <c r="CI102" s="157"/>
      <c r="CJ102" s="157"/>
      <c r="CK102" s="157"/>
      <c r="CL102" s="157"/>
      <c r="CM102" s="157"/>
      <c r="CN102" s="157"/>
      <c r="CO102" s="157"/>
      <c r="CP102" s="157"/>
      <c r="CQ102" s="157"/>
      <c r="CR102" s="157"/>
      <c r="CS102" s="157"/>
      <c r="CT102" s="157"/>
      <c r="CU102" s="157"/>
      <c r="CV102" s="157"/>
      <c r="CW102" s="157"/>
      <c r="CX102" s="157"/>
      <c r="CY102" s="157"/>
      <c r="CZ102" s="157"/>
      <c r="DA102" s="157"/>
      <c r="DB102" s="157"/>
      <c r="DC102" s="157"/>
      <c r="DD102" s="157"/>
      <c r="DE102" s="157"/>
      <c r="DF102" s="157"/>
      <c r="DG102" s="157"/>
      <c r="DH102" s="157"/>
      <c r="DI102" s="157"/>
      <c r="DJ102" s="157"/>
      <c r="DK102" s="157"/>
      <c r="DL102" s="157"/>
      <c r="DM102" s="157"/>
      <c r="DN102" s="157"/>
      <c r="DO102" s="157"/>
      <c r="DP102" s="157"/>
      <c r="DQ102" s="157"/>
      <c r="DR102" s="157"/>
      <c r="DS102" s="157"/>
      <c r="DT102" s="157"/>
      <c r="DU102" s="157"/>
      <c r="DV102" s="157"/>
      <c r="DW102" s="157"/>
      <c r="DX102" s="157"/>
      <c r="DY102" s="157"/>
      <c r="DZ102" s="157"/>
      <c r="EA102" s="157"/>
      <c r="EB102" s="157"/>
      <c r="EC102" s="157"/>
      <c r="ED102" s="157"/>
      <c r="EE102" s="157"/>
      <c r="EF102" s="157"/>
      <c r="EG102" s="157"/>
      <c r="EH102" s="157"/>
      <c r="EI102" s="157"/>
      <c r="EJ102" s="157"/>
      <c r="EK102" s="157"/>
      <c r="EL102" s="157"/>
      <c r="EM102" s="157"/>
      <c r="EN102" s="157"/>
      <c r="EO102" s="157"/>
      <c r="EP102" s="157"/>
      <c r="EQ102" s="157"/>
      <c r="ER102" s="157"/>
      <c r="ES102" s="157"/>
      <c r="ET102" s="157"/>
      <c r="EU102" s="157"/>
      <c r="EV102" s="157"/>
      <c r="EW102" s="157"/>
      <c r="EX102" s="157"/>
      <c r="EY102" s="157"/>
      <c r="EZ102" s="157"/>
      <c r="FA102" s="157"/>
      <c r="FB102" s="157"/>
      <c r="FC102" s="157"/>
      <c r="FD102" s="157"/>
      <c r="FE102" s="157"/>
      <c r="FF102" s="157"/>
      <c r="FG102" s="157"/>
      <c r="FH102" s="157"/>
      <c r="FI102" s="157"/>
      <c r="FJ102" s="157"/>
      <c r="FK102" s="157"/>
      <c r="FL102" s="157"/>
      <c r="FM102" s="157"/>
      <c r="FN102" s="157"/>
      <c r="FO102" s="157"/>
      <c r="FP102" s="157"/>
      <c r="FQ102" s="157"/>
      <c r="FR102" s="157"/>
      <c r="FS102" s="157"/>
      <c r="FT102" s="157"/>
      <c r="FU102" s="157"/>
      <c r="FV102" s="157"/>
      <c r="FW102" s="157"/>
      <c r="FX102" s="157"/>
      <c r="FY102" s="157"/>
      <c r="FZ102" s="157"/>
      <c r="GA102" s="157"/>
      <c r="GB102" s="157"/>
      <c r="GC102" s="157"/>
      <c r="GD102" s="157"/>
      <c r="GE102" s="157"/>
      <c r="GF102" s="157"/>
      <c r="GG102" s="157"/>
      <c r="GH102" s="157"/>
      <c r="GI102" s="157"/>
      <c r="GJ102" s="157"/>
      <c r="GK102" s="157"/>
      <c r="GL102" s="157"/>
      <c r="GM102" s="157"/>
      <c r="GN102" s="157"/>
      <c r="GO102" s="157"/>
      <c r="GP102" s="157"/>
      <c r="GQ102" s="157"/>
      <c r="GR102" s="157"/>
      <c r="GS102" s="157"/>
      <c r="GT102" s="157"/>
      <c r="GU102" s="157"/>
      <c r="GV102" s="157"/>
      <c r="GW102" s="157"/>
      <c r="GX102" s="157"/>
      <c r="GY102" s="157"/>
      <c r="GZ102" s="157"/>
      <c r="HA102" s="157"/>
      <c r="HB102" s="157"/>
      <c r="HC102" s="157"/>
      <c r="HD102" s="157"/>
      <c r="HE102" s="157"/>
      <c r="HF102" s="157"/>
      <c r="HG102" s="158"/>
    </row>
    <row r="103" spans="1:215" ht="12.75" customHeight="1" x14ac:dyDescent="0.2">
      <c r="A103" s="153" t="s">
        <v>599</v>
      </c>
      <c r="B103" s="153" t="s">
        <v>51</v>
      </c>
      <c r="C103" s="153">
        <v>2019</v>
      </c>
      <c r="D103" s="156"/>
      <c r="E103" s="157"/>
      <c r="F103" s="157"/>
      <c r="G103" s="157"/>
      <c r="H103" s="157"/>
      <c r="I103" s="157"/>
      <c r="J103" s="157"/>
      <c r="K103" s="157"/>
      <c r="L103" s="157"/>
      <c r="M103" s="157"/>
      <c r="N103" s="157"/>
      <c r="O103" s="157"/>
      <c r="P103" s="157"/>
      <c r="Q103" s="157"/>
      <c r="R103" s="157"/>
      <c r="S103" s="157"/>
      <c r="T103" s="157"/>
      <c r="U103" s="157"/>
      <c r="V103" s="157"/>
      <c r="W103" s="157"/>
      <c r="X103" s="157"/>
      <c r="Y103" s="157"/>
      <c r="Z103" s="157"/>
      <c r="AA103" s="157"/>
      <c r="AB103" s="157"/>
      <c r="AC103" s="157"/>
      <c r="AD103" s="157"/>
      <c r="AE103" s="157"/>
      <c r="AF103" s="157"/>
      <c r="AG103" s="157"/>
      <c r="AH103" s="157"/>
      <c r="AI103" s="157"/>
      <c r="AJ103" s="157"/>
      <c r="AK103" s="157"/>
      <c r="AL103" s="157">
        <v>45330</v>
      </c>
      <c r="AM103" s="157"/>
      <c r="AN103" s="157"/>
      <c r="AO103" s="157"/>
      <c r="AP103" s="157"/>
      <c r="AQ103" s="157"/>
      <c r="AR103" s="157"/>
      <c r="AS103" s="157"/>
      <c r="AT103" s="157"/>
      <c r="AU103" s="157"/>
      <c r="AV103" s="157"/>
      <c r="AW103" s="157"/>
      <c r="AX103" s="157"/>
      <c r="AY103" s="157"/>
      <c r="AZ103" s="157"/>
      <c r="BA103" s="157"/>
      <c r="BB103" s="157"/>
      <c r="BC103" s="157"/>
      <c r="BD103" s="157"/>
      <c r="BE103" s="157"/>
      <c r="BF103" s="157"/>
      <c r="BG103" s="157"/>
      <c r="BH103" s="157"/>
      <c r="BI103" s="157"/>
      <c r="BJ103" s="157"/>
      <c r="BK103" s="157"/>
      <c r="BL103" s="157"/>
      <c r="BM103" s="157"/>
      <c r="BN103" s="157"/>
      <c r="BO103" s="157"/>
      <c r="BP103" s="157"/>
      <c r="BQ103" s="157"/>
      <c r="BR103" s="157"/>
      <c r="BS103" s="157"/>
      <c r="BT103" s="157"/>
      <c r="BU103" s="157"/>
      <c r="BV103" s="157"/>
      <c r="BW103" s="157"/>
      <c r="BX103" s="157"/>
      <c r="BY103" s="157"/>
      <c r="BZ103" s="157"/>
      <c r="CA103" s="157"/>
      <c r="CB103" s="157"/>
      <c r="CC103" s="157"/>
      <c r="CD103" s="157"/>
      <c r="CE103" s="157"/>
      <c r="CF103" s="157"/>
      <c r="CG103" s="157"/>
      <c r="CH103" s="157"/>
      <c r="CI103" s="157"/>
      <c r="CJ103" s="157"/>
      <c r="CK103" s="157"/>
      <c r="CL103" s="157"/>
      <c r="CM103" s="157"/>
      <c r="CN103" s="157"/>
      <c r="CO103" s="157"/>
      <c r="CP103" s="157"/>
      <c r="CQ103" s="157"/>
      <c r="CR103" s="157"/>
      <c r="CS103" s="157"/>
      <c r="CT103" s="157"/>
      <c r="CU103" s="157"/>
      <c r="CV103" s="157"/>
      <c r="CW103" s="157"/>
      <c r="CX103" s="157"/>
      <c r="CY103" s="157"/>
      <c r="CZ103" s="157"/>
      <c r="DA103" s="157"/>
      <c r="DB103" s="157"/>
      <c r="DC103" s="157"/>
      <c r="DD103" s="157"/>
      <c r="DE103" s="157"/>
      <c r="DF103" s="157"/>
      <c r="DG103" s="157"/>
      <c r="DH103" s="157"/>
      <c r="DI103" s="157"/>
      <c r="DJ103" s="157"/>
      <c r="DK103" s="157"/>
      <c r="DL103" s="157"/>
      <c r="DM103" s="157"/>
      <c r="DN103" s="157"/>
      <c r="DO103" s="157"/>
      <c r="DP103" s="157"/>
      <c r="DQ103" s="157"/>
      <c r="DR103" s="157"/>
      <c r="DS103" s="157"/>
      <c r="DT103" s="157"/>
      <c r="DU103" s="157"/>
      <c r="DV103" s="157"/>
      <c r="DW103" s="157"/>
      <c r="DX103" s="157"/>
      <c r="DY103" s="157"/>
      <c r="DZ103" s="157"/>
      <c r="EA103" s="157"/>
      <c r="EB103" s="157"/>
      <c r="EC103" s="157"/>
      <c r="ED103" s="157"/>
      <c r="EE103" s="157"/>
      <c r="EF103" s="157"/>
      <c r="EG103" s="157"/>
      <c r="EH103" s="157"/>
      <c r="EI103" s="157"/>
      <c r="EJ103" s="157"/>
      <c r="EK103" s="157"/>
      <c r="EL103" s="157"/>
      <c r="EM103" s="157"/>
      <c r="EN103" s="157"/>
      <c r="EO103" s="157"/>
      <c r="EP103" s="157"/>
      <c r="EQ103" s="157"/>
      <c r="ER103" s="157"/>
      <c r="ES103" s="157"/>
      <c r="ET103" s="157"/>
      <c r="EU103" s="157"/>
      <c r="EV103" s="157"/>
      <c r="EW103" s="157"/>
      <c r="EX103" s="157"/>
      <c r="EY103" s="157"/>
      <c r="EZ103" s="157"/>
      <c r="FA103" s="157"/>
      <c r="FB103" s="157"/>
      <c r="FC103" s="157"/>
      <c r="FD103" s="157"/>
      <c r="FE103" s="157"/>
      <c r="FF103" s="157"/>
      <c r="FG103" s="157"/>
      <c r="FH103" s="157"/>
      <c r="FI103" s="157"/>
      <c r="FJ103" s="157"/>
      <c r="FK103" s="157"/>
      <c r="FL103" s="157"/>
      <c r="FM103" s="157"/>
      <c r="FN103" s="157"/>
      <c r="FO103" s="157"/>
      <c r="FP103" s="157"/>
      <c r="FQ103" s="157"/>
      <c r="FR103" s="157"/>
      <c r="FS103" s="157"/>
      <c r="FT103" s="157"/>
      <c r="FU103" s="157"/>
      <c r="FV103" s="157"/>
      <c r="FW103" s="157"/>
      <c r="FX103" s="157"/>
      <c r="FY103" s="157"/>
      <c r="FZ103" s="157"/>
      <c r="GA103" s="157"/>
      <c r="GB103" s="157"/>
      <c r="GC103" s="157"/>
      <c r="GD103" s="157"/>
      <c r="GE103" s="157"/>
      <c r="GF103" s="157"/>
      <c r="GG103" s="157"/>
      <c r="GH103" s="157"/>
      <c r="GI103" s="157"/>
      <c r="GJ103" s="157"/>
      <c r="GK103" s="157"/>
      <c r="GL103" s="157"/>
      <c r="GM103" s="157"/>
      <c r="GN103" s="157"/>
      <c r="GO103" s="157"/>
      <c r="GP103" s="157"/>
      <c r="GQ103" s="157"/>
      <c r="GR103" s="157"/>
      <c r="GS103" s="157"/>
      <c r="GT103" s="157"/>
      <c r="GU103" s="157"/>
      <c r="GV103" s="157"/>
      <c r="GW103" s="157"/>
      <c r="GX103" s="157"/>
      <c r="GY103" s="157"/>
      <c r="GZ103" s="157"/>
      <c r="HA103" s="157"/>
      <c r="HB103" s="157"/>
      <c r="HC103" s="157"/>
      <c r="HD103" s="157"/>
      <c r="HE103" s="157"/>
      <c r="HF103" s="157"/>
      <c r="HG103" s="158"/>
    </row>
    <row r="104" spans="1:215" ht="12.75" customHeight="1" x14ac:dyDescent="0.2">
      <c r="A104" s="159"/>
      <c r="B104" s="153" t="s">
        <v>49</v>
      </c>
      <c r="C104" s="153">
        <v>2019</v>
      </c>
      <c r="D104" s="156"/>
      <c r="E104" s="157"/>
      <c r="F104" s="157"/>
      <c r="G104" s="157"/>
      <c r="H104" s="157"/>
      <c r="I104" s="157"/>
      <c r="J104" s="157"/>
      <c r="K104" s="157"/>
      <c r="L104" s="157"/>
      <c r="M104" s="157"/>
      <c r="N104" s="157"/>
      <c r="O104" s="157"/>
      <c r="P104" s="157"/>
      <c r="Q104" s="157"/>
      <c r="R104" s="157"/>
      <c r="S104" s="157"/>
      <c r="T104" s="157"/>
      <c r="U104" s="157"/>
      <c r="V104" s="157"/>
      <c r="W104" s="157"/>
      <c r="X104" s="157"/>
      <c r="Y104" s="157"/>
      <c r="Z104" s="157"/>
      <c r="AA104" s="157"/>
      <c r="AB104" s="157"/>
      <c r="AC104" s="157"/>
      <c r="AD104" s="157"/>
      <c r="AE104" s="157"/>
      <c r="AF104" s="157"/>
      <c r="AG104" s="157"/>
      <c r="AH104" s="157"/>
      <c r="AI104" s="157"/>
      <c r="AJ104" s="157"/>
      <c r="AK104" s="157"/>
      <c r="AL104" s="157">
        <v>45336</v>
      </c>
      <c r="AM104" s="157"/>
      <c r="AN104" s="157"/>
      <c r="AO104" s="157"/>
      <c r="AP104" s="157"/>
      <c r="AQ104" s="157"/>
      <c r="AR104" s="157"/>
      <c r="AS104" s="157"/>
      <c r="AT104" s="157"/>
      <c r="AU104" s="157"/>
      <c r="AV104" s="157"/>
      <c r="AW104" s="157"/>
      <c r="AX104" s="157"/>
      <c r="AY104" s="157"/>
      <c r="AZ104" s="157"/>
      <c r="BA104" s="157"/>
      <c r="BB104" s="157"/>
      <c r="BC104" s="157"/>
      <c r="BD104" s="157"/>
      <c r="BE104" s="157"/>
      <c r="BF104" s="157"/>
      <c r="BG104" s="157"/>
      <c r="BH104" s="157"/>
      <c r="BI104" s="157"/>
      <c r="BJ104" s="157"/>
      <c r="BK104" s="157"/>
      <c r="BL104" s="157"/>
      <c r="BM104" s="157"/>
      <c r="BN104" s="157"/>
      <c r="BO104" s="157"/>
      <c r="BP104" s="157"/>
      <c r="BQ104" s="157"/>
      <c r="BR104" s="157"/>
      <c r="BS104" s="157"/>
      <c r="BT104" s="157"/>
      <c r="BU104" s="157"/>
      <c r="BV104" s="157"/>
      <c r="BW104" s="157"/>
      <c r="BX104" s="157"/>
      <c r="BY104" s="157"/>
      <c r="BZ104" s="157"/>
      <c r="CA104" s="157"/>
      <c r="CB104" s="157"/>
      <c r="CC104" s="157"/>
      <c r="CD104" s="157"/>
      <c r="CE104" s="157"/>
      <c r="CF104" s="157"/>
      <c r="CG104" s="157"/>
      <c r="CH104" s="157"/>
      <c r="CI104" s="157"/>
      <c r="CJ104" s="157"/>
      <c r="CK104" s="157"/>
      <c r="CL104" s="157"/>
      <c r="CM104" s="157"/>
      <c r="CN104" s="157"/>
      <c r="CO104" s="157"/>
      <c r="CP104" s="157"/>
      <c r="CQ104" s="157"/>
      <c r="CR104" s="157"/>
      <c r="CS104" s="157"/>
      <c r="CT104" s="157"/>
      <c r="CU104" s="157"/>
      <c r="CV104" s="157"/>
      <c r="CW104" s="157"/>
      <c r="CX104" s="157"/>
      <c r="CY104" s="157"/>
      <c r="CZ104" s="157"/>
      <c r="DA104" s="157"/>
      <c r="DB104" s="157"/>
      <c r="DC104" s="157"/>
      <c r="DD104" s="157"/>
      <c r="DE104" s="157"/>
      <c r="DF104" s="157"/>
      <c r="DG104" s="157"/>
      <c r="DH104" s="157"/>
      <c r="DI104" s="157"/>
      <c r="DJ104" s="157"/>
      <c r="DK104" s="157"/>
      <c r="DL104" s="157"/>
      <c r="DM104" s="157"/>
      <c r="DN104" s="157"/>
      <c r="DO104" s="157"/>
      <c r="DP104" s="157"/>
      <c r="DQ104" s="157"/>
      <c r="DR104" s="157"/>
      <c r="DS104" s="157"/>
      <c r="DT104" s="157"/>
      <c r="DU104" s="157"/>
      <c r="DV104" s="157"/>
      <c r="DW104" s="157"/>
      <c r="DX104" s="157"/>
      <c r="DY104" s="157"/>
      <c r="DZ104" s="157"/>
      <c r="EA104" s="157"/>
      <c r="EB104" s="157"/>
      <c r="EC104" s="157"/>
      <c r="ED104" s="157"/>
      <c r="EE104" s="157"/>
      <c r="EF104" s="157"/>
      <c r="EG104" s="157"/>
      <c r="EH104" s="157"/>
      <c r="EI104" s="157"/>
      <c r="EJ104" s="157"/>
      <c r="EK104" s="157"/>
      <c r="EL104" s="157"/>
      <c r="EM104" s="157"/>
      <c r="EN104" s="157"/>
      <c r="EO104" s="157"/>
      <c r="EP104" s="157"/>
      <c r="EQ104" s="157"/>
      <c r="ER104" s="157"/>
      <c r="ES104" s="157"/>
      <c r="ET104" s="157"/>
      <c r="EU104" s="157"/>
      <c r="EV104" s="157"/>
      <c r="EW104" s="157"/>
      <c r="EX104" s="157"/>
      <c r="EY104" s="157"/>
      <c r="EZ104" s="157"/>
      <c r="FA104" s="157"/>
      <c r="FB104" s="157"/>
      <c r="FC104" s="157"/>
      <c r="FD104" s="157"/>
      <c r="FE104" s="157"/>
      <c r="FF104" s="157"/>
      <c r="FG104" s="157"/>
      <c r="FH104" s="157"/>
      <c r="FI104" s="157"/>
      <c r="FJ104" s="157"/>
      <c r="FK104" s="157"/>
      <c r="FL104" s="157"/>
      <c r="FM104" s="157"/>
      <c r="FN104" s="157"/>
      <c r="FO104" s="157"/>
      <c r="FP104" s="157"/>
      <c r="FQ104" s="157"/>
      <c r="FR104" s="157"/>
      <c r="FS104" s="157"/>
      <c r="FT104" s="157"/>
      <c r="FU104" s="157"/>
      <c r="FV104" s="157"/>
      <c r="FW104" s="157"/>
      <c r="FX104" s="157"/>
      <c r="FY104" s="157"/>
      <c r="FZ104" s="157"/>
      <c r="GA104" s="157"/>
      <c r="GB104" s="157"/>
      <c r="GC104" s="157"/>
      <c r="GD104" s="157"/>
      <c r="GE104" s="157"/>
      <c r="GF104" s="157"/>
      <c r="GG104" s="157"/>
      <c r="GH104" s="157"/>
      <c r="GI104" s="157"/>
      <c r="GJ104" s="157"/>
      <c r="GK104" s="157"/>
      <c r="GL104" s="157"/>
      <c r="GM104" s="157"/>
      <c r="GN104" s="157"/>
      <c r="GO104" s="157"/>
      <c r="GP104" s="157"/>
      <c r="GQ104" s="157"/>
      <c r="GR104" s="157"/>
      <c r="GS104" s="157"/>
      <c r="GT104" s="157"/>
      <c r="GU104" s="157"/>
      <c r="GV104" s="157"/>
      <c r="GW104" s="157"/>
      <c r="GX104" s="157"/>
      <c r="GY104" s="157"/>
      <c r="GZ104" s="157"/>
      <c r="HA104" s="157"/>
      <c r="HB104" s="157"/>
      <c r="HC104" s="157"/>
      <c r="HD104" s="157"/>
      <c r="HE104" s="157"/>
      <c r="HF104" s="157"/>
      <c r="HG104" s="158"/>
    </row>
    <row r="105" spans="1:215" ht="12.75" customHeight="1" x14ac:dyDescent="0.2">
      <c r="A105" s="159"/>
      <c r="B105" s="153" t="s">
        <v>83</v>
      </c>
      <c r="C105" s="153">
        <v>2019</v>
      </c>
      <c r="D105" s="156"/>
      <c r="E105" s="157"/>
      <c r="F105" s="157"/>
      <c r="G105" s="157"/>
      <c r="H105" s="157"/>
      <c r="I105" s="157"/>
      <c r="J105" s="157"/>
      <c r="K105" s="157"/>
      <c r="L105" s="157"/>
      <c r="M105" s="157"/>
      <c r="N105" s="157"/>
      <c r="O105" s="157"/>
      <c r="P105" s="157"/>
      <c r="Q105" s="157"/>
      <c r="R105" s="157"/>
      <c r="S105" s="157"/>
      <c r="T105" s="157"/>
      <c r="U105" s="157"/>
      <c r="V105" s="157"/>
      <c r="W105" s="157"/>
      <c r="X105" s="157"/>
      <c r="Y105" s="157"/>
      <c r="Z105" s="157"/>
      <c r="AA105" s="157"/>
      <c r="AB105" s="157"/>
      <c r="AC105" s="157"/>
      <c r="AD105" s="157"/>
      <c r="AE105" s="157"/>
      <c r="AF105" s="157"/>
      <c r="AG105" s="157"/>
      <c r="AH105" s="157"/>
      <c r="AI105" s="157"/>
      <c r="AJ105" s="157"/>
      <c r="AK105" s="157"/>
      <c r="AL105" s="157">
        <v>45336</v>
      </c>
      <c r="AM105" s="157"/>
      <c r="AN105" s="157"/>
      <c r="AO105" s="157"/>
      <c r="AP105" s="157"/>
      <c r="AQ105" s="157"/>
      <c r="AR105" s="157"/>
      <c r="AS105" s="157"/>
      <c r="AT105" s="157"/>
      <c r="AU105" s="157"/>
      <c r="AV105" s="157"/>
      <c r="AW105" s="157"/>
      <c r="AX105" s="157"/>
      <c r="AY105" s="157"/>
      <c r="AZ105" s="157"/>
      <c r="BA105" s="157"/>
      <c r="BB105" s="157"/>
      <c r="BC105" s="157"/>
      <c r="BD105" s="157"/>
      <c r="BE105" s="157"/>
      <c r="BF105" s="157"/>
      <c r="BG105" s="157"/>
      <c r="BH105" s="157"/>
      <c r="BI105" s="157"/>
      <c r="BJ105" s="157"/>
      <c r="BK105" s="157"/>
      <c r="BL105" s="157"/>
      <c r="BM105" s="157"/>
      <c r="BN105" s="157"/>
      <c r="BO105" s="157"/>
      <c r="BP105" s="157"/>
      <c r="BQ105" s="157"/>
      <c r="BR105" s="157"/>
      <c r="BS105" s="157"/>
      <c r="BT105" s="157"/>
      <c r="BU105" s="157"/>
      <c r="BV105" s="157"/>
      <c r="BW105" s="157"/>
      <c r="BX105" s="157"/>
      <c r="BY105" s="157"/>
      <c r="BZ105" s="157"/>
      <c r="CA105" s="157"/>
      <c r="CB105" s="157"/>
      <c r="CC105" s="157"/>
      <c r="CD105" s="157"/>
      <c r="CE105" s="157"/>
      <c r="CF105" s="157"/>
      <c r="CG105" s="157"/>
      <c r="CH105" s="157"/>
      <c r="CI105" s="157"/>
      <c r="CJ105" s="157"/>
      <c r="CK105" s="157"/>
      <c r="CL105" s="157"/>
      <c r="CM105" s="157"/>
      <c r="CN105" s="157"/>
      <c r="CO105" s="157"/>
      <c r="CP105" s="157"/>
      <c r="CQ105" s="157"/>
      <c r="CR105" s="157"/>
      <c r="CS105" s="157"/>
      <c r="CT105" s="157"/>
      <c r="CU105" s="157"/>
      <c r="CV105" s="157"/>
      <c r="CW105" s="157"/>
      <c r="CX105" s="157"/>
      <c r="CY105" s="157"/>
      <c r="CZ105" s="157"/>
      <c r="DA105" s="157"/>
      <c r="DB105" s="157"/>
      <c r="DC105" s="157"/>
      <c r="DD105" s="157"/>
      <c r="DE105" s="157"/>
      <c r="DF105" s="157"/>
      <c r="DG105" s="157"/>
      <c r="DH105" s="157"/>
      <c r="DI105" s="157"/>
      <c r="DJ105" s="157"/>
      <c r="DK105" s="157"/>
      <c r="DL105" s="157"/>
      <c r="DM105" s="157"/>
      <c r="DN105" s="157"/>
      <c r="DO105" s="157"/>
      <c r="DP105" s="157"/>
      <c r="DQ105" s="157"/>
      <c r="DR105" s="157"/>
      <c r="DS105" s="157"/>
      <c r="DT105" s="157"/>
      <c r="DU105" s="157"/>
      <c r="DV105" s="157"/>
      <c r="DW105" s="157"/>
      <c r="DX105" s="157"/>
      <c r="DY105" s="157"/>
      <c r="DZ105" s="157"/>
      <c r="EA105" s="157"/>
      <c r="EB105" s="157"/>
      <c r="EC105" s="157"/>
      <c r="ED105" s="157"/>
      <c r="EE105" s="157"/>
      <c r="EF105" s="157"/>
      <c r="EG105" s="157"/>
      <c r="EH105" s="157"/>
      <c r="EI105" s="157"/>
      <c r="EJ105" s="157"/>
      <c r="EK105" s="157"/>
      <c r="EL105" s="157"/>
      <c r="EM105" s="157"/>
      <c r="EN105" s="157"/>
      <c r="EO105" s="157"/>
      <c r="EP105" s="157"/>
      <c r="EQ105" s="157"/>
      <c r="ER105" s="157"/>
      <c r="ES105" s="157"/>
      <c r="ET105" s="157"/>
      <c r="EU105" s="157"/>
      <c r="EV105" s="157"/>
      <c r="EW105" s="157"/>
      <c r="EX105" s="157"/>
      <c r="EY105" s="157"/>
      <c r="EZ105" s="157"/>
      <c r="FA105" s="157"/>
      <c r="FB105" s="157"/>
      <c r="FC105" s="157"/>
      <c r="FD105" s="157"/>
      <c r="FE105" s="157"/>
      <c r="FF105" s="157"/>
      <c r="FG105" s="157"/>
      <c r="FH105" s="157"/>
      <c r="FI105" s="157"/>
      <c r="FJ105" s="157"/>
      <c r="FK105" s="157"/>
      <c r="FL105" s="157"/>
      <c r="FM105" s="157"/>
      <c r="FN105" s="157"/>
      <c r="FO105" s="157"/>
      <c r="FP105" s="157"/>
      <c r="FQ105" s="157"/>
      <c r="FR105" s="157"/>
      <c r="FS105" s="157"/>
      <c r="FT105" s="157"/>
      <c r="FU105" s="157"/>
      <c r="FV105" s="157"/>
      <c r="FW105" s="157"/>
      <c r="FX105" s="157"/>
      <c r="FY105" s="157"/>
      <c r="FZ105" s="157"/>
      <c r="GA105" s="157"/>
      <c r="GB105" s="157"/>
      <c r="GC105" s="157"/>
      <c r="GD105" s="157"/>
      <c r="GE105" s="157"/>
      <c r="GF105" s="157"/>
      <c r="GG105" s="157"/>
      <c r="GH105" s="157"/>
      <c r="GI105" s="157"/>
      <c r="GJ105" s="157"/>
      <c r="GK105" s="157"/>
      <c r="GL105" s="157"/>
      <c r="GM105" s="157"/>
      <c r="GN105" s="157"/>
      <c r="GO105" s="157"/>
      <c r="GP105" s="157"/>
      <c r="GQ105" s="157"/>
      <c r="GR105" s="157"/>
      <c r="GS105" s="157"/>
      <c r="GT105" s="157"/>
      <c r="GU105" s="157"/>
      <c r="GV105" s="157"/>
      <c r="GW105" s="157"/>
      <c r="GX105" s="157"/>
      <c r="GY105" s="157"/>
      <c r="GZ105" s="157"/>
      <c r="HA105" s="157"/>
      <c r="HB105" s="157"/>
      <c r="HC105" s="157"/>
      <c r="HD105" s="157"/>
      <c r="HE105" s="157"/>
      <c r="HF105" s="157"/>
      <c r="HG105" s="158"/>
    </row>
    <row r="106" spans="1:215" ht="12.75" customHeight="1" x14ac:dyDescent="0.2">
      <c r="A106" s="159"/>
      <c r="B106" s="153" t="s">
        <v>102</v>
      </c>
      <c r="C106" s="153">
        <v>2019</v>
      </c>
      <c r="D106" s="156"/>
      <c r="E106" s="157"/>
      <c r="F106" s="157"/>
      <c r="G106" s="157"/>
      <c r="H106" s="157"/>
      <c r="I106" s="157"/>
      <c r="J106" s="157"/>
      <c r="K106" s="157"/>
      <c r="L106" s="157"/>
      <c r="M106" s="157"/>
      <c r="N106" s="157"/>
      <c r="O106" s="157"/>
      <c r="P106" s="157"/>
      <c r="Q106" s="157"/>
      <c r="R106" s="157"/>
      <c r="S106" s="157"/>
      <c r="T106" s="157"/>
      <c r="U106" s="157"/>
      <c r="V106" s="157"/>
      <c r="W106" s="157"/>
      <c r="X106" s="157"/>
      <c r="Y106" s="157"/>
      <c r="Z106" s="157"/>
      <c r="AA106" s="157"/>
      <c r="AB106" s="157"/>
      <c r="AC106" s="157"/>
      <c r="AD106" s="157"/>
      <c r="AE106" s="157"/>
      <c r="AF106" s="157"/>
      <c r="AG106" s="157"/>
      <c r="AH106" s="157"/>
      <c r="AI106" s="157"/>
      <c r="AJ106" s="157"/>
      <c r="AK106" s="157"/>
      <c r="AL106" s="157">
        <v>45336</v>
      </c>
      <c r="AM106" s="157"/>
      <c r="AN106" s="157"/>
      <c r="AO106" s="157"/>
      <c r="AP106" s="157"/>
      <c r="AQ106" s="157"/>
      <c r="AR106" s="157"/>
      <c r="AS106" s="157"/>
      <c r="AT106" s="157"/>
      <c r="AU106" s="157"/>
      <c r="AV106" s="157"/>
      <c r="AW106" s="157"/>
      <c r="AX106" s="157"/>
      <c r="AY106" s="157"/>
      <c r="AZ106" s="157"/>
      <c r="BA106" s="157"/>
      <c r="BB106" s="157"/>
      <c r="BC106" s="157"/>
      <c r="BD106" s="157"/>
      <c r="BE106" s="157"/>
      <c r="BF106" s="157"/>
      <c r="BG106" s="157"/>
      <c r="BH106" s="157"/>
      <c r="BI106" s="157"/>
      <c r="BJ106" s="157"/>
      <c r="BK106" s="157"/>
      <c r="BL106" s="157"/>
      <c r="BM106" s="157"/>
      <c r="BN106" s="157"/>
      <c r="BO106" s="157"/>
      <c r="BP106" s="157"/>
      <c r="BQ106" s="157"/>
      <c r="BR106" s="157"/>
      <c r="BS106" s="157"/>
      <c r="BT106" s="157"/>
      <c r="BU106" s="157"/>
      <c r="BV106" s="157"/>
      <c r="BW106" s="157"/>
      <c r="BX106" s="157"/>
      <c r="BY106" s="157"/>
      <c r="BZ106" s="157"/>
      <c r="CA106" s="157"/>
      <c r="CB106" s="157"/>
      <c r="CC106" s="157"/>
      <c r="CD106" s="157"/>
      <c r="CE106" s="157"/>
      <c r="CF106" s="157"/>
      <c r="CG106" s="157"/>
      <c r="CH106" s="157"/>
      <c r="CI106" s="157"/>
      <c r="CJ106" s="157"/>
      <c r="CK106" s="157"/>
      <c r="CL106" s="157"/>
      <c r="CM106" s="157"/>
      <c r="CN106" s="157"/>
      <c r="CO106" s="157"/>
      <c r="CP106" s="157"/>
      <c r="CQ106" s="157"/>
      <c r="CR106" s="157"/>
      <c r="CS106" s="157"/>
      <c r="CT106" s="157"/>
      <c r="CU106" s="157"/>
      <c r="CV106" s="157"/>
      <c r="CW106" s="157"/>
      <c r="CX106" s="157"/>
      <c r="CY106" s="157"/>
      <c r="CZ106" s="157"/>
      <c r="DA106" s="157"/>
      <c r="DB106" s="157"/>
      <c r="DC106" s="157"/>
      <c r="DD106" s="157"/>
      <c r="DE106" s="157"/>
      <c r="DF106" s="157"/>
      <c r="DG106" s="157"/>
      <c r="DH106" s="157"/>
      <c r="DI106" s="157"/>
      <c r="DJ106" s="157"/>
      <c r="DK106" s="157"/>
      <c r="DL106" s="157"/>
      <c r="DM106" s="157"/>
      <c r="DN106" s="157"/>
      <c r="DO106" s="157"/>
      <c r="DP106" s="157"/>
      <c r="DQ106" s="157"/>
      <c r="DR106" s="157"/>
      <c r="DS106" s="157"/>
      <c r="DT106" s="157"/>
      <c r="DU106" s="157"/>
      <c r="DV106" s="157"/>
      <c r="DW106" s="157"/>
      <c r="DX106" s="157"/>
      <c r="DY106" s="157"/>
      <c r="DZ106" s="157"/>
      <c r="EA106" s="157"/>
      <c r="EB106" s="157"/>
      <c r="EC106" s="157"/>
      <c r="ED106" s="157"/>
      <c r="EE106" s="157"/>
      <c r="EF106" s="157"/>
      <c r="EG106" s="157"/>
      <c r="EH106" s="157"/>
      <c r="EI106" s="157"/>
      <c r="EJ106" s="157"/>
      <c r="EK106" s="157"/>
      <c r="EL106" s="157"/>
      <c r="EM106" s="157"/>
      <c r="EN106" s="157"/>
      <c r="EO106" s="157"/>
      <c r="EP106" s="157"/>
      <c r="EQ106" s="157"/>
      <c r="ER106" s="157"/>
      <c r="ES106" s="157"/>
      <c r="ET106" s="157"/>
      <c r="EU106" s="157"/>
      <c r="EV106" s="157"/>
      <c r="EW106" s="157"/>
      <c r="EX106" s="157"/>
      <c r="EY106" s="157"/>
      <c r="EZ106" s="157"/>
      <c r="FA106" s="157"/>
      <c r="FB106" s="157"/>
      <c r="FC106" s="157"/>
      <c r="FD106" s="157"/>
      <c r="FE106" s="157"/>
      <c r="FF106" s="157"/>
      <c r="FG106" s="157"/>
      <c r="FH106" s="157"/>
      <c r="FI106" s="157"/>
      <c r="FJ106" s="157"/>
      <c r="FK106" s="157"/>
      <c r="FL106" s="157"/>
      <c r="FM106" s="157"/>
      <c r="FN106" s="157"/>
      <c r="FO106" s="157"/>
      <c r="FP106" s="157"/>
      <c r="FQ106" s="157"/>
      <c r="FR106" s="157"/>
      <c r="FS106" s="157"/>
      <c r="FT106" s="157"/>
      <c r="FU106" s="157"/>
      <c r="FV106" s="157"/>
      <c r="FW106" s="157"/>
      <c r="FX106" s="157"/>
      <c r="FY106" s="157"/>
      <c r="FZ106" s="157"/>
      <c r="GA106" s="157"/>
      <c r="GB106" s="157"/>
      <c r="GC106" s="157"/>
      <c r="GD106" s="157"/>
      <c r="GE106" s="157"/>
      <c r="GF106" s="157"/>
      <c r="GG106" s="157"/>
      <c r="GH106" s="157"/>
      <c r="GI106" s="157"/>
      <c r="GJ106" s="157"/>
      <c r="GK106" s="157"/>
      <c r="GL106" s="157"/>
      <c r="GM106" s="157"/>
      <c r="GN106" s="157"/>
      <c r="GO106" s="157"/>
      <c r="GP106" s="157"/>
      <c r="GQ106" s="157"/>
      <c r="GR106" s="157"/>
      <c r="GS106" s="157"/>
      <c r="GT106" s="157"/>
      <c r="GU106" s="157"/>
      <c r="GV106" s="157"/>
      <c r="GW106" s="157"/>
      <c r="GX106" s="157"/>
      <c r="GY106" s="157"/>
      <c r="GZ106" s="157"/>
      <c r="HA106" s="157"/>
      <c r="HB106" s="157"/>
      <c r="HC106" s="157"/>
      <c r="HD106" s="157"/>
      <c r="HE106" s="157"/>
      <c r="HF106" s="157"/>
      <c r="HG106" s="158"/>
    </row>
    <row r="107" spans="1:215" ht="12.75" customHeight="1" x14ac:dyDescent="0.2">
      <c r="A107" s="159"/>
      <c r="B107" s="153" t="s">
        <v>259</v>
      </c>
      <c r="C107" s="153">
        <v>2019</v>
      </c>
      <c r="D107" s="156"/>
      <c r="E107" s="157"/>
      <c r="F107" s="157"/>
      <c r="G107" s="157"/>
      <c r="H107" s="157"/>
      <c r="I107" s="157"/>
      <c r="J107" s="157"/>
      <c r="K107" s="157"/>
      <c r="L107" s="157"/>
      <c r="M107" s="157"/>
      <c r="N107" s="157"/>
      <c r="O107" s="157"/>
      <c r="P107" s="157"/>
      <c r="Q107" s="157"/>
      <c r="R107" s="157"/>
      <c r="S107" s="157"/>
      <c r="T107" s="157"/>
      <c r="U107" s="157"/>
      <c r="V107" s="157"/>
      <c r="W107" s="157"/>
      <c r="X107" s="157"/>
      <c r="Y107" s="157"/>
      <c r="Z107" s="157"/>
      <c r="AA107" s="157"/>
      <c r="AB107" s="157"/>
      <c r="AC107" s="157"/>
      <c r="AD107" s="157"/>
      <c r="AE107" s="157"/>
      <c r="AF107" s="157"/>
      <c r="AG107" s="157"/>
      <c r="AH107" s="157"/>
      <c r="AI107" s="157"/>
      <c r="AJ107" s="157"/>
      <c r="AK107" s="157"/>
      <c r="AL107" s="157">
        <v>45336</v>
      </c>
      <c r="AM107" s="157"/>
      <c r="AN107" s="157"/>
      <c r="AO107" s="157"/>
      <c r="AP107" s="157"/>
      <c r="AQ107" s="157"/>
      <c r="AR107" s="157"/>
      <c r="AS107" s="157"/>
      <c r="AT107" s="157"/>
      <c r="AU107" s="157"/>
      <c r="AV107" s="157"/>
      <c r="AW107" s="157"/>
      <c r="AX107" s="157"/>
      <c r="AY107" s="157"/>
      <c r="AZ107" s="157"/>
      <c r="BA107" s="157"/>
      <c r="BB107" s="157"/>
      <c r="BC107" s="157"/>
      <c r="BD107" s="157"/>
      <c r="BE107" s="157"/>
      <c r="BF107" s="157"/>
      <c r="BG107" s="157"/>
      <c r="BH107" s="157"/>
      <c r="BI107" s="157"/>
      <c r="BJ107" s="157"/>
      <c r="BK107" s="157"/>
      <c r="BL107" s="157"/>
      <c r="BM107" s="157"/>
      <c r="BN107" s="157"/>
      <c r="BO107" s="157"/>
      <c r="BP107" s="157"/>
      <c r="BQ107" s="157"/>
      <c r="BR107" s="157"/>
      <c r="BS107" s="157"/>
      <c r="BT107" s="157"/>
      <c r="BU107" s="157"/>
      <c r="BV107" s="157"/>
      <c r="BW107" s="157"/>
      <c r="BX107" s="157"/>
      <c r="BY107" s="157"/>
      <c r="BZ107" s="157"/>
      <c r="CA107" s="157"/>
      <c r="CB107" s="157"/>
      <c r="CC107" s="157"/>
      <c r="CD107" s="157"/>
      <c r="CE107" s="157"/>
      <c r="CF107" s="157"/>
      <c r="CG107" s="157"/>
      <c r="CH107" s="157"/>
      <c r="CI107" s="157"/>
      <c r="CJ107" s="157"/>
      <c r="CK107" s="157"/>
      <c r="CL107" s="157"/>
      <c r="CM107" s="157"/>
      <c r="CN107" s="157"/>
      <c r="CO107" s="157"/>
      <c r="CP107" s="157"/>
      <c r="CQ107" s="157"/>
      <c r="CR107" s="157"/>
      <c r="CS107" s="157"/>
      <c r="CT107" s="157"/>
      <c r="CU107" s="157"/>
      <c r="CV107" s="157"/>
      <c r="CW107" s="157"/>
      <c r="CX107" s="157"/>
      <c r="CY107" s="157"/>
      <c r="CZ107" s="157"/>
      <c r="DA107" s="157"/>
      <c r="DB107" s="157"/>
      <c r="DC107" s="157"/>
      <c r="DD107" s="157"/>
      <c r="DE107" s="157"/>
      <c r="DF107" s="157"/>
      <c r="DG107" s="157"/>
      <c r="DH107" s="157"/>
      <c r="DI107" s="157"/>
      <c r="DJ107" s="157"/>
      <c r="DK107" s="157"/>
      <c r="DL107" s="157"/>
      <c r="DM107" s="157"/>
      <c r="DN107" s="157"/>
      <c r="DO107" s="157"/>
      <c r="DP107" s="157"/>
      <c r="DQ107" s="157"/>
      <c r="DR107" s="157"/>
      <c r="DS107" s="157"/>
      <c r="DT107" s="157"/>
      <c r="DU107" s="157"/>
      <c r="DV107" s="157"/>
      <c r="DW107" s="157"/>
      <c r="DX107" s="157"/>
      <c r="DY107" s="157"/>
      <c r="DZ107" s="157"/>
      <c r="EA107" s="157"/>
      <c r="EB107" s="157"/>
      <c r="EC107" s="157"/>
      <c r="ED107" s="157"/>
      <c r="EE107" s="157"/>
      <c r="EF107" s="157"/>
      <c r="EG107" s="157"/>
      <c r="EH107" s="157"/>
      <c r="EI107" s="157"/>
      <c r="EJ107" s="157"/>
      <c r="EK107" s="157"/>
      <c r="EL107" s="157"/>
      <c r="EM107" s="157"/>
      <c r="EN107" s="157"/>
      <c r="EO107" s="157"/>
      <c r="EP107" s="157"/>
      <c r="EQ107" s="157"/>
      <c r="ER107" s="157"/>
      <c r="ES107" s="157"/>
      <c r="ET107" s="157"/>
      <c r="EU107" s="157"/>
      <c r="EV107" s="157"/>
      <c r="EW107" s="157"/>
      <c r="EX107" s="157"/>
      <c r="EY107" s="157"/>
      <c r="EZ107" s="157"/>
      <c r="FA107" s="157"/>
      <c r="FB107" s="157"/>
      <c r="FC107" s="157"/>
      <c r="FD107" s="157"/>
      <c r="FE107" s="157"/>
      <c r="FF107" s="157"/>
      <c r="FG107" s="157"/>
      <c r="FH107" s="157"/>
      <c r="FI107" s="157"/>
      <c r="FJ107" s="157"/>
      <c r="FK107" s="157"/>
      <c r="FL107" s="157"/>
      <c r="FM107" s="157"/>
      <c r="FN107" s="157"/>
      <c r="FO107" s="157"/>
      <c r="FP107" s="157"/>
      <c r="FQ107" s="157"/>
      <c r="FR107" s="157"/>
      <c r="FS107" s="157"/>
      <c r="FT107" s="157"/>
      <c r="FU107" s="157"/>
      <c r="FV107" s="157"/>
      <c r="FW107" s="157"/>
      <c r="FX107" s="157"/>
      <c r="FY107" s="157"/>
      <c r="FZ107" s="157"/>
      <c r="GA107" s="157"/>
      <c r="GB107" s="157"/>
      <c r="GC107" s="157"/>
      <c r="GD107" s="157"/>
      <c r="GE107" s="157"/>
      <c r="GF107" s="157"/>
      <c r="GG107" s="157"/>
      <c r="GH107" s="157"/>
      <c r="GI107" s="157"/>
      <c r="GJ107" s="157"/>
      <c r="GK107" s="157"/>
      <c r="GL107" s="157"/>
      <c r="GM107" s="157"/>
      <c r="GN107" s="157"/>
      <c r="GO107" s="157"/>
      <c r="GP107" s="157"/>
      <c r="GQ107" s="157"/>
      <c r="GR107" s="157"/>
      <c r="GS107" s="157"/>
      <c r="GT107" s="157"/>
      <c r="GU107" s="157"/>
      <c r="GV107" s="157"/>
      <c r="GW107" s="157"/>
      <c r="GX107" s="157"/>
      <c r="GY107" s="157"/>
      <c r="GZ107" s="157"/>
      <c r="HA107" s="157"/>
      <c r="HB107" s="157"/>
      <c r="HC107" s="157"/>
      <c r="HD107" s="157"/>
      <c r="HE107" s="157"/>
      <c r="HF107" s="157"/>
      <c r="HG107" s="158"/>
    </row>
    <row r="108" spans="1:215" ht="12.75" customHeight="1" x14ac:dyDescent="0.2">
      <c r="A108" s="159"/>
      <c r="B108" s="153" t="s">
        <v>1416</v>
      </c>
      <c r="C108" s="153">
        <v>2019</v>
      </c>
      <c r="D108" s="156"/>
      <c r="E108" s="157"/>
      <c r="F108" s="157"/>
      <c r="G108" s="157"/>
      <c r="H108" s="157"/>
      <c r="I108" s="157"/>
      <c r="J108" s="157"/>
      <c r="K108" s="157"/>
      <c r="L108" s="157"/>
      <c r="M108" s="157"/>
      <c r="N108" s="157"/>
      <c r="O108" s="157"/>
      <c r="P108" s="157"/>
      <c r="Q108" s="157"/>
      <c r="R108" s="157"/>
      <c r="S108" s="157"/>
      <c r="T108" s="157"/>
      <c r="U108" s="157"/>
      <c r="V108" s="157"/>
      <c r="W108" s="157"/>
      <c r="X108" s="157"/>
      <c r="Y108" s="157"/>
      <c r="Z108" s="157"/>
      <c r="AA108" s="157"/>
      <c r="AB108" s="157"/>
      <c r="AC108" s="157"/>
      <c r="AD108" s="157"/>
      <c r="AE108" s="157"/>
      <c r="AF108" s="157"/>
      <c r="AG108" s="157"/>
      <c r="AH108" s="157"/>
      <c r="AI108" s="157"/>
      <c r="AJ108" s="157"/>
      <c r="AK108" s="157"/>
      <c r="AL108" s="157">
        <v>45330</v>
      </c>
      <c r="AM108" s="157"/>
      <c r="AN108" s="157"/>
      <c r="AO108" s="157"/>
      <c r="AP108" s="157"/>
      <c r="AQ108" s="157"/>
      <c r="AR108" s="157"/>
      <c r="AS108" s="157"/>
      <c r="AT108" s="157"/>
      <c r="AU108" s="157"/>
      <c r="AV108" s="157"/>
      <c r="AW108" s="157"/>
      <c r="AX108" s="157"/>
      <c r="AY108" s="157"/>
      <c r="AZ108" s="157"/>
      <c r="BA108" s="157"/>
      <c r="BB108" s="157"/>
      <c r="BC108" s="157"/>
      <c r="BD108" s="157"/>
      <c r="BE108" s="157"/>
      <c r="BF108" s="157"/>
      <c r="BG108" s="157"/>
      <c r="BH108" s="157"/>
      <c r="BI108" s="157"/>
      <c r="BJ108" s="157"/>
      <c r="BK108" s="157"/>
      <c r="BL108" s="157"/>
      <c r="BM108" s="157"/>
      <c r="BN108" s="157"/>
      <c r="BO108" s="157"/>
      <c r="BP108" s="157"/>
      <c r="BQ108" s="157"/>
      <c r="BR108" s="157"/>
      <c r="BS108" s="157"/>
      <c r="BT108" s="157"/>
      <c r="BU108" s="157"/>
      <c r="BV108" s="157"/>
      <c r="BW108" s="157"/>
      <c r="BX108" s="157"/>
      <c r="BY108" s="157"/>
      <c r="BZ108" s="157"/>
      <c r="CA108" s="157"/>
      <c r="CB108" s="157"/>
      <c r="CC108" s="157"/>
      <c r="CD108" s="157"/>
      <c r="CE108" s="157"/>
      <c r="CF108" s="157"/>
      <c r="CG108" s="157"/>
      <c r="CH108" s="157"/>
      <c r="CI108" s="157"/>
      <c r="CJ108" s="157"/>
      <c r="CK108" s="157"/>
      <c r="CL108" s="157"/>
      <c r="CM108" s="157"/>
      <c r="CN108" s="157"/>
      <c r="CO108" s="157"/>
      <c r="CP108" s="157"/>
      <c r="CQ108" s="157"/>
      <c r="CR108" s="157"/>
      <c r="CS108" s="157"/>
      <c r="CT108" s="157"/>
      <c r="CU108" s="157"/>
      <c r="CV108" s="157"/>
      <c r="CW108" s="157"/>
      <c r="CX108" s="157"/>
      <c r="CY108" s="157"/>
      <c r="CZ108" s="157"/>
      <c r="DA108" s="157"/>
      <c r="DB108" s="157"/>
      <c r="DC108" s="157"/>
      <c r="DD108" s="157"/>
      <c r="DE108" s="157"/>
      <c r="DF108" s="157"/>
      <c r="DG108" s="157"/>
      <c r="DH108" s="157"/>
      <c r="DI108" s="157"/>
      <c r="DJ108" s="157"/>
      <c r="DK108" s="157"/>
      <c r="DL108" s="157"/>
      <c r="DM108" s="157"/>
      <c r="DN108" s="157"/>
      <c r="DO108" s="157"/>
      <c r="DP108" s="157"/>
      <c r="DQ108" s="157"/>
      <c r="DR108" s="157"/>
      <c r="DS108" s="157"/>
      <c r="DT108" s="157"/>
      <c r="DU108" s="157"/>
      <c r="DV108" s="157"/>
      <c r="DW108" s="157"/>
      <c r="DX108" s="157"/>
      <c r="DY108" s="157"/>
      <c r="DZ108" s="157"/>
      <c r="EA108" s="157"/>
      <c r="EB108" s="157"/>
      <c r="EC108" s="157"/>
      <c r="ED108" s="157"/>
      <c r="EE108" s="157"/>
      <c r="EF108" s="157"/>
      <c r="EG108" s="157"/>
      <c r="EH108" s="157"/>
      <c r="EI108" s="157"/>
      <c r="EJ108" s="157"/>
      <c r="EK108" s="157"/>
      <c r="EL108" s="157"/>
      <c r="EM108" s="157"/>
      <c r="EN108" s="157"/>
      <c r="EO108" s="157"/>
      <c r="EP108" s="157"/>
      <c r="EQ108" s="157"/>
      <c r="ER108" s="157"/>
      <c r="ES108" s="157"/>
      <c r="ET108" s="157"/>
      <c r="EU108" s="157"/>
      <c r="EV108" s="157"/>
      <c r="EW108" s="157"/>
      <c r="EX108" s="157"/>
      <c r="EY108" s="157"/>
      <c r="EZ108" s="157"/>
      <c r="FA108" s="157"/>
      <c r="FB108" s="157"/>
      <c r="FC108" s="157"/>
      <c r="FD108" s="157"/>
      <c r="FE108" s="157"/>
      <c r="FF108" s="157"/>
      <c r="FG108" s="157"/>
      <c r="FH108" s="157"/>
      <c r="FI108" s="157"/>
      <c r="FJ108" s="157"/>
      <c r="FK108" s="157"/>
      <c r="FL108" s="157"/>
      <c r="FM108" s="157"/>
      <c r="FN108" s="157"/>
      <c r="FO108" s="157"/>
      <c r="FP108" s="157"/>
      <c r="FQ108" s="157"/>
      <c r="FR108" s="157"/>
      <c r="FS108" s="157"/>
      <c r="FT108" s="157"/>
      <c r="FU108" s="157"/>
      <c r="FV108" s="157"/>
      <c r="FW108" s="157"/>
      <c r="FX108" s="157"/>
      <c r="FY108" s="157"/>
      <c r="FZ108" s="157"/>
      <c r="GA108" s="157"/>
      <c r="GB108" s="157"/>
      <c r="GC108" s="157"/>
      <c r="GD108" s="157"/>
      <c r="GE108" s="157"/>
      <c r="GF108" s="157"/>
      <c r="GG108" s="157"/>
      <c r="GH108" s="157"/>
      <c r="GI108" s="157"/>
      <c r="GJ108" s="157"/>
      <c r="GK108" s="157"/>
      <c r="GL108" s="157"/>
      <c r="GM108" s="157"/>
      <c r="GN108" s="157"/>
      <c r="GO108" s="157"/>
      <c r="GP108" s="157"/>
      <c r="GQ108" s="157"/>
      <c r="GR108" s="157"/>
      <c r="GS108" s="157"/>
      <c r="GT108" s="157"/>
      <c r="GU108" s="157"/>
      <c r="GV108" s="157"/>
      <c r="GW108" s="157"/>
      <c r="GX108" s="157"/>
      <c r="GY108" s="157"/>
      <c r="GZ108" s="157"/>
      <c r="HA108" s="157"/>
      <c r="HB108" s="157"/>
      <c r="HC108" s="157"/>
      <c r="HD108" s="157"/>
      <c r="HE108" s="157"/>
      <c r="HF108" s="157"/>
      <c r="HG108" s="158"/>
    </row>
    <row r="109" spans="1:215" ht="12.75" customHeight="1" x14ac:dyDescent="0.2">
      <c r="A109" s="153" t="s">
        <v>621</v>
      </c>
      <c r="B109" s="153" t="s">
        <v>32</v>
      </c>
      <c r="C109" s="153">
        <v>2019</v>
      </c>
      <c r="D109" s="156"/>
      <c r="E109" s="157"/>
      <c r="F109" s="157"/>
      <c r="G109" s="157"/>
      <c r="H109" s="157"/>
      <c r="I109" s="157"/>
      <c r="J109" s="157"/>
      <c r="K109" s="157"/>
      <c r="L109" s="157"/>
      <c r="M109" s="157"/>
      <c r="N109" s="157"/>
      <c r="O109" s="157"/>
      <c r="P109" s="157"/>
      <c r="Q109" s="157"/>
      <c r="R109" s="157"/>
      <c r="S109" s="157"/>
      <c r="T109" s="157"/>
      <c r="U109" s="157"/>
      <c r="V109" s="157"/>
      <c r="W109" s="157"/>
      <c r="X109" s="157"/>
      <c r="Y109" s="157"/>
      <c r="Z109" s="157"/>
      <c r="AA109" s="157"/>
      <c r="AB109" s="157"/>
      <c r="AC109" s="157"/>
      <c r="AD109" s="157"/>
      <c r="AE109" s="157"/>
      <c r="AF109" s="157"/>
      <c r="AG109" s="157"/>
      <c r="AH109" s="157"/>
      <c r="AI109" s="157"/>
      <c r="AJ109" s="157"/>
      <c r="AK109" s="157"/>
      <c r="AL109" s="157"/>
      <c r="AM109" s="157">
        <v>45366</v>
      </c>
      <c r="AN109" s="157"/>
      <c r="AO109" s="157"/>
      <c r="AP109" s="157"/>
      <c r="AQ109" s="157"/>
      <c r="AR109" s="157"/>
      <c r="AS109" s="157"/>
      <c r="AT109" s="157"/>
      <c r="AU109" s="157"/>
      <c r="AV109" s="157"/>
      <c r="AW109" s="157"/>
      <c r="AX109" s="157"/>
      <c r="AY109" s="157"/>
      <c r="AZ109" s="157"/>
      <c r="BA109" s="157"/>
      <c r="BB109" s="157"/>
      <c r="BC109" s="157"/>
      <c r="BD109" s="157"/>
      <c r="BE109" s="157"/>
      <c r="BF109" s="157"/>
      <c r="BG109" s="157"/>
      <c r="BH109" s="157"/>
      <c r="BI109" s="157"/>
      <c r="BJ109" s="157"/>
      <c r="BK109" s="157"/>
      <c r="BL109" s="157"/>
      <c r="BM109" s="157"/>
      <c r="BN109" s="157"/>
      <c r="BO109" s="157"/>
      <c r="BP109" s="157"/>
      <c r="BQ109" s="157"/>
      <c r="BR109" s="157"/>
      <c r="BS109" s="157"/>
      <c r="BT109" s="157"/>
      <c r="BU109" s="157"/>
      <c r="BV109" s="157"/>
      <c r="BW109" s="157"/>
      <c r="BX109" s="157"/>
      <c r="BY109" s="157"/>
      <c r="BZ109" s="157"/>
      <c r="CA109" s="157"/>
      <c r="CB109" s="157"/>
      <c r="CC109" s="157"/>
      <c r="CD109" s="157"/>
      <c r="CE109" s="157"/>
      <c r="CF109" s="157"/>
      <c r="CG109" s="157"/>
      <c r="CH109" s="157"/>
      <c r="CI109" s="157"/>
      <c r="CJ109" s="157"/>
      <c r="CK109" s="157"/>
      <c r="CL109" s="157"/>
      <c r="CM109" s="157"/>
      <c r="CN109" s="157"/>
      <c r="CO109" s="157"/>
      <c r="CP109" s="157"/>
      <c r="CQ109" s="157"/>
      <c r="CR109" s="157"/>
      <c r="CS109" s="157"/>
      <c r="CT109" s="157"/>
      <c r="CU109" s="157"/>
      <c r="CV109" s="157"/>
      <c r="CW109" s="157"/>
      <c r="CX109" s="157"/>
      <c r="CY109" s="157"/>
      <c r="CZ109" s="157"/>
      <c r="DA109" s="157"/>
      <c r="DB109" s="157"/>
      <c r="DC109" s="157"/>
      <c r="DD109" s="157"/>
      <c r="DE109" s="157"/>
      <c r="DF109" s="157"/>
      <c r="DG109" s="157"/>
      <c r="DH109" s="157"/>
      <c r="DI109" s="157"/>
      <c r="DJ109" s="157"/>
      <c r="DK109" s="157"/>
      <c r="DL109" s="157"/>
      <c r="DM109" s="157"/>
      <c r="DN109" s="157"/>
      <c r="DO109" s="157"/>
      <c r="DP109" s="157"/>
      <c r="DQ109" s="157"/>
      <c r="DR109" s="157"/>
      <c r="DS109" s="157"/>
      <c r="DT109" s="157"/>
      <c r="DU109" s="157"/>
      <c r="DV109" s="157"/>
      <c r="DW109" s="157"/>
      <c r="DX109" s="157"/>
      <c r="DY109" s="157"/>
      <c r="DZ109" s="157"/>
      <c r="EA109" s="157"/>
      <c r="EB109" s="157"/>
      <c r="EC109" s="157"/>
      <c r="ED109" s="157"/>
      <c r="EE109" s="157"/>
      <c r="EF109" s="157"/>
      <c r="EG109" s="157"/>
      <c r="EH109" s="157"/>
      <c r="EI109" s="157"/>
      <c r="EJ109" s="157"/>
      <c r="EK109" s="157"/>
      <c r="EL109" s="157"/>
      <c r="EM109" s="157"/>
      <c r="EN109" s="157"/>
      <c r="EO109" s="157"/>
      <c r="EP109" s="157"/>
      <c r="EQ109" s="157"/>
      <c r="ER109" s="157"/>
      <c r="ES109" s="157"/>
      <c r="ET109" s="157"/>
      <c r="EU109" s="157"/>
      <c r="EV109" s="157"/>
      <c r="EW109" s="157"/>
      <c r="EX109" s="157"/>
      <c r="EY109" s="157"/>
      <c r="EZ109" s="157"/>
      <c r="FA109" s="157"/>
      <c r="FB109" s="157"/>
      <c r="FC109" s="157"/>
      <c r="FD109" s="157"/>
      <c r="FE109" s="157"/>
      <c r="FF109" s="157"/>
      <c r="FG109" s="157"/>
      <c r="FH109" s="157"/>
      <c r="FI109" s="157"/>
      <c r="FJ109" s="157"/>
      <c r="FK109" s="157"/>
      <c r="FL109" s="157"/>
      <c r="FM109" s="157"/>
      <c r="FN109" s="157"/>
      <c r="FO109" s="157"/>
      <c r="FP109" s="157"/>
      <c r="FQ109" s="157"/>
      <c r="FR109" s="157"/>
      <c r="FS109" s="157"/>
      <c r="FT109" s="157"/>
      <c r="FU109" s="157"/>
      <c r="FV109" s="157"/>
      <c r="FW109" s="157"/>
      <c r="FX109" s="157"/>
      <c r="FY109" s="157"/>
      <c r="FZ109" s="157"/>
      <c r="GA109" s="157"/>
      <c r="GB109" s="157"/>
      <c r="GC109" s="157"/>
      <c r="GD109" s="157"/>
      <c r="GE109" s="157"/>
      <c r="GF109" s="157"/>
      <c r="GG109" s="157"/>
      <c r="GH109" s="157"/>
      <c r="GI109" s="157"/>
      <c r="GJ109" s="157"/>
      <c r="GK109" s="157"/>
      <c r="GL109" s="157"/>
      <c r="GM109" s="157"/>
      <c r="GN109" s="157"/>
      <c r="GO109" s="157"/>
      <c r="GP109" s="157"/>
      <c r="GQ109" s="157"/>
      <c r="GR109" s="157"/>
      <c r="GS109" s="157"/>
      <c r="GT109" s="157"/>
      <c r="GU109" s="157"/>
      <c r="GV109" s="157"/>
      <c r="GW109" s="157"/>
      <c r="GX109" s="157"/>
      <c r="GY109" s="157"/>
      <c r="GZ109" s="157"/>
      <c r="HA109" s="157"/>
      <c r="HB109" s="157"/>
      <c r="HC109" s="157"/>
      <c r="HD109" s="157"/>
      <c r="HE109" s="157"/>
      <c r="HF109" s="157"/>
      <c r="HG109" s="158"/>
    </row>
    <row r="110" spans="1:215" ht="12.75" customHeight="1" x14ac:dyDescent="0.2">
      <c r="A110" s="159"/>
      <c r="B110" s="153" t="s">
        <v>36</v>
      </c>
      <c r="C110" s="153">
        <v>2019</v>
      </c>
      <c r="D110" s="156"/>
      <c r="E110" s="157"/>
      <c r="F110" s="157"/>
      <c r="G110" s="157"/>
      <c r="H110" s="157"/>
      <c r="I110" s="157"/>
      <c r="J110" s="157"/>
      <c r="K110" s="157"/>
      <c r="L110" s="157"/>
      <c r="M110" s="157"/>
      <c r="N110" s="157"/>
      <c r="O110" s="157"/>
      <c r="P110" s="157"/>
      <c r="Q110" s="157"/>
      <c r="R110" s="157"/>
      <c r="S110" s="157"/>
      <c r="T110" s="157"/>
      <c r="U110" s="157"/>
      <c r="V110" s="157"/>
      <c r="W110" s="157"/>
      <c r="X110" s="157"/>
      <c r="Y110" s="157"/>
      <c r="Z110" s="157"/>
      <c r="AA110" s="157"/>
      <c r="AB110" s="157"/>
      <c r="AC110" s="157"/>
      <c r="AD110" s="157"/>
      <c r="AE110" s="157"/>
      <c r="AF110" s="157"/>
      <c r="AG110" s="157"/>
      <c r="AH110" s="157"/>
      <c r="AI110" s="157"/>
      <c r="AJ110" s="157"/>
      <c r="AK110" s="157"/>
      <c r="AL110" s="157"/>
      <c r="AM110" s="157">
        <v>45366</v>
      </c>
      <c r="AN110" s="157"/>
      <c r="AO110" s="157"/>
      <c r="AP110" s="157"/>
      <c r="AQ110" s="157"/>
      <c r="AR110" s="157"/>
      <c r="AS110" s="157"/>
      <c r="AT110" s="157"/>
      <c r="AU110" s="157"/>
      <c r="AV110" s="157"/>
      <c r="AW110" s="157"/>
      <c r="AX110" s="157"/>
      <c r="AY110" s="157"/>
      <c r="AZ110" s="157"/>
      <c r="BA110" s="157"/>
      <c r="BB110" s="157"/>
      <c r="BC110" s="157"/>
      <c r="BD110" s="157"/>
      <c r="BE110" s="157"/>
      <c r="BF110" s="157"/>
      <c r="BG110" s="157"/>
      <c r="BH110" s="157"/>
      <c r="BI110" s="157"/>
      <c r="BJ110" s="157"/>
      <c r="BK110" s="157"/>
      <c r="BL110" s="157"/>
      <c r="BM110" s="157"/>
      <c r="BN110" s="157"/>
      <c r="BO110" s="157"/>
      <c r="BP110" s="157"/>
      <c r="BQ110" s="157"/>
      <c r="BR110" s="157"/>
      <c r="BS110" s="157"/>
      <c r="BT110" s="157"/>
      <c r="BU110" s="157"/>
      <c r="BV110" s="157"/>
      <c r="BW110" s="157"/>
      <c r="BX110" s="157"/>
      <c r="BY110" s="157"/>
      <c r="BZ110" s="157"/>
      <c r="CA110" s="157"/>
      <c r="CB110" s="157"/>
      <c r="CC110" s="157"/>
      <c r="CD110" s="157"/>
      <c r="CE110" s="157"/>
      <c r="CF110" s="157"/>
      <c r="CG110" s="157"/>
      <c r="CH110" s="157"/>
      <c r="CI110" s="157"/>
      <c r="CJ110" s="157"/>
      <c r="CK110" s="157"/>
      <c r="CL110" s="157"/>
      <c r="CM110" s="157"/>
      <c r="CN110" s="157"/>
      <c r="CO110" s="157"/>
      <c r="CP110" s="157"/>
      <c r="CQ110" s="157"/>
      <c r="CR110" s="157"/>
      <c r="CS110" s="157"/>
      <c r="CT110" s="157"/>
      <c r="CU110" s="157"/>
      <c r="CV110" s="157"/>
      <c r="CW110" s="157"/>
      <c r="CX110" s="157"/>
      <c r="CY110" s="157"/>
      <c r="CZ110" s="157"/>
      <c r="DA110" s="157"/>
      <c r="DB110" s="157"/>
      <c r="DC110" s="157"/>
      <c r="DD110" s="157"/>
      <c r="DE110" s="157"/>
      <c r="DF110" s="157"/>
      <c r="DG110" s="157"/>
      <c r="DH110" s="157"/>
      <c r="DI110" s="157"/>
      <c r="DJ110" s="157"/>
      <c r="DK110" s="157"/>
      <c r="DL110" s="157"/>
      <c r="DM110" s="157"/>
      <c r="DN110" s="157"/>
      <c r="DO110" s="157"/>
      <c r="DP110" s="157"/>
      <c r="DQ110" s="157"/>
      <c r="DR110" s="157"/>
      <c r="DS110" s="157"/>
      <c r="DT110" s="157"/>
      <c r="DU110" s="157"/>
      <c r="DV110" s="157"/>
      <c r="DW110" s="157"/>
      <c r="DX110" s="157"/>
      <c r="DY110" s="157"/>
      <c r="DZ110" s="157"/>
      <c r="EA110" s="157"/>
      <c r="EB110" s="157"/>
      <c r="EC110" s="157"/>
      <c r="ED110" s="157"/>
      <c r="EE110" s="157"/>
      <c r="EF110" s="157"/>
      <c r="EG110" s="157"/>
      <c r="EH110" s="157"/>
      <c r="EI110" s="157"/>
      <c r="EJ110" s="157"/>
      <c r="EK110" s="157"/>
      <c r="EL110" s="157"/>
      <c r="EM110" s="157"/>
      <c r="EN110" s="157"/>
      <c r="EO110" s="157"/>
      <c r="EP110" s="157"/>
      <c r="EQ110" s="157"/>
      <c r="ER110" s="157"/>
      <c r="ES110" s="157"/>
      <c r="ET110" s="157"/>
      <c r="EU110" s="157"/>
      <c r="EV110" s="157"/>
      <c r="EW110" s="157"/>
      <c r="EX110" s="157"/>
      <c r="EY110" s="157"/>
      <c r="EZ110" s="157"/>
      <c r="FA110" s="157"/>
      <c r="FB110" s="157"/>
      <c r="FC110" s="157"/>
      <c r="FD110" s="157"/>
      <c r="FE110" s="157"/>
      <c r="FF110" s="157"/>
      <c r="FG110" s="157"/>
      <c r="FH110" s="157"/>
      <c r="FI110" s="157"/>
      <c r="FJ110" s="157"/>
      <c r="FK110" s="157"/>
      <c r="FL110" s="157"/>
      <c r="FM110" s="157"/>
      <c r="FN110" s="157"/>
      <c r="FO110" s="157"/>
      <c r="FP110" s="157"/>
      <c r="FQ110" s="157"/>
      <c r="FR110" s="157"/>
      <c r="FS110" s="157"/>
      <c r="FT110" s="157"/>
      <c r="FU110" s="157"/>
      <c r="FV110" s="157"/>
      <c r="FW110" s="157"/>
      <c r="FX110" s="157"/>
      <c r="FY110" s="157"/>
      <c r="FZ110" s="157"/>
      <c r="GA110" s="157"/>
      <c r="GB110" s="157"/>
      <c r="GC110" s="157"/>
      <c r="GD110" s="157"/>
      <c r="GE110" s="157"/>
      <c r="GF110" s="157"/>
      <c r="GG110" s="157"/>
      <c r="GH110" s="157"/>
      <c r="GI110" s="157"/>
      <c r="GJ110" s="157"/>
      <c r="GK110" s="157"/>
      <c r="GL110" s="157"/>
      <c r="GM110" s="157"/>
      <c r="GN110" s="157"/>
      <c r="GO110" s="157"/>
      <c r="GP110" s="157"/>
      <c r="GQ110" s="157"/>
      <c r="GR110" s="157"/>
      <c r="GS110" s="157"/>
      <c r="GT110" s="157"/>
      <c r="GU110" s="157"/>
      <c r="GV110" s="157"/>
      <c r="GW110" s="157"/>
      <c r="GX110" s="157"/>
      <c r="GY110" s="157"/>
      <c r="GZ110" s="157"/>
      <c r="HA110" s="157"/>
      <c r="HB110" s="157"/>
      <c r="HC110" s="157"/>
      <c r="HD110" s="157"/>
      <c r="HE110" s="157"/>
      <c r="HF110" s="157"/>
      <c r="HG110" s="158"/>
    </row>
    <row r="111" spans="1:215" ht="12.75" customHeight="1" x14ac:dyDescent="0.2">
      <c r="A111" s="153" t="s">
        <v>624</v>
      </c>
      <c r="B111" s="153" t="s">
        <v>213</v>
      </c>
      <c r="C111" s="153">
        <v>2018</v>
      </c>
      <c r="D111" s="156"/>
      <c r="E111" s="157"/>
      <c r="F111" s="157"/>
      <c r="G111" s="157"/>
      <c r="H111" s="157"/>
      <c r="I111" s="157"/>
      <c r="J111" s="157"/>
      <c r="K111" s="157"/>
      <c r="L111" s="157"/>
      <c r="M111" s="157"/>
      <c r="N111" s="157"/>
      <c r="O111" s="157"/>
      <c r="P111" s="157"/>
      <c r="Q111" s="157"/>
      <c r="R111" s="157"/>
      <c r="S111" s="157"/>
      <c r="T111" s="157"/>
      <c r="U111" s="157"/>
      <c r="V111" s="157"/>
      <c r="W111" s="157"/>
      <c r="X111" s="157"/>
      <c r="Y111" s="157"/>
      <c r="Z111" s="157"/>
      <c r="AA111" s="157"/>
      <c r="AB111" s="157"/>
      <c r="AC111" s="157"/>
      <c r="AD111" s="157"/>
      <c r="AE111" s="157"/>
      <c r="AF111" s="157"/>
      <c r="AG111" s="157"/>
      <c r="AH111" s="157"/>
      <c r="AI111" s="157"/>
      <c r="AJ111" s="157"/>
      <c r="AK111" s="157"/>
      <c r="AL111" s="157"/>
      <c r="AM111" s="157"/>
      <c r="AN111" s="157"/>
      <c r="AO111" s="157"/>
      <c r="AP111" s="157"/>
      <c r="AQ111" s="157"/>
      <c r="AR111" s="157"/>
      <c r="AS111" s="157"/>
      <c r="AT111" s="157"/>
      <c r="AU111" s="157"/>
      <c r="AV111" s="157"/>
      <c r="AW111" s="157"/>
      <c r="AX111" s="157"/>
      <c r="AY111" s="157"/>
      <c r="AZ111" s="157"/>
      <c r="BA111" s="157"/>
      <c r="BB111" s="157"/>
      <c r="BC111" s="157"/>
      <c r="BD111" s="157"/>
      <c r="BE111" s="157"/>
      <c r="BF111" s="157"/>
      <c r="BG111" s="157"/>
      <c r="BH111" s="157"/>
      <c r="BI111" s="157"/>
      <c r="BJ111" s="157"/>
      <c r="BK111" s="157"/>
      <c r="BL111" s="157"/>
      <c r="BM111" s="157"/>
      <c r="BN111" s="157"/>
      <c r="BO111" s="157"/>
      <c r="BP111" s="157"/>
      <c r="BQ111" s="157"/>
      <c r="BR111" s="157"/>
      <c r="BS111" s="157"/>
      <c r="BT111" s="157"/>
      <c r="BU111" s="157"/>
      <c r="BV111" s="157"/>
      <c r="BW111" s="157"/>
      <c r="BX111" s="157"/>
      <c r="BY111" s="157"/>
      <c r="BZ111" s="157"/>
      <c r="CA111" s="157"/>
      <c r="CB111" s="157"/>
      <c r="CC111" s="157"/>
      <c r="CD111" s="157"/>
      <c r="CE111" s="157"/>
      <c r="CF111" s="157"/>
      <c r="CG111" s="157"/>
      <c r="CH111" s="157"/>
      <c r="CI111" s="157"/>
      <c r="CJ111" s="157"/>
      <c r="CK111" s="157"/>
      <c r="CL111" s="157"/>
      <c r="CM111" s="157"/>
      <c r="CN111" s="157"/>
      <c r="CO111" s="157"/>
      <c r="CP111" s="157"/>
      <c r="CQ111" s="157"/>
      <c r="CR111" s="157"/>
      <c r="CS111" s="157"/>
      <c r="CT111" s="157"/>
      <c r="CU111" s="157"/>
      <c r="CV111" s="157"/>
      <c r="CW111" s="157"/>
      <c r="CX111" s="157"/>
      <c r="CY111" s="157"/>
      <c r="CZ111" s="157"/>
      <c r="DA111" s="157"/>
      <c r="DB111" s="157"/>
      <c r="DC111" s="157"/>
      <c r="DD111" s="157"/>
      <c r="DE111" s="157"/>
      <c r="DF111" s="157"/>
      <c r="DG111" s="157"/>
      <c r="DH111" s="157"/>
      <c r="DI111" s="157"/>
      <c r="DJ111" s="157"/>
      <c r="DK111" s="157"/>
      <c r="DL111" s="157"/>
      <c r="DM111" s="157"/>
      <c r="DN111" s="157"/>
      <c r="DO111" s="157"/>
      <c r="DP111" s="157"/>
      <c r="DQ111" s="157"/>
      <c r="DR111" s="157"/>
      <c r="DS111" s="157"/>
      <c r="DT111" s="157"/>
      <c r="DU111" s="157"/>
      <c r="DV111" s="157"/>
      <c r="DW111" s="157"/>
      <c r="DX111" s="157"/>
      <c r="DY111" s="157"/>
      <c r="DZ111" s="157"/>
      <c r="EA111" s="157"/>
      <c r="EB111" s="157"/>
      <c r="EC111" s="157"/>
      <c r="ED111" s="157"/>
      <c r="EE111" s="157"/>
      <c r="EF111" s="157"/>
      <c r="EG111" s="157"/>
      <c r="EH111" s="157"/>
      <c r="EI111" s="157"/>
      <c r="EJ111" s="157"/>
      <c r="EK111" s="157"/>
      <c r="EL111" s="157"/>
      <c r="EM111" s="157"/>
      <c r="EN111" s="157"/>
      <c r="EO111" s="157"/>
      <c r="EP111" s="157"/>
      <c r="EQ111" s="157"/>
      <c r="ER111" s="157"/>
      <c r="ES111" s="157"/>
      <c r="ET111" s="157"/>
      <c r="EU111" s="157"/>
      <c r="EV111" s="157"/>
      <c r="EW111" s="157"/>
      <c r="EX111" s="157"/>
      <c r="EY111" s="157"/>
      <c r="EZ111" s="157"/>
      <c r="FA111" s="157"/>
      <c r="FB111" s="157"/>
      <c r="FC111" s="157"/>
      <c r="FD111" s="157"/>
      <c r="FE111" s="157"/>
      <c r="FF111" s="157"/>
      <c r="FG111" s="157"/>
      <c r="FH111" s="157"/>
      <c r="FI111" s="157"/>
      <c r="FJ111" s="157"/>
      <c r="FK111" s="157"/>
      <c r="FL111" s="157"/>
      <c r="FM111" s="157"/>
      <c r="FN111" s="157"/>
      <c r="FO111" s="157"/>
      <c r="FP111" s="157"/>
      <c r="FQ111" s="157"/>
      <c r="FR111" s="157"/>
      <c r="FS111" s="157"/>
      <c r="FT111" s="157"/>
      <c r="FU111" s="157"/>
      <c r="FV111" s="157"/>
      <c r="FW111" s="157"/>
      <c r="FX111" s="157"/>
      <c r="FY111" s="157"/>
      <c r="FZ111" s="157"/>
      <c r="GA111" s="157"/>
      <c r="GB111" s="157"/>
      <c r="GC111" s="157"/>
      <c r="GD111" s="157"/>
      <c r="GE111" s="157"/>
      <c r="GF111" s="157"/>
      <c r="GG111" s="157"/>
      <c r="GH111" s="157"/>
      <c r="GI111" s="157"/>
      <c r="GJ111" s="157"/>
      <c r="GK111" s="157"/>
      <c r="GL111" s="157"/>
      <c r="GM111" s="157"/>
      <c r="GN111" s="157"/>
      <c r="GO111" s="157"/>
      <c r="GP111" s="157"/>
      <c r="GQ111" s="157"/>
      <c r="GR111" s="157"/>
      <c r="GS111" s="157"/>
      <c r="GT111" s="157"/>
      <c r="GU111" s="157"/>
      <c r="GV111" s="157"/>
      <c r="GW111" s="157"/>
      <c r="GX111" s="157"/>
      <c r="GY111" s="157"/>
      <c r="GZ111" s="157"/>
      <c r="HA111" s="157"/>
      <c r="HB111" s="157"/>
      <c r="HC111" s="157"/>
      <c r="HD111" s="157"/>
      <c r="HE111" s="157"/>
      <c r="HF111" s="157"/>
      <c r="HG111" s="158"/>
    </row>
    <row r="112" spans="1:215" ht="12.75" customHeight="1" x14ac:dyDescent="0.2">
      <c r="A112" s="153" t="s">
        <v>584</v>
      </c>
      <c r="B112" s="153" t="s">
        <v>30</v>
      </c>
      <c r="C112" s="153">
        <v>2019</v>
      </c>
      <c r="D112" s="156"/>
      <c r="E112" s="157"/>
      <c r="F112" s="157"/>
      <c r="G112" s="157"/>
      <c r="H112" s="157"/>
      <c r="I112" s="157"/>
      <c r="J112" s="157"/>
      <c r="K112" s="157"/>
      <c r="L112" s="157"/>
      <c r="M112" s="157"/>
      <c r="N112" s="157"/>
      <c r="O112" s="157"/>
      <c r="P112" s="157"/>
      <c r="Q112" s="157"/>
      <c r="R112" s="157"/>
      <c r="S112" s="157"/>
      <c r="T112" s="157"/>
      <c r="U112" s="157"/>
      <c r="V112" s="157"/>
      <c r="W112" s="157"/>
      <c r="X112" s="157"/>
      <c r="Y112" s="157"/>
      <c r="Z112" s="157"/>
      <c r="AA112" s="157"/>
      <c r="AB112" s="157"/>
      <c r="AC112" s="157"/>
      <c r="AD112" s="157"/>
      <c r="AE112" s="157"/>
      <c r="AF112" s="157"/>
      <c r="AG112" s="157"/>
      <c r="AH112" s="157"/>
      <c r="AI112" s="157"/>
      <c r="AJ112" s="157"/>
      <c r="AK112" s="157"/>
      <c r="AL112" s="157"/>
      <c r="AM112" s="157"/>
      <c r="AN112" s="157"/>
      <c r="AO112" s="157">
        <v>45331</v>
      </c>
      <c r="AP112" s="157"/>
      <c r="AQ112" s="157"/>
      <c r="AR112" s="157"/>
      <c r="AS112" s="157"/>
      <c r="AT112" s="157"/>
      <c r="AU112" s="157"/>
      <c r="AV112" s="157"/>
      <c r="AW112" s="157"/>
      <c r="AX112" s="157"/>
      <c r="AY112" s="157"/>
      <c r="AZ112" s="157"/>
      <c r="BA112" s="157"/>
      <c r="BB112" s="157"/>
      <c r="BC112" s="157"/>
      <c r="BD112" s="157"/>
      <c r="BE112" s="157"/>
      <c r="BF112" s="157"/>
      <c r="BG112" s="157"/>
      <c r="BH112" s="157"/>
      <c r="BI112" s="157"/>
      <c r="BJ112" s="157"/>
      <c r="BK112" s="157"/>
      <c r="BL112" s="157"/>
      <c r="BM112" s="157"/>
      <c r="BN112" s="157"/>
      <c r="BO112" s="157"/>
      <c r="BP112" s="157"/>
      <c r="BQ112" s="157"/>
      <c r="BR112" s="157"/>
      <c r="BS112" s="157"/>
      <c r="BT112" s="157"/>
      <c r="BU112" s="157"/>
      <c r="BV112" s="157"/>
      <c r="BW112" s="157"/>
      <c r="BX112" s="157"/>
      <c r="BY112" s="157"/>
      <c r="BZ112" s="157"/>
      <c r="CA112" s="157"/>
      <c r="CB112" s="157"/>
      <c r="CC112" s="157"/>
      <c r="CD112" s="157"/>
      <c r="CE112" s="157"/>
      <c r="CF112" s="157"/>
      <c r="CG112" s="157"/>
      <c r="CH112" s="157"/>
      <c r="CI112" s="157"/>
      <c r="CJ112" s="157"/>
      <c r="CK112" s="157"/>
      <c r="CL112" s="157"/>
      <c r="CM112" s="157"/>
      <c r="CN112" s="157"/>
      <c r="CO112" s="157"/>
      <c r="CP112" s="157"/>
      <c r="CQ112" s="157"/>
      <c r="CR112" s="157"/>
      <c r="CS112" s="157"/>
      <c r="CT112" s="157"/>
      <c r="CU112" s="157"/>
      <c r="CV112" s="157"/>
      <c r="CW112" s="157"/>
      <c r="CX112" s="157"/>
      <c r="CY112" s="157"/>
      <c r="CZ112" s="157"/>
      <c r="DA112" s="157"/>
      <c r="DB112" s="157"/>
      <c r="DC112" s="157"/>
      <c r="DD112" s="157"/>
      <c r="DE112" s="157"/>
      <c r="DF112" s="157"/>
      <c r="DG112" s="157"/>
      <c r="DH112" s="157"/>
      <c r="DI112" s="157"/>
      <c r="DJ112" s="157"/>
      <c r="DK112" s="157"/>
      <c r="DL112" s="157"/>
      <c r="DM112" s="157"/>
      <c r="DN112" s="157"/>
      <c r="DO112" s="157"/>
      <c r="DP112" s="157"/>
      <c r="DQ112" s="157"/>
      <c r="DR112" s="157"/>
      <c r="DS112" s="157"/>
      <c r="DT112" s="157"/>
      <c r="DU112" s="157"/>
      <c r="DV112" s="157"/>
      <c r="DW112" s="157"/>
      <c r="DX112" s="157"/>
      <c r="DY112" s="157"/>
      <c r="DZ112" s="157"/>
      <c r="EA112" s="157"/>
      <c r="EB112" s="157"/>
      <c r="EC112" s="157"/>
      <c r="ED112" s="157"/>
      <c r="EE112" s="157"/>
      <c r="EF112" s="157"/>
      <c r="EG112" s="157"/>
      <c r="EH112" s="157"/>
      <c r="EI112" s="157"/>
      <c r="EJ112" s="157"/>
      <c r="EK112" s="157"/>
      <c r="EL112" s="157"/>
      <c r="EM112" s="157"/>
      <c r="EN112" s="157"/>
      <c r="EO112" s="157"/>
      <c r="EP112" s="157"/>
      <c r="EQ112" s="157"/>
      <c r="ER112" s="157"/>
      <c r="ES112" s="157"/>
      <c r="ET112" s="157"/>
      <c r="EU112" s="157"/>
      <c r="EV112" s="157"/>
      <c r="EW112" s="157"/>
      <c r="EX112" s="157"/>
      <c r="EY112" s="157"/>
      <c r="EZ112" s="157"/>
      <c r="FA112" s="157"/>
      <c r="FB112" s="157"/>
      <c r="FC112" s="157"/>
      <c r="FD112" s="157"/>
      <c r="FE112" s="157"/>
      <c r="FF112" s="157"/>
      <c r="FG112" s="157"/>
      <c r="FH112" s="157"/>
      <c r="FI112" s="157"/>
      <c r="FJ112" s="157"/>
      <c r="FK112" s="157"/>
      <c r="FL112" s="157"/>
      <c r="FM112" s="157"/>
      <c r="FN112" s="157"/>
      <c r="FO112" s="157"/>
      <c r="FP112" s="157"/>
      <c r="FQ112" s="157"/>
      <c r="FR112" s="157"/>
      <c r="FS112" s="157"/>
      <c r="FT112" s="157"/>
      <c r="FU112" s="157"/>
      <c r="FV112" s="157"/>
      <c r="FW112" s="157"/>
      <c r="FX112" s="157"/>
      <c r="FY112" s="157"/>
      <c r="FZ112" s="157"/>
      <c r="GA112" s="157"/>
      <c r="GB112" s="157"/>
      <c r="GC112" s="157"/>
      <c r="GD112" s="157"/>
      <c r="GE112" s="157"/>
      <c r="GF112" s="157"/>
      <c r="GG112" s="157"/>
      <c r="GH112" s="157"/>
      <c r="GI112" s="157"/>
      <c r="GJ112" s="157"/>
      <c r="GK112" s="157"/>
      <c r="GL112" s="157"/>
      <c r="GM112" s="157"/>
      <c r="GN112" s="157"/>
      <c r="GO112" s="157"/>
      <c r="GP112" s="157"/>
      <c r="GQ112" s="157"/>
      <c r="GR112" s="157"/>
      <c r="GS112" s="157"/>
      <c r="GT112" s="157"/>
      <c r="GU112" s="157"/>
      <c r="GV112" s="157"/>
      <c r="GW112" s="157"/>
      <c r="GX112" s="157"/>
      <c r="GY112" s="157"/>
      <c r="GZ112" s="157"/>
      <c r="HA112" s="157"/>
      <c r="HB112" s="157"/>
      <c r="HC112" s="157"/>
      <c r="HD112" s="157"/>
      <c r="HE112" s="157"/>
      <c r="HF112" s="157"/>
      <c r="HG112" s="158"/>
    </row>
    <row r="113" spans="1:215" ht="12.75" customHeight="1" x14ac:dyDescent="0.2">
      <c r="A113" s="159"/>
      <c r="B113" s="153" t="s">
        <v>70</v>
      </c>
      <c r="C113" s="153">
        <v>2019</v>
      </c>
      <c r="D113" s="156"/>
      <c r="E113" s="157"/>
      <c r="F113" s="157"/>
      <c r="G113" s="157"/>
      <c r="H113" s="157"/>
      <c r="I113" s="157"/>
      <c r="J113" s="157"/>
      <c r="K113" s="157"/>
      <c r="L113" s="157"/>
      <c r="M113" s="157"/>
      <c r="N113" s="157"/>
      <c r="O113" s="157"/>
      <c r="P113" s="157"/>
      <c r="Q113" s="157"/>
      <c r="R113" s="157"/>
      <c r="S113" s="157"/>
      <c r="T113" s="157"/>
      <c r="U113" s="157"/>
      <c r="V113" s="157"/>
      <c r="W113" s="157"/>
      <c r="X113" s="157"/>
      <c r="Y113" s="157"/>
      <c r="Z113" s="157"/>
      <c r="AA113" s="157"/>
      <c r="AB113" s="157"/>
      <c r="AC113" s="157"/>
      <c r="AD113" s="157"/>
      <c r="AE113" s="157"/>
      <c r="AF113" s="157"/>
      <c r="AG113" s="157"/>
      <c r="AH113" s="157"/>
      <c r="AI113" s="157"/>
      <c r="AJ113" s="157"/>
      <c r="AK113" s="157"/>
      <c r="AL113" s="157"/>
      <c r="AM113" s="157"/>
      <c r="AN113" s="157"/>
      <c r="AO113" s="157">
        <v>45331</v>
      </c>
      <c r="AP113" s="157"/>
      <c r="AQ113" s="157"/>
      <c r="AR113" s="157"/>
      <c r="AS113" s="157"/>
      <c r="AT113" s="157"/>
      <c r="AU113" s="157"/>
      <c r="AV113" s="157"/>
      <c r="AW113" s="157"/>
      <c r="AX113" s="157"/>
      <c r="AY113" s="157"/>
      <c r="AZ113" s="157"/>
      <c r="BA113" s="157"/>
      <c r="BB113" s="157"/>
      <c r="BC113" s="157"/>
      <c r="BD113" s="157"/>
      <c r="BE113" s="157"/>
      <c r="BF113" s="157"/>
      <c r="BG113" s="157"/>
      <c r="BH113" s="157"/>
      <c r="BI113" s="157"/>
      <c r="BJ113" s="157"/>
      <c r="BK113" s="157"/>
      <c r="BL113" s="157"/>
      <c r="BM113" s="157"/>
      <c r="BN113" s="157"/>
      <c r="BO113" s="157"/>
      <c r="BP113" s="157"/>
      <c r="BQ113" s="157"/>
      <c r="BR113" s="157"/>
      <c r="BS113" s="157"/>
      <c r="BT113" s="157"/>
      <c r="BU113" s="157"/>
      <c r="BV113" s="157"/>
      <c r="BW113" s="157"/>
      <c r="BX113" s="157"/>
      <c r="BY113" s="157"/>
      <c r="BZ113" s="157"/>
      <c r="CA113" s="157"/>
      <c r="CB113" s="157"/>
      <c r="CC113" s="157"/>
      <c r="CD113" s="157"/>
      <c r="CE113" s="157"/>
      <c r="CF113" s="157"/>
      <c r="CG113" s="157"/>
      <c r="CH113" s="157"/>
      <c r="CI113" s="157"/>
      <c r="CJ113" s="157"/>
      <c r="CK113" s="157"/>
      <c r="CL113" s="157"/>
      <c r="CM113" s="157"/>
      <c r="CN113" s="157"/>
      <c r="CO113" s="157"/>
      <c r="CP113" s="157"/>
      <c r="CQ113" s="157"/>
      <c r="CR113" s="157"/>
      <c r="CS113" s="157"/>
      <c r="CT113" s="157"/>
      <c r="CU113" s="157"/>
      <c r="CV113" s="157"/>
      <c r="CW113" s="157"/>
      <c r="CX113" s="157"/>
      <c r="CY113" s="157"/>
      <c r="CZ113" s="157"/>
      <c r="DA113" s="157"/>
      <c r="DB113" s="157"/>
      <c r="DC113" s="157"/>
      <c r="DD113" s="157"/>
      <c r="DE113" s="157"/>
      <c r="DF113" s="157"/>
      <c r="DG113" s="157"/>
      <c r="DH113" s="157"/>
      <c r="DI113" s="157"/>
      <c r="DJ113" s="157"/>
      <c r="DK113" s="157"/>
      <c r="DL113" s="157"/>
      <c r="DM113" s="157"/>
      <c r="DN113" s="157"/>
      <c r="DO113" s="157"/>
      <c r="DP113" s="157"/>
      <c r="DQ113" s="157"/>
      <c r="DR113" s="157"/>
      <c r="DS113" s="157"/>
      <c r="DT113" s="157"/>
      <c r="DU113" s="157"/>
      <c r="DV113" s="157"/>
      <c r="DW113" s="157"/>
      <c r="DX113" s="157"/>
      <c r="DY113" s="157"/>
      <c r="DZ113" s="157"/>
      <c r="EA113" s="157"/>
      <c r="EB113" s="157"/>
      <c r="EC113" s="157"/>
      <c r="ED113" s="157"/>
      <c r="EE113" s="157"/>
      <c r="EF113" s="157"/>
      <c r="EG113" s="157"/>
      <c r="EH113" s="157"/>
      <c r="EI113" s="157"/>
      <c r="EJ113" s="157"/>
      <c r="EK113" s="157"/>
      <c r="EL113" s="157"/>
      <c r="EM113" s="157"/>
      <c r="EN113" s="157"/>
      <c r="EO113" s="157"/>
      <c r="EP113" s="157"/>
      <c r="EQ113" s="157"/>
      <c r="ER113" s="157"/>
      <c r="ES113" s="157"/>
      <c r="ET113" s="157"/>
      <c r="EU113" s="157"/>
      <c r="EV113" s="157"/>
      <c r="EW113" s="157"/>
      <c r="EX113" s="157"/>
      <c r="EY113" s="157"/>
      <c r="EZ113" s="157"/>
      <c r="FA113" s="157"/>
      <c r="FB113" s="157"/>
      <c r="FC113" s="157"/>
      <c r="FD113" s="157"/>
      <c r="FE113" s="157"/>
      <c r="FF113" s="157"/>
      <c r="FG113" s="157"/>
      <c r="FH113" s="157"/>
      <c r="FI113" s="157"/>
      <c r="FJ113" s="157"/>
      <c r="FK113" s="157"/>
      <c r="FL113" s="157"/>
      <c r="FM113" s="157"/>
      <c r="FN113" s="157"/>
      <c r="FO113" s="157"/>
      <c r="FP113" s="157"/>
      <c r="FQ113" s="157"/>
      <c r="FR113" s="157"/>
      <c r="FS113" s="157"/>
      <c r="FT113" s="157"/>
      <c r="FU113" s="157"/>
      <c r="FV113" s="157"/>
      <c r="FW113" s="157"/>
      <c r="FX113" s="157"/>
      <c r="FY113" s="157"/>
      <c r="FZ113" s="157"/>
      <c r="GA113" s="157"/>
      <c r="GB113" s="157"/>
      <c r="GC113" s="157"/>
      <c r="GD113" s="157"/>
      <c r="GE113" s="157"/>
      <c r="GF113" s="157"/>
      <c r="GG113" s="157"/>
      <c r="GH113" s="157"/>
      <c r="GI113" s="157"/>
      <c r="GJ113" s="157"/>
      <c r="GK113" s="157"/>
      <c r="GL113" s="157"/>
      <c r="GM113" s="157"/>
      <c r="GN113" s="157"/>
      <c r="GO113" s="157"/>
      <c r="GP113" s="157"/>
      <c r="GQ113" s="157"/>
      <c r="GR113" s="157"/>
      <c r="GS113" s="157"/>
      <c r="GT113" s="157"/>
      <c r="GU113" s="157"/>
      <c r="GV113" s="157"/>
      <c r="GW113" s="157"/>
      <c r="GX113" s="157"/>
      <c r="GY113" s="157"/>
      <c r="GZ113" s="157"/>
      <c r="HA113" s="157"/>
      <c r="HB113" s="157"/>
      <c r="HC113" s="157"/>
      <c r="HD113" s="157"/>
      <c r="HE113" s="157"/>
      <c r="HF113" s="157"/>
      <c r="HG113" s="158"/>
    </row>
    <row r="114" spans="1:215" ht="12.75" customHeight="1" x14ac:dyDescent="0.2">
      <c r="A114" s="159"/>
      <c r="B114" s="153" t="s">
        <v>32</v>
      </c>
      <c r="C114" s="153">
        <v>2019</v>
      </c>
      <c r="D114" s="156"/>
      <c r="E114" s="157"/>
      <c r="F114" s="157"/>
      <c r="G114" s="157"/>
      <c r="H114" s="157"/>
      <c r="I114" s="157"/>
      <c r="J114" s="157"/>
      <c r="K114" s="157"/>
      <c r="L114" s="157"/>
      <c r="M114" s="157"/>
      <c r="N114" s="157"/>
      <c r="O114" s="157"/>
      <c r="P114" s="157"/>
      <c r="Q114" s="157"/>
      <c r="R114" s="157"/>
      <c r="S114" s="157"/>
      <c r="T114" s="157"/>
      <c r="U114" s="157"/>
      <c r="V114" s="157"/>
      <c r="W114" s="157"/>
      <c r="X114" s="157"/>
      <c r="Y114" s="157"/>
      <c r="Z114" s="157"/>
      <c r="AA114" s="157"/>
      <c r="AB114" s="157"/>
      <c r="AC114" s="157"/>
      <c r="AD114" s="157"/>
      <c r="AE114" s="157"/>
      <c r="AF114" s="157"/>
      <c r="AG114" s="157"/>
      <c r="AH114" s="157"/>
      <c r="AI114" s="157"/>
      <c r="AJ114" s="157"/>
      <c r="AK114" s="157"/>
      <c r="AL114" s="157"/>
      <c r="AM114" s="157"/>
      <c r="AN114" s="157"/>
      <c r="AO114" s="157">
        <v>45331</v>
      </c>
      <c r="AP114" s="157"/>
      <c r="AQ114" s="157"/>
      <c r="AR114" s="157"/>
      <c r="AS114" s="157"/>
      <c r="AT114" s="157"/>
      <c r="AU114" s="157"/>
      <c r="AV114" s="157"/>
      <c r="AW114" s="157"/>
      <c r="AX114" s="157"/>
      <c r="AY114" s="157"/>
      <c r="AZ114" s="157"/>
      <c r="BA114" s="157"/>
      <c r="BB114" s="157"/>
      <c r="BC114" s="157"/>
      <c r="BD114" s="157"/>
      <c r="BE114" s="157"/>
      <c r="BF114" s="157"/>
      <c r="BG114" s="157"/>
      <c r="BH114" s="157"/>
      <c r="BI114" s="157"/>
      <c r="BJ114" s="157"/>
      <c r="BK114" s="157"/>
      <c r="BL114" s="157"/>
      <c r="BM114" s="157"/>
      <c r="BN114" s="157"/>
      <c r="BO114" s="157"/>
      <c r="BP114" s="157"/>
      <c r="BQ114" s="157"/>
      <c r="BR114" s="157"/>
      <c r="BS114" s="157"/>
      <c r="BT114" s="157"/>
      <c r="BU114" s="157"/>
      <c r="BV114" s="157"/>
      <c r="BW114" s="157"/>
      <c r="BX114" s="157"/>
      <c r="BY114" s="157"/>
      <c r="BZ114" s="157"/>
      <c r="CA114" s="157"/>
      <c r="CB114" s="157"/>
      <c r="CC114" s="157"/>
      <c r="CD114" s="157"/>
      <c r="CE114" s="157"/>
      <c r="CF114" s="157"/>
      <c r="CG114" s="157"/>
      <c r="CH114" s="157"/>
      <c r="CI114" s="157"/>
      <c r="CJ114" s="157"/>
      <c r="CK114" s="157"/>
      <c r="CL114" s="157"/>
      <c r="CM114" s="157"/>
      <c r="CN114" s="157"/>
      <c r="CO114" s="157"/>
      <c r="CP114" s="157"/>
      <c r="CQ114" s="157"/>
      <c r="CR114" s="157"/>
      <c r="CS114" s="157"/>
      <c r="CT114" s="157"/>
      <c r="CU114" s="157"/>
      <c r="CV114" s="157"/>
      <c r="CW114" s="157"/>
      <c r="CX114" s="157"/>
      <c r="CY114" s="157"/>
      <c r="CZ114" s="157"/>
      <c r="DA114" s="157"/>
      <c r="DB114" s="157"/>
      <c r="DC114" s="157"/>
      <c r="DD114" s="157"/>
      <c r="DE114" s="157"/>
      <c r="DF114" s="157"/>
      <c r="DG114" s="157"/>
      <c r="DH114" s="157"/>
      <c r="DI114" s="157"/>
      <c r="DJ114" s="157"/>
      <c r="DK114" s="157"/>
      <c r="DL114" s="157"/>
      <c r="DM114" s="157"/>
      <c r="DN114" s="157"/>
      <c r="DO114" s="157"/>
      <c r="DP114" s="157"/>
      <c r="DQ114" s="157"/>
      <c r="DR114" s="157"/>
      <c r="DS114" s="157"/>
      <c r="DT114" s="157"/>
      <c r="DU114" s="157"/>
      <c r="DV114" s="157"/>
      <c r="DW114" s="157"/>
      <c r="DX114" s="157"/>
      <c r="DY114" s="157"/>
      <c r="DZ114" s="157"/>
      <c r="EA114" s="157"/>
      <c r="EB114" s="157"/>
      <c r="EC114" s="157"/>
      <c r="ED114" s="157"/>
      <c r="EE114" s="157"/>
      <c r="EF114" s="157"/>
      <c r="EG114" s="157"/>
      <c r="EH114" s="157"/>
      <c r="EI114" s="157"/>
      <c r="EJ114" s="157"/>
      <c r="EK114" s="157"/>
      <c r="EL114" s="157"/>
      <c r="EM114" s="157"/>
      <c r="EN114" s="157"/>
      <c r="EO114" s="157"/>
      <c r="EP114" s="157"/>
      <c r="EQ114" s="157"/>
      <c r="ER114" s="157"/>
      <c r="ES114" s="157"/>
      <c r="ET114" s="157"/>
      <c r="EU114" s="157"/>
      <c r="EV114" s="157"/>
      <c r="EW114" s="157"/>
      <c r="EX114" s="157"/>
      <c r="EY114" s="157"/>
      <c r="EZ114" s="157"/>
      <c r="FA114" s="157"/>
      <c r="FB114" s="157"/>
      <c r="FC114" s="157"/>
      <c r="FD114" s="157"/>
      <c r="FE114" s="157"/>
      <c r="FF114" s="157"/>
      <c r="FG114" s="157"/>
      <c r="FH114" s="157"/>
      <c r="FI114" s="157"/>
      <c r="FJ114" s="157"/>
      <c r="FK114" s="157"/>
      <c r="FL114" s="157"/>
      <c r="FM114" s="157"/>
      <c r="FN114" s="157"/>
      <c r="FO114" s="157"/>
      <c r="FP114" s="157"/>
      <c r="FQ114" s="157"/>
      <c r="FR114" s="157"/>
      <c r="FS114" s="157"/>
      <c r="FT114" s="157"/>
      <c r="FU114" s="157"/>
      <c r="FV114" s="157"/>
      <c r="FW114" s="157"/>
      <c r="FX114" s="157"/>
      <c r="FY114" s="157"/>
      <c r="FZ114" s="157"/>
      <c r="GA114" s="157"/>
      <c r="GB114" s="157"/>
      <c r="GC114" s="157"/>
      <c r="GD114" s="157"/>
      <c r="GE114" s="157"/>
      <c r="GF114" s="157"/>
      <c r="GG114" s="157"/>
      <c r="GH114" s="157"/>
      <c r="GI114" s="157"/>
      <c r="GJ114" s="157"/>
      <c r="GK114" s="157"/>
      <c r="GL114" s="157"/>
      <c r="GM114" s="157"/>
      <c r="GN114" s="157"/>
      <c r="GO114" s="157"/>
      <c r="GP114" s="157"/>
      <c r="GQ114" s="157"/>
      <c r="GR114" s="157"/>
      <c r="GS114" s="157"/>
      <c r="GT114" s="157"/>
      <c r="GU114" s="157"/>
      <c r="GV114" s="157"/>
      <c r="GW114" s="157"/>
      <c r="GX114" s="157"/>
      <c r="GY114" s="157"/>
      <c r="GZ114" s="157"/>
      <c r="HA114" s="157"/>
      <c r="HB114" s="157"/>
      <c r="HC114" s="157"/>
      <c r="HD114" s="157"/>
      <c r="HE114" s="157"/>
      <c r="HF114" s="157"/>
      <c r="HG114" s="158"/>
    </row>
    <row r="115" spans="1:215" ht="12.75" customHeight="1" x14ac:dyDescent="0.2">
      <c r="A115" s="159"/>
      <c r="B115" s="153" t="s">
        <v>36</v>
      </c>
      <c r="C115" s="153">
        <v>2019</v>
      </c>
      <c r="D115" s="156"/>
      <c r="E115" s="157"/>
      <c r="F115" s="157"/>
      <c r="G115" s="157"/>
      <c r="H115" s="157"/>
      <c r="I115" s="157"/>
      <c r="J115" s="157"/>
      <c r="K115" s="157"/>
      <c r="L115" s="157"/>
      <c r="M115" s="157"/>
      <c r="N115" s="157"/>
      <c r="O115" s="157"/>
      <c r="P115" s="157"/>
      <c r="Q115" s="157"/>
      <c r="R115" s="157"/>
      <c r="S115" s="157"/>
      <c r="T115" s="157"/>
      <c r="U115" s="157"/>
      <c r="V115" s="157"/>
      <c r="W115" s="157"/>
      <c r="X115" s="157"/>
      <c r="Y115" s="157"/>
      <c r="Z115" s="157"/>
      <c r="AA115" s="157"/>
      <c r="AB115" s="157"/>
      <c r="AC115" s="157"/>
      <c r="AD115" s="157"/>
      <c r="AE115" s="157"/>
      <c r="AF115" s="157"/>
      <c r="AG115" s="157"/>
      <c r="AH115" s="157"/>
      <c r="AI115" s="157"/>
      <c r="AJ115" s="157"/>
      <c r="AK115" s="157"/>
      <c r="AL115" s="157"/>
      <c r="AM115" s="157"/>
      <c r="AN115" s="157"/>
      <c r="AO115" s="157">
        <v>45331</v>
      </c>
      <c r="AP115" s="157"/>
      <c r="AQ115" s="157"/>
      <c r="AR115" s="157"/>
      <c r="AS115" s="157"/>
      <c r="AT115" s="157"/>
      <c r="AU115" s="157"/>
      <c r="AV115" s="157"/>
      <c r="AW115" s="157"/>
      <c r="AX115" s="157"/>
      <c r="AY115" s="157"/>
      <c r="AZ115" s="157"/>
      <c r="BA115" s="157"/>
      <c r="BB115" s="157"/>
      <c r="BC115" s="157"/>
      <c r="BD115" s="157"/>
      <c r="BE115" s="157"/>
      <c r="BF115" s="157"/>
      <c r="BG115" s="157"/>
      <c r="BH115" s="157"/>
      <c r="BI115" s="157"/>
      <c r="BJ115" s="157"/>
      <c r="BK115" s="157"/>
      <c r="BL115" s="157"/>
      <c r="BM115" s="157"/>
      <c r="BN115" s="157"/>
      <c r="BO115" s="157"/>
      <c r="BP115" s="157"/>
      <c r="BQ115" s="157"/>
      <c r="BR115" s="157"/>
      <c r="BS115" s="157"/>
      <c r="BT115" s="157"/>
      <c r="BU115" s="157"/>
      <c r="BV115" s="157"/>
      <c r="BW115" s="157"/>
      <c r="BX115" s="157"/>
      <c r="BY115" s="157"/>
      <c r="BZ115" s="157"/>
      <c r="CA115" s="157"/>
      <c r="CB115" s="157"/>
      <c r="CC115" s="157"/>
      <c r="CD115" s="157"/>
      <c r="CE115" s="157"/>
      <c r="CF115" s="157"/>
      <c r="CG115" s="157"/>
      <c r="CH115" s="157"/>
      <c r="CI115" s="157"/>
      <c r="CJ115" s="157"/>
      <c r="CK115" s="157"/>
      <c r="CL115" s="157"/>
      <c r="CM115" s="157"/>
      <c r="CN115" s="157"/>
      <c r="CO115" s="157"/>
      <c r="CP115" s="157"/>
      <c r="CQ115" s="157"/>
      <c r="CR115" s="157"/>
      <c r="CS115" s="157"/>
      <c r="CT115" s="157"/>
      <c r="CU115" s="157"/>
      <c r="CV115" s="157"/>
      <c r="CW115" s="157"/>
      <c r="CX115" s="157"/>
      <c r="CY115" s="157"/>
      <c r="CZ115" s="157"/>
      <c r="DA115" s="157"/>
      <c r="DB115" s="157"/>
      <c r="DC115" s="157"/>
      <c r="DD115" s="157"/>
      <c r="DE115" s="157"/>
      <c r="DF115" s="157"/>
      <c r="DG115" s="157"/>
      <c r="DH115" s="157"/>
      <c r="DI115" s="157"/>
      <c r="DJ115" s="157"/>
      <c r="DK115" s="157"/>
      <c r="DL115" s="157"/>
      <c r="DM115" s="157"/>
      <c r="DN115" s="157"/>
      <c r="DO115" s="157"/>
      <c r="DP115" s="157"/>
      <c r="DQ115" s="157"/>
      <c r="DR115" s="157"/>
      <c r="DS115" s="157"/>
      <c r="DT115" s="157"/>
      <c r="DU115" s="157"/>
      <c r="DV115" s="157"/>
      <c r="DW115" s="157"/>
      <c r="DX115" s="157"/>
      <c r="DY115" s="157"/>
      <c r="DZ115" s="157"/>
      <c r="EA115" s="157"/>
      <c r="EB115" s="157"/>
      <c r="EC115" s="157"/>
      <c r="ED115" s="157"/>
      <c r="EE115" s="157"/>
      <c r="EF115" s="157"/>
      <c r="EG115" s="157"/>
      <c r="EH115" s="157"/>
      <c r="EI115" s="157"/>
      <c r="EJ115" s="157"/>
      <c r="EK115" s="157"/>
      <c r="EL115" s="157"/>
      <c r="EM115" s="157"/>
      <c r="EN115" s="157"/>
      <c r="EO115" s="157"/>
      <c r="EP115" s="157"/>
      <c r="EQ115" s="157"/>
      <c r="ER115" s="157"/>
      <c r="ES115" s="157"/>
      <c r="ET115" s="157"/>
      <c r="EU115" s="157"/>
      <c r="EV115" s="157"/>
      <c r="EW115" s="157"/>
      <c r="EX115" s="157"/>
      <c r="EY115" s="157"/>
      <c r="EZ115" s="157"/>
      <c r="FA115" s="157"/>
      <c r="FB115" s="157"/>
      <c r="FC115" s="157"/>
      <c r="FD115" s="157"/>
      <c r="FE115" s="157"/>
      <c r="FF115" s="157"/>
      <c r="FG115" s="157"/>
      <c r="FH115" s="157"/>
      <c r="FI115" s="157"/>
      <c r="FJ115" s="157"/>
      <c r="FK115" s="157"/>
      <c r="FL115" s="157"/>
      <c r="FM115" s="157"/>
      <c r="FN115" s="157"/>
      <c r="FO115" s="157"/>
      <c r="FP115" s="157"/>
      <c r="FQ115" s="157"/>
      <c r="FR115" s="157"/>
      <c r="FS115" s="157"/>
      <c r="FT115" s="157"/>
      <c r="FU115" s="157"/>
      <c r="FV115" s="157"/>
      <c r="FW115" s="157"/>
      <c r="FX115" s="157"/>
      <c r="FY115" s="157"/>
      <c r="FZ115" s="157"/>
      <c r="GA115" s="157"/>
      <c r="GB115" s="157"/>
      <c r="GC115" s="157"/>
      <c r="GD115" s="157"/>
      <c r="GE115" s="157"/>
      <c r="GF115" s="157"/>
      <c r="GG115" s="157"/>
      <c r="GH115" s="157"/>
      <c r="GI115" s="157"/>
      <c r="GJ115" s="157"/>
      <c r="GK115" s="157"/>
      <c r="GL115" s="157"/>
      <c r="GM115" s="157"/>
      <c r="GN115" s="157"/>
      <c r="GO115" s="157"/>
      <c r="GP115" s="157"/>
      <c r="GQ115" s="157"/>
      <c r="GR115" s="157"/>
      <c r="GS115" s="157"/>
      <c r="GT115" s="157"/>
      <c r="GU115" s="157"/>
      <c r="GV115" s="157"/>
      <c r="GW115" s="157"/>
      <c r="GX115" s="157"/>
      <c r="GY115" s="157"/>
      <c r="GZ115" s="157"/>
      <c r="HA115" s="157"/>
      <c r="HB115" s="157"/>
      <c r="HC115" s="157"/>
      <c r="HD115" s="157"/>
      <c r="HE115" s="157"/>
      <c r="HF115" s="157"/>
      <c r="HG115" s="158"/>
    </row>
    <row r="116" spans="1:215" ht="12.75" customHeight="1" x14ac:dyDescent="0.2">
      <c r="A116" s="159"/>
      <c r="B116" s="153" t="s">
        <v>83</v>
      </c>
      <c r="C116" s="153">
        <v>2019</v>
      </c>
      <c r="D116" s="156"/>
      <c r="E116" s="157"/>
      <c r="F116" s="157"/>
      <c r="G116" s="157"/>
      <c r="H116" s="157"/>
      <c r="I116" s="157"/>
      <c r="J116" s="157"/>
      <c r="K116" s="157"/>
      <c r="L116" s="157"/>
      <c r="M116" s="157"/>
      <c r="N116" s="157"/>
      <c r="O116" s="157"/>
      <c r="P116" s="157"/>
      <c r="Q116" s="157"/>
      <c r="R116" s="157"/>
      <c r="S116" s="157"/>
      <c r="T116" s="157"/>
      <c r="U116" s="157"/>
      <c r="V116" s="157"/>
      <c r="W116" s="157"/>
      <c r="X116" s="157"/>
      <c r="Y116" s="157"/>
      <c r="Z116" s="157"/>
      <c r="AA116" s="157"/>
      <c r="AB116" s="157"/>
      <c r="AC116" s="157"/>
      <c r="AD116" s="157"/>
      <c r="AE116" s="157"/>
      <c r="AF116" s="157"/>
      <c r="AG116" s="157"/>
      <c r="AH116" s="157"/>
      <c r="AI116" s="157"/>
      <c r="AJ116" s="157"/>
      <c r="AK116" s="157"/>
      <c r="AL116" s="157"/>
      <c r="AM116" s="157"/>
      <c r="AN116" s="157"/>
      <c r="AO116" s="157">
        <v>45331</v>
      </c>
      <c r="AP116" s="157"/>
      <c r="AQ116" s="157"/>
      <c r="AR116" s="157"/>
      <c r="AS116" s="157"/>
      <c r="AT116" s="157"/>
      <c r="AU116" s="157"/>
      <c r="AV116" s="157"/>
      <c r="AW116" s="157"/>
      <c r="AX116" s="157"/>
      <c r="AY116" s="157"/>
      <c r="AZ116" s="157"/>
      <c r="BA116" s="157"/>
      <c r="BB116" s="157"/>
      <c r="BC116" s="157"/>
      <c r="BD116" s="157"/>
      <c r="BE116" s="157"/>
      <c r="BF116" s="157"/>
      <c r="BG116" s="157"/>
      <c r="BH116" s="157"/>
      <c r="BI116" s="157"/>
      <c r="BJ116" s="157"/>
      <c r="BK116" s="157"/>
      <c r="BL116" s="157"/>
      <c r="BM116" s="157"/>
      <c r="BN116" s="157"/>
      <c r="BO116" s="157"/>
      <c r="BP116" s="157"/>
      <c r="BQ116" s="157"/>
      <c r="BR116" s="157"/>
      <c r="BS116" s="157"/>
      <c r="BT116" s="157"/>
      <c r="BU116" s="157"/>
      <c r="BV116" s="157"/>
      <c r="BW116" s="157"/>
      <c r="BX116" s="157"/>
      <c r="BY116" s="157"/>
      <c r="BZ116" s="157"/>
      <c r="CA116" s="157"/>
      <c r="CB116" s="157"/>
      <c r="CC116" s="157"/>
      <c r="CD116" s="157"/>
      <c r="CE116" s="157"/>
      <c r="CF116" s="157"/>
      <c r="CG116" s="157"/>
      <c r="CH116" s="157"/>
      <c r="CI116" s="157"/>
      <c r="CJ116" s="157"/>
      <c r="CK116" s="157"/>
      <c r="CL116" s="157"/>
      <c r="CM116" s="157"/>
      <c r="CN116" s="157"/>
      <c r="CO116" s="157"/>
      <c r="CP116" s="157"/>
      <c r="CQ116" s="157"/>
      <c r="CR116" s="157"/>
      <c r="CS116" s="157"/>
      <c r="CT116" s="157"/>
      <c r="CU116" s="157"/>
      <c r="CV116" s="157"/>
      <c r="CW116" s="157"/>
      <c r="CX116" s="157"/>
      <c r="CY116" s="157"/>
      <c r="CZ116" s="157"/>
      <c r="DA116" s="157"/>
      <c r="DB116" s="157"/>
      <c r="DC116" s="157"/>
      <c r="DD116" s="157"/>
      <c r="DE116" s="157"/>
      <c r="DF116" s="157"/>
      <c r="DG116" s="157"/>
      <c r="DH116" s="157"/>
      <c r="DI116" s="157"/>
      <c r="DJ116" s="157"/>
      <c r="DK116" s="157"/>
      <c r="DL116" s="157"/>
      <c r="DM116" s="157"/>
      <c r="DN116" s="157"/>
      <c r="DO116" s="157"/>
      <c r="DP116" s="157"/>
      <c r="DQ116" s="157"/>
      <c r="DR116" s="157"/>
      <c r="DS116" s="157"/>
      <c r="DT116" s="157"/>
      <c r="DU116" s="157"/>
      <c r="DV116" s="157"/>
      <c r="DW116" s="157"/>
      <c r="DX116" s="157"/>
      <c r="DY116" s="157"/>
      <c r="DZ116" s="157"/>
      <c r="EA116" s="157"/>
      <c r="EB116" s="157"/>
      <c r="EC116" s="157"/>
      <c r="ED116" s="157"/>
      <c r="EE116" s="157"/>
      <c r="EF116" s="157"/>
      <c r="EG116" s="157"/>
      <c r="EH116" s="157"/>
      <c r="EI116" s="157"/>
      <c r="EJ116" s="157"/>
      <c r="EK116" s="157"/>
      <c r="EL116" s="157"/>
      <c r="EM116" s="157"/>
      <c r="EN116" s="157"/>
      <c r="EO116" s="157"/>
      <c r="EP116" s="157"/>
      <c r="EQ116" s="157"/>
      <c r="ER116" s="157"/>
      <c r="ES116" s="157"/>
      <c r="ET116" s="157"/>
      <c r="EU116" s="157"/>
      <c r="EV116" s="157"/>
      <c r="EW116" s="157"/>
      <c r="EX116" s="157"/>
      <c r="EY116" s="157"/>
      <c r="EZ116" s="157"/>
      <c r="FA116" s="157"/>
      <c r="FB116" s="157"/>
      <c r="FC116" s="157"/>
      <c r="FD116" s="157"/>
      <c r="FE116" s="157"/>
      <c r="FF116" s="157"/>
      <c r="FG116" s="157"/>
      <c r="FH116" s="157"/>
      <c r="FI116" s="157"/>
      <c r="FJ116" s="157"/>
      <c r="FK116" s="157"/>
      <c r="FL116" s="157"/>
      <c r="FM116" s="157"/>
      <c r="FN116" s="157"/>
      <c r="FO116" s="157"/>
      <c r="FP116" s="157"/>
      <c r="FQ116" s="157"/>
      <c r="FR116" s="157"/>
      <c r="FS116" s="157"/>
      <c r="FT116" s="157"/>
      <c r="FU116" s="157"/>
      <c r="FV116" s="157"/>
      <c r="FW116" s="157"/>
      <c r="FX116" s="157"/>
      <c r="FY116" s="157"/>
      <c r="FZ116" s="157"/>
      <c r="GA116" s="157"/>
      <c r="GB116" s="157"/>
      <c r="GC116" s="157"/>
      <c r="GD116" s="157"/>
      <c r="GE116" s="157"/>
      <c r="GF116" s="157"/>
      <c r="GG116" s="157"/>
      <c r="GH116" s="157"/>
      <c r="GI116" s="157"/>
      <c r="GJ116" s="157"/>
      <c r="GK116" s="157"/>
      <c r="GL116" s="157"/>
      <c r="GM116" s="157"/>
      <c r="GN116" s="157"/>
      <c r="GO116" s="157"/>
      <c r="GP116" s="157"/>
      <c r="GQ116" s="157"/>
      <c r="GR116" s="157"/>
      <c r="GS116" s="157"/>
      <c r="GT116" s="157"/>
      <c r="GU116" s="157"/>
      <c r="GV116" s="157"/>
      <c r="GW116" s="157"/>
      <c r="GX116" s="157"/>
      <c r="GY116" s="157"/>
      <c r="GZ116" s="157"/>
      <c r="HA116" s="157"/>
      <c r="HB116" s="157"/>
      <c r="HC116" s="157"/>
      <c r="HD116" s="157"/>
      <c r="HE116" s="157"/>
      <c r="HF116" s="157"/>
      <c r="HG116" s="158"/>
    </row>
    <row r="117" spans="1:215" ht="12.75" customHeight="1" x14ac:dyDescent="0.2">
      <c r="A117" s="153" t="s">
        <v>635</v>
      </c>
      <c r="B117" s="153" t="s">
        <v>86</v>
      </c>
      <c r="C117" s="153">
        <v>2018</v>
      </c>
      <c r="D117" s="156"/>
      <c r="E117" s="157"/>
      <c r="F117" s="157"/>
      <c r="G117" s="157"/>
      <c r="H117" s="157"/>
      <c r="I117" s="157"/>
      <c r="J117" s="157"/>
      <c r="K117" s="157"/>
      <c r="L117" s="157"/>
      <c r="M117" s="157"/>
      <c r="N117" s="157"/>
      <c r="O117" s="157"/>
      <c r="P117" s="157"/>
      <c r="Q117" s="157"/>
      <c r="R117" s="157"/>
      <c r="S117" s="157"/>
      <c r="T117" s="157"/>
      <c r="U117" s="157"/>
      <c r="V117" s="157"/>
      <c r="W117" s="157"/>
      <c r="X117" s="157"/>
      <c r="Y117" s="157"/>
      <c r="Z117" s="157"/>
      <c r="AA117" s="157"/>
      <c r="AB117" s="157"/>
      <c r="AC117" s="157"/>
      <c r="AD117" s="157"/>
      <c r="AE117" s="157"/>
      <c r="AF117" s="157"/>
      <c r="AG117" s="157"/>
      <c r="AH117" s="157"/>
      <c r="AI117" s="157"/>
      <c r="AJ117" s="157"/>
      <c r="AK117" s="157"/>
      <c r="AL117" s="157"/>
      <c r="AM117" s="157"/>
      <c r="AN117" s="157"/>
      <c r="AO117" s="157"/>
      <c r="AP117" s="157"/>
      <c r="AQ117" s="157"/>
      <c r="AR117" s="157"/>
      <c r="AS117" s="157"/>
      <c r="AT117" s="157"/>
      <c r="AU117" s="157"/>
      <c r="AV117" s="157"/>
      <c r="AW117" s="157"/>
      <c r="AX117" s="157"/>
      <c r="AY117" s="157"/>
      <c r="AZ117" s="157"/>
      <c r="BA117" s="157"/>
      <c r="BB117" s="157"/>
      <c r="BC117" s="157"/>
      <c r="BD117" s="157"/>
      <c r="BE117" s="157"/>
      <c r="BF117" s="157"/>
      <c r="BG117" s="157"/>
      <c r="BH117" s="157"/>
      <c r="BI117" s="157"/>
      <c r="BJ117" s="157"/>
      <c r="BK117" s="157"/>
      <c r="BL117" s="157"/>
      <c r="BM117" s="157"/>
      <c r="BN117" s="157"/>
      <c r="BO117" s="157"/>
      <c r="BP117" s="157"/>
      <c r="BQ117" s="157"/>
      <c r="BR117" s="157"/>
      <c r="BS117" s="157"/>
      <c r="BT117" s="157"/>
      <c r="BU117" s="157"/>
      <c r="BV117" s="157"/>
      <c r="BW117" s="157"/>
      <c r="BX117" s="157"/>
      <c r="BY117" s="157"/>
      <c r="BZ117" s="157"/>
      <c r="CA117" s="157"/>
      <c r="CB117" s="157"/>
      <c r="CC117" s="157"/>
      <c r="CD117" s="157"/>
      <c r="CE117" s="157"/>
      <c r="CF117" s="157"/>
      <c r="CG117" s="157"/>
      <c r="CH117" s="157"/>
      <c r="CI117" s="157"/>
      <c r="CJ117" s="157"/>
      <c r="CK117" s="157"/>
      <c r="CL117" s="157"/>
      <c r="CM117" s="157"/>
      <c r="CN117" s="157"/>
      <c r="CO117" s="157"/>
      <c r="CP117" s="157"/>
      <c r="CQ117" s="157"/>
      <c r="CR117" s="157"/>
      <c r="CS117" s="157"/>
      <c r="CT117" s="157"/>
      <c r="CU117" s="157"/>
      <c r="CV117" s="157"/>
      <c r="CW117" s="157"/>
      <c r="CX117" s="157"/>
      <c r="CY117" s="157"/>
      <c r="CZ117" s="157"/>
      <c r="DA117" s="157"/>
      <c r="DB117" s="157"/>
      <c r="DC117" s="157"/>
      <c r="DD117" s="157"/>
      <c r="DE117" s="157"/>
      <c r="DF117" s="157"/>
      <c r="DG117" s="157"/>
      <c r="DH117" s="157"/>
      <c r="DI117" s="157"/>
      <c r="DJ117" s="157"/>
      <c r="DK117" s="157"/>
      <c r="DL117" s="157"/>
      <c r="DM117" s="157"/>
      <c r="DN117" s="157"/>
      <c r="DO117" s="157"/>
      <c r="DP117" s="157"/>
      <c r="DQ117" s="157"/>
      <c r="DR117" s="157"/>
      <c r="DS117" s="157"/>
      <c r="DT117" s="157"/>
      <c r="DU117" s="157"/>
      <c r="DV117" s="157"/>
      <c r="DW117" s="157"/>
      <c r="DX117" s="157"/>
      <c r="DY117" s="157"/>
      <c r="DZ117" s="157"/>
      <c r="EA117" s="157"/>
      <c r="EB117" s="157"/>
      <c r="EC117" s="157"/>
      <c r="ED117" s="157"/>
      <c r="EE117" s="157"/>
      <c r="EF117" s="157"/>
      <c r="EG117" s="157"/>
      <c r="EH117" s="157"/>
      <c r="EI117" s="157"/>
      <c r="EJ117" s="157"/>
      <c r="EK117" s="157"/>
      <c r="EL117" s="157"/>
      <c r="EM117" s="157"/>
      <c r="EN117" s="157"/>
      <c r="EO117" s="157"/>
      <c r="EP117" s="157"/>
      <c r="EQ117" s="157"/>
      <c r="ER117" s="157"/>
      <c r="ES117" s="157"/>
      <c r="ET117" s="157"/>
      <c r="EU117" s="157"/>
      <c r="EV117" s="157"/>
      <c r="EW117" s="157"/>
      <c r="EX117" s="157"/>
      <c r="EY117" s="157"/>
      <c r="EZ117" s="157"/>
      <c r="FA117" s="157"/>
      <c r="FB117" s="157"/>
      <c r="FC117" s="157"/>
      <c r="FD117" s="157"/>
      <c r="FE117" s="157"/>
      <c r="FF117" s="157"/>
      <c r="FG117" s="157"/>
      <c r="FH117" s="157"/>
      <c r="FI117" s="157"/>
      <c r="FJ117" s="157"/>
      <c r="FK117" s="157"/>
      <c r="FL117" s="157"/>
      <c r="FM117" s="157"/>
      <c r="FN117" s="157"/>
      <c r="FO117" s="157"/>
      <c r="FP117" s="157"/>
      <c r="FQ117" s="157"/>
      <c r="FR117" s="157"/>
      <c r="FS117" s="157"/>
      <c r="FT117" s="157"/>
      <c r="FU117" s="157"/>
      <c r="FV117" s="157"/>
      <c r="FW117" s="157"/>
      <c r="FX117" s="157"/>
      <c r="FY117" s="157"/>
      <c r="FZ117" s="157"/>
      <c r="GA117" s="157"/>
      <c r="GB117" s="157"/>
      <c r="GC117" s="157"/>
      <c r="GD117" s="157"/>
      <c r="GE117" s="157"/>
      <c r="GF117" s="157"/>
      <c r="GG117" s="157"/>
      <c r="GH117" s="157"/>
      <c r="GI117" s="157"/>
      <c r="GJ117" s="157"/>
      <c r="GK117" s="157"/>
      <c r="GL117" s="157"/>
      <c r="GM117" s="157"/>
      <c r="GN117" s="157"/>
      <c r="GO117" s="157"/>
      <c r="GP117" s="157"/>
      <c r="GQ117" s="157"/>
      <c r="GR117" s="157"/>
      <c r="GS117" s="157"/>
      <c r="GT117" s="157"/>
      <c r="GU117" s="157"/>
      <c r="GV117" s="157"/>
      <c r="GW117" s="157"/>
      <c r="GX117" s="157"/>
      <c r="GY117" s="157"/>
      <c r="GZ117" s="157"/>
      <c r="HA117" s="157"/>
      <c r="HB117" s="157"/>
      <c r="HC117" s="157"/>
      <c r="HD117" s="157"/>
      <c r="HE117" s="157"/>
      <c r="HF117" s="157"/>
      <c r="HG117" s="158"/>
    </row>
    <row r="118" spans="1:215" ht="12.75" customHeight="1" x14ac:dyDescent="0.2">
      <c r="A118" s="153" t="s">
        <v>645</v>
      </c>
      <c r="B118" s="153" t="s">
        <v>51</v>
      </c>
      <c r="C118" s="153">
        <v>2019</v>
      </c>
      <c r="D118" s="156"/>
      <c r="E118" s="157"/>
      <c r="F118" s="157"/>
      <c r="G118" s="157"/>
      <c r="H118" s="157"/>
      <c r="I118" s="157"/>
      <c r="J118" s="157"/>
      <c r="K118" s="157"/>
      <c r="L118" s="157"/>
      <c r="M118" s="157"/>
      <c r="N118" s="157"/>
      <c r="O118" s="157"/>
      <c r="P118" s="157"/>
      <c r="Q118" s="157"/>
      <c r="R118" s="157"/>
      <c r="S118" s="157"/>
      <c r="T118" s="157"/>
      <c r="U118" s="157"/>
      <c r="V118" s="157"/>
      <c r="W118" s="157"/>
      <c r="X118" s="157"/>
      <c r="Y118" s="157"/>
      <c r="Z118" s="157"/>
      <c r="AA118" s="157"/>
      <c r="AB118" s="157"/>
      <c r="AC118" s="157"/>
      <c r="AD118" s="157"/>
      <c r="AE118" s="157"/>
      <c r="AF118" s="157"/>
      <c r="AG118" s="157"/>
      <c r="AH118" s="157"/>
      <c r="AI118" s="157"/>
      <c r="AJ118" s="157"/>
      <c r="AK118" s="157"/>
      <c r="AL118" s="157"/>
      <c r="AM118" s="157"/>
      <c r="AN118" s="157"/>
      <c r="AO118" s="157"/>
      <c r="AP118" s="157"/>
      <c r="AQ118" s="157"/>
      <c r="AR118" s="157"/>
      <c r="AS118" s="157"/>
      <c r="AT118" s="157"/>
      <c r="AU118" s="157"/>
      <c r="AV118" s="157"/>
      <c r="AW118" s="157"/>
      <c r="AX118" s="157"/>
      <c r="AY118" s="157"/>
      <c r="AZ118" s="157"/>
      <c r="BA118" s="157"/>
      <c r="BB118" s="157"/>
      <c r="BC118" s="157"/>
      <c r="BD118" s="157"/>
      <c r="BE118" s="157"/>
      <c r="BF118" s="157"/>
      <c r="BG118" s="157"/>
      <c r="BH118" s="157"/>
      <c r="BI118" s="157"/>
      <c r="BJ118" s="157"/>
      <c r="BK118" s="157"/>
      <c r="BL118" s="157"/>
      <c r="BM118" s="157"/>
      <c r="BN118" s="157"/>
      <c r="BO118" s="157"/>
      <c r="BP118" s="157"/>
      <c r="BQ118" s="157"/>
      <c r="BR118" s="157"/>
      <c r="BS118" s="157"/>
      <c r="BT118" s="157"/>
      <c r="BU118" s="157"/>
      <c r="BV118" s="157"/>
      <c r="BW118" s="157"/>
      <c r="BX118" s="157"/>
      <c r="BY118" s="157"/>
      <c r="BZ118" s="157"/>
      <c r="CA118" s="157"/>
      <c r="CB118" s="157"/>
      <c r="CC118" s="157"/>
      <c r="CD118" s="157"/>
      <c r="CE118" s="157"/>
      <c r="CF118" s="157"/>
      <c r="CG118" s="157"/>
      <c r="CH118" s="157"/>
      <c r="CI118" s="157"/>
      <c r="CJ118" s="157"/>
      <c r="CK118" s="157"/>
      <c r="CL118" s="157"/>
      <c r="CM118" s="157"/>
      <c r="CN118" s="157"/>
      <c r="CO118" s="157"/>
      <c r="CP118" s="157"/>
      <c r="CQ118" s="157"/>
      <c r="CR118" s="157"/>
      <c r="CS118" s="157"/>
      <c r="CT118" s="157"/>
      <c r="CU118" s="157"/>
      <c r="CV118" s="157"/>
      <c r="CW118" s="157"/>
      <c r="CX118" s="157"/>
      <c r="CY118" s="157"/>
      <c r="CZ118" s="157"/>
      <c r="DA118" s="157"/>
      <c r="DB118" s="157"/>
      <c r="DC118" s="157"/>
      <c r="DD118" s="157"/>
      <c r="DE118" s="157"/>
      <c r="DF118" s="157"/>
      <c r="DG118" s="157"/>
      <c r="DH118" s="157"/>
      <c r="DI118" s="157"/>
      <c r="DJ118" s="157"/>
      <c r="DK118" s="157"/>
      <c r="DL118" s="157"/>
      <c r="DM118" s="157"/>
      <c r="DN118" s="157"/>
      <c r="DO118" s="157"/>
      <c r="DP118" s="157"/>
      <c r="DQ118" s="157"/>
      <c r="DR118" s="157"/>
      <c r="DS118" s="157"/>
      <c r="DT118" s="157"/>
      <c r="DU118" s="157"/>
      <c r="DV118" s="157"/>
      <c r="DW118" s="157"/>
      <c r="DX118" s="157"/>
      <c r="DY118" s="157"/>
      <c r="DZ118" s="157"/>
      <c r="EA118" s="157"/>
      <c r="EB118" s="157"/>
      <c r="EC118" s="157"/>
      <c r="ED118" s="157"/>
      <c r="EE118" s="157"/>
      <c r="EF118" s="157"/>
      <c r="EG118" s="157"/>
      <c r="EH118" s="157"/>
      <c r="EI118" s="157"/>
      <c r="EJ118" s="157"/>
      <c r="EK118" s="157"/>
      <c r="EL118" s="157"/>
      <c r="EM118" s="157"/>
      <c r="EN118" s="157"/>
      <c r="EO118" s="157"/>
      <c r="EP118" s="157"/>
      <c r="EQ118" s="157"/>
      <c r="ER118" s="157"/>
      <c r="ES118" s="157"/>
      <c r="ET118" s="157"/>
      <c r="EU118" s="157"/>
      <c r="EV118" s="157"/>
      <c r="EW118" s="157"/>
      <c r="EX118" s="157"/>
      <c r="EY118" s="157"/>
      <c r="EZ118" s="157"/>
      <c r="FA118" s="157"/>
      <c r="FB118" s="157"/>
      <c r="FC118" s="157"/>
      <c r="FD118" s="157"/>
      <c r="FE118" s="157"/>
      <c r="FF118" s="157"/>
      <c r="FG118" s="157"/>
      <c r="FH118" s="157"/>
      <c r="FI118" s="157"/>
      <c r="FJ118" s="157"/>
      <c r="FK118" s="157"/>
      <c r="FL118" s="157"/>
      <c r="FM118" s="157"/>
      <c r="FN118" s="157"/>
      <c r="FO118" s="157"/>
      <c r="FP118" s="157"/>
      <c r="FQ118" s="157"/>
      <c r="FR118" s="157"/>
      <c r="FS118" s="157"/>
      <c r="FT118" s="157"/>
      <c r="FU118" s="157"/>
      <c r="FV118" s="157"/>
      <c r="FW118" s="157"/>
      <c r="FX118" s="157"/>
      <c r="FY118" s="157"/>
      <c r="FZ118" s="157"/>
      <c r="GA118" s="157"/>
      <c r="GB118" s="157"/>
      <c r="GC118" s="157"/>
      <c r="GD118" s="157"/>
      <c r="GE118" s="157"/>
      <c r="GF118" s="157"/>
      <c r="GG118" s="157"/>
      <c r="GH118" s="157"/>
      <c r="GI118" s="157"/>
      <c r="GJ118" s="157"/>
      <c r="GK118" s="157"/>
      <c r="GL118" s="157"/>
      <c r="GM118" s="157"/>
      <c r="GN118" s="157"/>
      <c r="GO118" s="157"/>
      <c r="GP118" s="157"/>
      <c r="GQ118" s="157"/>
      <c r="GR118" s="157"/>
      <c r="GS118" s="157"/>
      <c r="GT118" s="157"/>
      <c r="GU118" s="157"/>
      <c r="GV118" s="157"/>
      <c r="GW118" s="157"/>
      <c r="GX118" s="157"/>
      <c r="GY118" s="157"/>
      <c r="GZ118" s="157"/>
      <c r="HA118" s="157"/>
      <c r="HB118" s="157"/>
      <c r="HC118" s="157"/>
      <c r="HD118" s="157"/>
      <c r="HE118" s="157"/>
      <c r="HF118" s="157"/>
      <c r="HG118" s="158"/>
    </row>
    <row r="119" spans="1:215" ht="12.75" customHeight="1" x14ac:dyDescent="0.2">
      <c r="A119" s="159"/>
      <c r="B119" s="153" t="s">
        <v>1416</v>
      </c>
      <c r="C119" s="153">
        <v>2019</v>
      </c>
      <c r="D119" s="156"/>
      <c r="E119" s="157"/>
      <c r="F119" s="157"/>
      <c r="G119" s="157"/>
      <c r="H119" s="157"/>
      <c r="I119" s="157"/>
      <c r="J119" s="157"/>
      <c r="K119" s="157"/>
      <c r="L119" s="157"/>
      <c r="M119" s="157"/>
      <c r="N119" s="157"/>
      <c r="O119" s="157"/>
      <c r="P119" s="157"/>
      <c r="Q119" s="157"/>
      <c r="R119" s="157"/>
      <c r="S119" s="157"/>
      <c r="T119" s="157"/>
      <c r="U119" s="157"/>
      <c r="V119" s="157"/>
      <c r="W119" s="157"/>
      <c r="X119" s="157"/>
      <c r="Y119" s="157"/>
      <c r="Z119" s="157"/>
      <c r="AA119" s="157"/>
      <c r="AB119" s="157"/>
      <c r="AC119" s="157"/>
      <c r="AD119" s="157"/>
      <c r="AE119" s="157"/>
      <c r="AF119" s="157"/>
      <c r="AG119" s="157"/>
      <c r="AH119" s="157"/>
      <c r="AI119" s="157"/>
      <c r="AJ119" s="157"/>
      <c r="AK119" s="157"/>
      <c r="AL119" s="157"/>
      <c r="AM119" s="157"/>
      <c r="AN119" s="157"/>
      <c r="AO119" s="157"/>
      <c r="AP119" s="157"/>
      <c r="AQ119" s="157"/>
      <c r="AR119" s="157"/>
      <c r="AS119" s="157"/>
      <c r="AT119" s="157"/>
      <c r="AU119" s="157"/>
      <c r="AV119" s="157"/>
      <c r="AW119" s="157"/>
      <c r="AX119" s="157"/>
      <c r="AY119" s="157"/>
      <c r="AZ119" s="157"/>
      <c r="BA119" s="157"/>
      <c r="BB119" s="157"/>
      <c r="BC119" s="157"/>
      <c r="BD119" s="157"/>
      <c r="BE119" s="157"/>
      <c r="BF119" s="157"/>
      <c r="BG119" s="157"/>
      <c r="BH119" s="157"/>
      <c r="BI119" s="157"/>
      <c r="BJ119" s="157"/>
      <c r="BK119" s="157"/>
      <c r="BL119" s="157"/>
      <c r="BM119" s="157"/>
      <c r="BN119" s="157"/>
      <c r="BO119" s="157"/>
      <c r="BP119" s="157"/>
      <c r="BQ119" s="157"/>
      <c r="BR119" s="157"/>
      <c r="BS119" s="157"/>
      <c r="BT119" s="157"/>
      <c r="BU119" s="157"/>
      <c r="BV119" s="157"/>
      <c r="BW119" s="157"/>
      <c r="BX119" s="157"/>
      <c r="BY119" s="157"/>
      <c r="BZ119" s="157"/>
      <c r="CA119" s="157"/>
      <c r="CB119" s="157"/>
      <c r="CC119" s="157"/>
      <c r="CD119" s="157"/>
      <c r="CE119" s="157"/>
      <c r="CF119" s="157"/>
      <c r="CG119" s="157"/>
      <c r="CH119" s="157"/>
      <c r="CI119" s="157"/>
      <c r="CJ119" s="157"/>
      <c r="CK119" s="157"/>
      <c r="CL119" s="157"/>
      <c r="CM119" s="157"/>
      <c r="CN119" s="157"/>
      <c r="CO119" s="157"/>
      <c r="CP119" s="157"/>
      <c r="CQ119" s="157"/>
      <c r="CR119" s="157"/>
      <c r="CS119" s="157"/>
      <c r="CT119" s="157"/>
      <c r="CU119" s="157"/>
      <c r="CV119" s="157"/>
      <c r="CW119" s="157"/>
      <c r="CX119" s="157"/>
      <c r="CY119" s="157"/>
      <c r="CZ119" s="157"/>
      <c r="DA119" s="157"/>
      <c r="DB119" s="157"/>
      <c r="DC119" s="157"/>
      <c r="DD119" s="157"/>
      <c r="DE119" s="157"/>
      <c r="DF119" s="157"/>
      <c r="DG119" s="157"/>
      <c r="DH119" s="157"/>
      <c r="DI119" s="157"/>
      <c r="DJ119" s="157"/>
      <c r="DK119" s="157"/>
      <c r="DL119" s="157"/>
      <c r="DM119" s="157"/>
      <c r="DN119" s="157"/>
      <c r="DO119" s="157"/>
      <c r="DP119" s="157"/>
      <c r="DQ119" s="157"/>
      <c r="DR119" s="157"/>
      <c r="DS119" s="157"/>
      <c r="DT119" s="157"/>
      <c r="DU119" s="157"/>
      <c r="DV119" s="157"/>
      <c r="DW119" s="157"/>
      <c r="DX119" s="157"/>
      <c r="DY119" s="157"/>
      <c r="DZ119" s="157"/>
      <c r="EA119" s="157"/>
      <c r="EB119" s="157"/>
      <c r="EC119" s="157"/>
      <c r="ED119" s="157"/>
      <c r="EE119" s="157"/>
      <c r="EF119" s="157"/>
      <c r="EG119" s="157"/>
      <c r="EH119" s="157"/>
      <c r="EI119" s="157"/>
      <c r="EJ119" s="157"/>
      <c r="EK119" s="157"/>
      <c r="EL119" s="157"/>
      <c r="EM119" s="157"/>
      <c r="EN119" s="157"/>
      <c r="EO119" s="157"/>
      <c r="EP119" s="157"/>
      <c r="EQ119" s="157"/>
      <c r="ER119" s="157"/>
      <c r="ES119" s="157"/>
      <c r="ET119" s="157"/>
      <c r="EU119" s="157"/>
      <c r="EV119" s="157"/>
      <c r="EW119" s="157"/>
      <c r="EX119" s="157"/>
      <c r="EY119" s="157"/>
      <c r="EZ119" s="157"/>
      <c r="FA119" s="157"/>
      <c r="FB119" s="157"/>
      <c r="FC119" s="157"/>
      <c r="FD119" s="157"/>
      <c r="FE119" s="157"/>
      <c r="FF119" s="157"/>
      <c r="FG119" s="157"/>
      <c r="FH119" s="157"/>
      <c r="FI119" s="157"/>
      <c r="FJ119" s="157"/>
      <c r="FK119" s="157"/>
      <c r="FL119" s="157"/>
      <c r="FM119" s="157"/>
      <c r="FN119" s="157"/>
      <c r="FO119" s="157"/>
      <c r="FP119" s="157"/>
      <c r="FQ119" s="157"/>
      <c r="FR119" s="157"/>
      <c r="FS119" s="157"/>
      <c r="FT119" s="157"/>
      <c r="FU119" s="157"/>
      <c r="FV119" s="157"/>
      <c r="FW119" s="157"/>
      <c r="FX119" s="157"/>
      <c r="FY119" s="157"/>
      <c r="FZ119" s="157"/>
      <c r="GA119" s="157"/>
      <c r="GB119" s="157"/>
      <c r="GC119" s="157"/>
      <c r="GD119" s="157"/>
      <c r="GE119" s="157"/>
      <c r="GF119" s="157"/>
      <c r="GG119" s="157"/>
      <c r="GH119" s="157"/>
      <c r="GI119" s="157"/>
      <c r="GJ119" s="157"/>
      <c r="GK119" s="157"/>
      <c r="GL119" s="157"/>
      <c r="GM119" s="157"/>
      <c r="GN119" s="157"/>
      <c r="GO119" s="157"/>
      <c r="GP119" s="157"/>
      <c r="GQ119" s="157"/>
      <c r="GR119" s="157"/>
      <c r="GS119" s="157"/>
      <c r="GT119" s="157"/>
      <c r="GU119" s="157"/>
      <c r="GV119" s="157"/>
      <c r="GW119" s="157"/>
      <c r="GX119" s="157"/>
      <c r="GY119" s="157"/>
      <c r="GZ119" s="157"/>
      <c r="HA119" s="157"/>
      <c r="HB119" s="157"/>
      <c r="HC119" s="157"/>
      <c r="HD119" s="157"/>
      <c r="HE119" s="157"/>
      <c r="HF119" s="157"/>
      <c r="HG119" s="158"/>
    </row>
    <row r="120" spans="1:215" ht="12.75" customHeight="1" x14ac:dyDescent="0.2">
      <c r="A120" s="153" t="s">
        <v>664</v>
      </c>
      <c r="B120" s="153" t="s">
        <v>77</v>
      </c>
      <c r="C120" s="153">
        <v>2012</v>
      </c>
      <c r="D120" s="156"/>
      <c r="E120" s="157"/>
      <c r="F120" s="157"/>
      <c r="G120" s="157"/>
      <c r="H120" s="157"/>
      <c r="I120" s="157"/>
      <c r="J120" s="157"/>
      <c r="K120" s="157"/>
      <c r="L120" s="157"/>
      <c r="M120" s="157"/>
      <c r="N120" s="157"/>
      <c r="O120" s="157"/>
      <c r="P120" s="157"/>
      <c r="Q120" s="157"/>
      <c r="R120" s="157"/>
      <c r="S120" s="157"/>
      <c r="T120" s="157"/>
      <c r="U120" s="157"/>
      <c r="V120" s="157"/>
      <c r="W120" s="157"/>
      <c r="X120" s="157"/>
      <c r="Y120" s="157"/>
      <c r="Z120" s="157"/>
      <c r="AA120" s="157"/>
      <c r="AB120" s="157"/>
      <c r="AC120" s="157"/>
      <c r="AD120" s="157"/>
      <c r="AE120" s="157"/>
      <c r="AF120" s="157"/>
      <c r="AG120" s="157"/>
      <c r="AH120" s="157"/>
      <c r="AI120" s="157"/>
      <c r="AJ120" s="157"/>
      <c r="AK120" s="157"/>
      <c r="AL120" s="157"/>
      <c r="AM120" s="157"/>
      <c r="AN120" s="157"/>
      <c r="AO120" s="157"/>
      <c r="AP120" s="157"/>
      <c r="AQ120" s="157"/>
      <c r="AR120" s="157">
        <v>45378</v>
      </c>
      <c r="AS120" s="157"/>
      <c r="AT120" s="157"/>
      <c r="AU120" s="157"/>
      <c r="AV120" s="157"/>
      <c r="AW120" s="157"/>
      <c r="AX120" s="157"/>
      <c r="AY120" s="157"/>
      <c r="AZ120" s="157"/>
      <c r="BA120" s="157"/>
      <c r="BB120" s="157"/>
      <c r="BC120" s="157"/>
      <c r="BD120" s="157"/>
      <c r="BE120" s="157"/>
      <c r="BF120" s="157"/>
      <c r="BG120" s="157"/>
      <c r="BH120" s="157"/>
      <c r="BI120" s="157"/>
      <c r="BJ120" s="157"/>
      <c r="BK120" s="157"/>
      <c r="BL120" s="157"/>
      <c r="BM120" s="157"/>
      <c r="BN120" s="157"/>
      <c r="BO120" s="157"/>
      <c r="BP120" s="157"/>
      <c r="BQ120" s="157"/>
      <c r="BR120" s="157"/>
      <c r="BS120" s="157"/>
      <c r="BT120" s="157"/>
      <c r="BU120" s="157"/>
      <c r="BV120" s="157"/>
      <c r="BW120" s="157"/>
      <c r="BX120" s="157"/>
      <c r="BY120" s="157"/>
      <c r="BZ120" s="157"/>
      <c r="CA120" s="157"/>
      <c r="CB120" s="157"/>
      <c r="CC120" s="157"/>
      <c r="CD120" s="157"/>
      <c r="CE120" s="157"/>
      <c r="CF120" s="157"/>
      <c r="CG120" s="157"/>
      <c r="CH120" s="157"/>
      <c r="CI120" s="157"/>
      <c r="CJ120" s="157"/>
      <c r="CK120" s="157"/>
      <c r="CL120" s="157"/>
      <c r="CM120" s="157"/>
      <c r="CN120" s="157"/>
      <c r="CO120" s="157"/>
      <c r="CP120" s="157"/>
      <c r="CQ120" s="157"/>
      <c r="CR120" s="157"/>
      <c r="CS120" s="157"/>
      <c r="CT120" s="157"/>
      <c r="CU120" s="157"/>
      <c r="CV120" s="157"/>
      <c r="CW120" s="157"/>
      <c r="CX120" s="157"/>
      <c r="CY120" s="157"/>
      <c r="CZ120" s="157"/>
      <c r="DA120" s="157"/>
      <c r="DB120" s="157"/>
      <c r="DC120" s="157"/>
      <c r="DD120" s="157"/>
      <c r="DE120" s="157"/>
      <c r="DF120" s="157"/>
      <c r="DG120" s="157"/>
      <c r="DH120" s="157"/>
      <c r="DI120" s="157"/>
      <c r="DJ120" s="157"/>
      <c r="DK120" s="157"/>
      <c r="DL120" s="157"/>
      <c r="DM120" s="157"/>
      <c r="DN120" s="157"/>
      <c r="DO120" s="157"/>
      <c r="DP120" s="157"/>
      <c r="DQ120" s="157"/>
      <c r="DR120" s="157"/>
      <c r="DS120" s="157"/>
      <c r="DT120" s="157"/>
      <c r="DU120" s="157"/>
      <c r="DV120" s="157"/>
      <c r="DW120" s="157"/>
      <c r="DX120" s="157"/>
      <c r="DY120" s="157"/>
      <c r="DZ120" s="157"/>
      <c r="EA120" s="157"/>
      <c r="EB120" s="157"/>
      <c r="EC120" s="157"/>
      <c r="ED120" s="157"/>
      <c r="EE120" s="157"/>
      <c r="EF120" s="157"/>
      <c r="EG120" s="157"/>
      <c r="EH120" s="157"/>
      <c r="EI120" s="157"/>
      <c r="EJ120" s="157"/>
      <c r="EK120" s="157"/>
      <c r="EL120" s="157"/>
      <c r="EM120" s="157"/>
      <c r="EN120" s="157"/>
      <c r="EO120" s="157"/>
      <c r="EP120" s="157"/>
      <c r="EQ120" s="157"/>
      <c r="ER120" s="157"/>
      <c r="ES120" s="157"/>
      <c r="ET120" s="157"/>
      <c r="EU120" s="157"/>
      <c r="EV120" s="157"/>
      <c r="EW120" s="157"/>
      <c r="EX120" s="157"/>
      <c r="EY120" s="157"/>
      <c r="EZ120" s="157"/>
      <c r="FA120" s="157"/>
      <c r="FB120" s="157"/>
      <c r="FC120" s="157"/>
      <c r="FD120" s="157"/>
      <c r="FE120" s="157"/>
      <c r="FF120" s="157"/>
      <c r="FG120" s="157"/>
      <c r="FH120" s="157"/>
      <c r="FI120" s="157"/>
      <c r="FJ120" s="157"/>
      <c r="FK120" s="157"/>
      <c r="FL120" s="157"/>
      <c r="FM120" s="157"/>
      <c r="FN120" s="157"/>
      <c r="FO120" s="157"/>
      <c r="FP120" s="157"/>
      <c r="FQ120" s="157"/>
      <c r="FR120" s="157"/>
      <c r="FS120" s="157"/>
      <c r="FT120" s="157"/>
      <c r="FU120" s="157"/>
      <c r="FV120" s="157"/>
      <c r="FW120" s="157"/>
      <c r="FX120" s="157"/>
      <c r="FY120" s="157"/>
      <c r="FZ120" s="157"/>
      <c r="GA120" s="157"/>
      <c r="GB120" s="157"/>
      <c r="GC120" s="157"/>
      <c r="GD120" s="157"/>
      <c r="GE120" s="157"/>
      <c r="GF120" s="157"/>
      <c r="GG120" s="157"/>
      <c r="GH120" s="157"/>
      <c r="GI120" s="157"/>
      <c r="GJ120" s="157"/>
      <c r="GK120" s="157"/>
      <c r="GL120" s="157"/>
      <c r="GM120" s="157"/>
      <c r="GN120" s="157"/>
      <c r="GO120" s="157"/>
      <c r="GP120" s="157"/>
      <c r="GQ120" s="157"/>
      <c r="GR120" s="157"/>
      <c r="GS120" s="157"/>
      <c r="GT120" s="157"/>
      <c r="GU120" s="157"/>
      <c r="GV120" s="157"/>
      <c r="GW120" s="157"/>
      <c r="GX120" s="157"/>
      <c r="GY120" s="157"/>
      <c r="GZ120" s="157"/>
      <c r="HA120" s="157"/>
      <c r="HB120" s="157"/>
      <c r="HC120" s="157"/>
      <c r="HD120" s="157"/>
      <c r="HE120" s="157"/>
      <c r="HF120" s="157"/>
      <c r="HG120" s="158"/>
    </row>
    <row r="121" spans="1:215" ht="12.75" customHeight="1" x14ac:dyDescent="0.2">
      <c r="A121" s="159"/>
      <c r="B121" s="159"/>
      <c r="C121" s="160">
        <v>2016</v>
      </c>
      <c r="D121" s="161"/>
      <c r="E121" s="119"/>
      <c r="F121" s="119"/>
      <c r="G121" s="119"/>
      <c r="H121" s="119"/>
      <c r="I121" s="119"/>
      <c r="J121" s="119"/>
      <c r="K121" s="119"/>
      <c r="L121" s="119"/>
      <c r="M121" s="119"/>
      <c r="N121" s="119"/>
      <c r="O121" s="119"/>
      <c r="P121" s="119"/>
      <c r="Q121" s="119"/>
      <c r="R121" s="119"/>
      <c r="S121" s="119"/>
      <c r="T121" s="119"/>
      <c r="U121" s="119"/>
      <c r="V121" s="119"/>
      <c r="W121" s="119"/>
      <c r="X121" s="119"/>
      <c r="Y121" s="119"/>
      <c r="Z121" s="119"/>
      <c r="AA121" s="119"/>
      <c r="AB121" s="119"/>
      <c r="AC121" s="119"/>
      <c r="AD121" s="119"/>
      <c r="AE121" s="119"/>
      <c r="AF121" s="119"/>
      <c r="AG121" s="119"/>
      <c r="AH121" s="119"/>
      <c r="AI121" s="119"/>
      <c r="AJ121" s="119"/>
      <c r="AK121" s="119"/>
      <c r="AL121" s="119"/>
      <c r="AM121" s="119"/>
      <c r="AN121" s="119"/>
      <c r="AO121" s="119"/>
      <c r="AP121" s="119"/>
      <c r="AQ121" s="119"/>
      <c r="AR121" s="119">
        <v>45378</v>
      </c>
      <c r="AS121" s="119"/>
      <c r="AT121" s="119"/>
      <c r="AU121" s="119"/>
      <c r="AV121" s="119"/>
      <c r="AW121" s="119"/>
      <c r="AX121" s="119"/>
      <c r="AY121" s="119"/>
      <c r="AZ121" s="119"/>
      <c r="BA121" s="119"/>
      <c r="BB121" s="119"/>
      <c r="BC121" s="119"/>
      <c r="BD121" s="119"/>
      <c r="BE121" s="119"/>
      <c r="BF121" s="119"/>
      <c r="BG121" s="119"/>
      <c r="BH121" s="119"/>
      <c r="BI121" s="119"/>
      <c r="BJ121" s="119"/>
      <c r="BK121" s="119"/>
      <c r="BL121" s="119"/>
      <c r="BM121" s="119"/>
      <c r="BN121" s="119"/>
      <c r="BO121" s="119"/>
      <c r="BP121" s="119"/>
      <c r="BQ121" s="119"/>
      <c r="BR121" s="119"/>
      <c r="BS121" s="119"/>
      <c r="BT121" s="119"/>
      <c r="BU121" s="119"/>
      <c r="BV121" s="119"/>
      <c r="BW121" s="119"/>
      <c r="BX121" s="119"/>
      <c r="BY121" s="119"/>
      <c r="BZ121" s="119"/>
      <c r="CA121" s="119"/>
      <c r="CB121" s="119"/>
      <c r="CC121" s="119"/>
      <c r="CD121" s="119"/>
      <c r="CE121" s="119"/>
      <c r="CF121" s="119"/>
      <c r="CG121" s="119"/>
      <c r="CH121" s="119"/>
      <c r="CI121" s="119"/>
      <c r="CJ121" s="119"/>
      <c r="CK121" s="119"/>
      <c r="CL121" s="119"/>
      <c r="CM121" s="119"/>
      <c r="CN121" s="119"/>
      <c r="CO121" s="119"/>
      <c r="CP121" s="119"/>
      <c r="CQ121" s="119"/>
      <c r="CR121" s="119"/>
      <c r="CS121" s="119"/>
      <c r="CT121" s="119"/>
      <c r="CU121" s="119"/>
      <c r="CV121" s="119"/>
      <c r="CW121" s="119"/>
      <c r="CX121" s="119"/>
      <c r="CY121" s="119"/>
      <c r="CZ121" s="119"/>
      <c r="DA121" s="119"/>
      <c r="DB121" s="119"/>
      <c r="DC121" s="119"/>
      <c r="DD121" s="119"/>
      <c r="DE121" s="119"/>
      <c r="DF121" s="119"/>
      <c r="DG121" s="119"/>
      <c r="DH121" s="119"/>
      <c r="DI121" s="119"/>
      <c r="DJ121" s="119"/>
      <c r="DK121" s="119"/>
      <c r="DL121" s="119"/>
      <c r="DM121" s="119"/>
      <c r="DN121" s="119"/>
      <c r="DO121" s="119"/>
      <c r="DP121" s="119"/>
      <c r="DQ121" s="119"/>
      <c r="DR121" s="119"/>
      <c r="DS121" s="119"/>
      <c r="DT121" s="119"/>
      <c r="DU121" s="119"/>
      <c r="DV121" s="119"/>
      <c r="DW121" s="119"/>
      <c r="DX121" s="119"/>
      <c r="DY121" s="119"/>
      <c r="DZ121" s="119"/>
      <c r="EA121" s="119"/>
      <c r="EB121" s="119"/>
      <c r="EC121" s="119"/>
      <c r="ED121" s="119"/>
      <c r="EE121" s="119"/>
      <c r="EF121" s="119"/>
      <c r="EG121" s="119"/>
      <c r="EH121" s="119"/>
      <c r="EI121" s="119"/>
      <c r="EJ121" s="119"/>
      <c r="EK121" s="119"/>
      <c r="EL121" s="119"/>
      <c r="EM121" s="119"/>
      <c r="EN121" s="119"/>
      <c r="EO121" s="119"/>
      <c r="EP121" s="119"/>
      <c r="EQ121" s="119"/>
      <c r="ER121" s="119"/>
      <c r="ES121" s="119"/>
      <c r="ET121" s="119"/>
      <c r="EU121" s="119"/>
      <c r="EV121" s="119"/>
      <c r="EW121" s="119"/>
      <c r="EX121" s="119"/>
      <c r="EY121" s="119"/>
      <c r="EZ121" s="119"/>
      <c r="FA121" s="119"/>
      <c r="FB121" s="119"/>
      <c r="FC121" s="119"/>
      <c r="FD121" s="119"/>
      <c r="FE121" s="119"/>
      <c r="FF121" s="119"/>
      <c r="FG121" s="119"/>
      <c r="FH121" s="119"/>
      <c r="FI121" s="119"/>
      <c r="FJ121" s="119"/>
      <c r="FK121" s="119"/>
      <c r="FL121" s="119"/>
      <c r="FM121" s="119"/>
      <c r="FN121" s="119"/>
      <c r="FO121" s="119"/>
      <c r="FP121" s="119"/>
      <c r="FQ121" s="119"/>
      <c r="FR121" s="119"/>
      <c r="FS121" s="119"/>
      <c r="FT121" s="119"/>
      <c r="FU121" s="119"/>
      <c r="FV121" s="119"/>
      <c r="FW121" s="119"/>
      <c r="FX121" s="119"/>
      <c r="FY121" s="119"/>
      <c r="FZ121" s="119"/>
      <c r="GA121" s="119"/>
      <c r="GB121" s="119"/>
      <c r="GC121" s="119"/>
      <c r="GD121" s="119"/>
      <c r="GE121" s="119"/>
      <c r="GF121" s="119"/>
      <c r="GG121" s="119"/>
      <c r="GH121" s="119"/>
      <c r="GI121" s="119"/>
      <c r="GJ121" s="119"/>
      <c r="GK121" s="119"/>
      <c r="GL121" s="119"/>
      <c r="GM121" s="119"/>
      <c r="GN121" s="119"/>
      <c r="GO121" s="119"/>
      <c r="GP121" s="119"/>
      <c r="GQ121" s="119"/>
      <c r="GR121" s="119"/>
      <c r="GS121" s="119"/>
      <c r="GT121" s="119"/>
      <c r="GU121" s="119"/>
      <c r="GV121" s="119"/>
      <c r="GW121" s="119"/>
      <c r="GX121" s="119"/>
      <c r="GY121" s="119"/>
      <c r="GZ121" s="119"/>
      <c r="HA121" s="119"/>
      <c r="HB121" s="119"/>
      <c r="HC121" s="119"/>
      <c r="HD121" s="119"/>
      <c r="HE121" s="119"/>
      <c r="HF121" s="119"/>
      <c r="HG121" s="162"/>
    </row>
    <row r="122" spans="1:215" ht="12.75" customHeight="1" x14ac:dyDescent="0.2">
      <c r="A122" s="159"/>
      <c r="B122" s="153" t="s">
        <v>80</v>
      </c>
      <c r="C122" s="153">
        <v>2012</v>
      </c>
      <c r="D122" s="156"/>
      <c r="E122" s="157"/>
      <c r="F122" s="157"/>
      <c r="G122" s="157"/>
      <c r="H122" s="157"/>
      <c r="I122" s="157"/>
      <c r="J122" s="157"/>
      <c r="K122" s="157"/>
      <c r="L122" s="157"/>
      <c r="M122" s="157"/>
      <c r="N122" s="157"/>
      <c r="O122" s="157"/>
      <c r="P122" s="157"/>
      <c r="Q122" s="157"/>
      <c r="R122" s="157"/>
      <c r="S122" s="157"/>
      <c r="T122" s="157"/>
      <c r="U122" s="157"/>
      <c r="V122" s="157"/>
      <c r="W122" s="157"/>
      <c r="X122" s="157"/>
      <c r="Y122" s="157"/>
      <c r="Z122" s="157"/>
      <c r="AA122" s="157"/>
      <c r="AB122" s="157"/>
      <c r="AC122" s="157"/>
      <c r="AD122" s="157"/>
      <c r="AE122" s="157"/>
      <c r="AF122" s="157"/>
      <c r="AG122" s="157"/>
      <c r="AH122" s="157"/>
      <c r="AI122" s="157"/>
      <c r="AJ122" s="157"/>
      <c r="AK122" s="157"/>
      <c r="AL122" s="157"/>
      <c r="AM122" s="157"/>
      <c r="AN122" s="157"/>
      <c r="AO122" s="157"/>
      <c r="AP122" s="157"/>
      <c r="AQ122" s="157"/>
      <c r="AR122" s="157">
        <v>45378</v>
      </c>
      <c r="AS122" s="157"/>
      <c r="AT122" s="157"/>
      <c r="AU122" s="157"/>
      <c r="AV122" s="157"/>
      <c r="AW122" s="157"/>
      <c r="AX122" s="157"/>
      <c r="AY122" s="157"/>
      <c r="AZ122" s="157"/>
      <c r="BA122" s="157"/>
      <c r="BB122" s="157"/>
      <c r="BC122" s="157"/>
      <c r="BD122" s="157"/>
      <c r="BE122" s="157"/>
      <c r="BF122" s="157"/>
      <c r="BG122" s="157"/>
      <c r="BH122" s="157"/>
      <c r="BI122" s="157"/>
      <c r="BJ122" s="157"/>
      <c r="BK122" s="157"/>
      <c r="BL122" s="157"/>
      <c r="BM122" s="157"/>
      <c r="BN122" s="157"/>
      <c r="BO122" s="157"/>
      <c r="BP122" s="157"/>
      <c r="BQ122" s="157"/>
      <c r="BR122" s="157"/>
      <c r="BS122" s="157"/>
      <c r="BT122" s="157"/>
      <c r="BU122" s="157"/>
      <c r="BV122" s="157"/>
      <c r="BW122" s="157"/>
      <c r="BX122" s="157"/>
      <c r="BY122" s="157"/>
      <c r="BZ122" s="157"/>
      <c r="CA122" s="157"/>
      <c r="CB122" s="157"/>
      <c r="CC122" s="157"/>
      <c r="CD122" s="157"/>
      <c r="CE122" s="157"/>
      <c r="CF122" s="157"/>
      <c r="CG122" s="157"/>
      <c r="CH122" s="157"/>
      <c r="CI122" s="157"/>
      <c r="CJ122" s="157"/>
      <c r="CK122" s="157"/>
      <c r="CL122" s="157"/>
      <c r="CM122" s="157"/>
      <c r="CN122" s="157"/>
      <c r="CO122" s="157"/>
      <c r="CP122" s="157"/>
      <c r="CQ122" s="157"/>
      <c r="CR122" s="157"/>
      <c r="CS122" s="157"/>
      <c r="CT122" s="157"/>
      <c r="CU122" s="157"/>
      <c r="CV122" s="157"/>
      <c r="CW122" s="157"/>
      <c r="CX122" s="157"/>
      <c r="CY122" s="157"/>
      <c r="CZ122" s="157"/>
      <c r="DA122" s="157"/>
      <c r="DB122" s="157"/>
      <c r="DC122" s="157"/>
      <c r="DD122" s="157"/>
      <c r="DE122" s="157"/>
      <c r="DF122" s="157"/>
      <c r="DG122" s="157"/>
      <c r="DH122" s="157"/>
      <c r="DI122" s="157"/>
      <c r="DJ122" s="157"/>
      <c r="DK122" s="157"/>
      <c r="DL122" s="157"/>
      <c r="DM122" s="157"/>
      <c r="DN122" s="157"/>
      <c r="DO122" s="157"/>
      <c r="DP122" s="157"/>
      <c r="DQ122" s="157"/>
      <c r="DR122" s="157"/>
      <c r="DS122" s="157"/>
      <c r="DT122" s="157"/>
      <c r="DU122" s="157"/>
      <c r="DV122" s="157"/>
      <c r="DW122" s="157"/>
      <c r="DX122" s="157"/>
      <c r="DY122" s="157"/>
      <c r="DZ122" s="157"/>
      <c r="EA122" s="157"/>
      <c r="EB122" s="157"/>
      <c r="EC122" s="157"/>
      <c r="ED122" s="157"/>
      <c r="EE122" s="157"/>
      <c r="EF122" s="157"/>
      <c r="EG122" s="157"/>
      <c r="EH122" s="157"/>
      <c r="EI122" s="157"/>
      <c r="EJ122" s="157"/>
      <c r="EK122" s="157"/>
      <c r="EL122" s="157"/>
      <c r="EM122" s="157"/>
      <c r="EN122" s="157"/>
      <c r="EO122" s="157"/>
      <c r="EP122" s="157"/>
      <c r="EQ122" s="157"/>
      <c r="ER122" s="157"/>
      <c r="ES122" s="157"/>
      <c r="ET122" s="157"/>
      <c r="EU122" s="157"/>
      <c r="EV122" s="157"/>
      <c r="EW122" s="157"/>
      <c r="EX122" s="157"/>
      <c r="EY122" s="157"/>
      <c r="EZ122" s="157"/>
      <c r="FA122" s="157"/>
      <c r="FB122" s="157"/>
      <c r="FC122" s="157"/>
      <c r="FD122" s="157"/>
      <c r="FE122" s="157"/>
      <c r="FF122" s="157"/>
      <c r="FG122" s="157"/>
      <c r="FH122" s="157"/>
      <c r="FI122" s="157"/>
      <c r="FJ122" s="157"/>
      <c r="FK122" s="157"/>
      <c r="FL122" s="157"/>
      <c r="FM122" s="157"/>
      <c r="FN122" s="157"/>
      <c r="FO122" s="157"/>
      <c r="FP122" s="157"/>
      <c r="FQ122" s="157"/>
      <c r="FR122" s="157"/>
      <c r="FS122" s="157"/>
      <c r="FT122" s="157"/>
      <c r="FU122" s="157"/>
      <c r="FV122" s="157"/>
      <c r="FW122" s="157"/>
      <c r="FX122" s="157"/>
      <c r="FY122" s="157"/>
      <c r="FZ122" s="157"/>
      <c r="GA122" s="157"/>
      <c r="GB122" s="157"/>
      <c r="GC122" s="157"/>
      <c r="GD122" s="157"/>
      <c r="GE122" s="157"/>
      <c r="GF122" s="157"/>
      <c r="GG122" s="157"/>
      <c r="GH122" s="157"/>
      <c r="GI122" s="157"/>
      <c r="GJ122" s="157"/>
      <c r="GK122" s="157"/>
      <c r="GL122" s="157"/>
      <c r="GM122" s="157"/>
      <c r="GN122" s="157"/>
      <c r="GO122" s="157"/>
      <c r="GP122" s="157"/>
      <c r="GQ122" s="157"/>
      <c r="GR122" s="157"/>
      <c r="GS122" s="157"/>
      <c r="GT122" s="157"/>
      <c r="GU122" s="157"/>
      <c r="GV122" s="157"/>
      <c r="GW122" s="157"/>
      <c r="GX122" s="157"/>
      <c r="GY122" s="157"/>
      <c r="GZ122" s="157"/>
      <c r="HA122" s="157"/>
      <c r="HB122" s="157"/>
      <c r="HC122" s="157"/>
      <c r="HD122" s="157"/>
      <c r="HE122" s="157"/>
      <c r="HF122" s="157"/>
      <c r="HG122" s="158"/>
    </row>
    <row r="123" spans="1:215" ht="12.75" customHeight="1" x14ac:dyDescent="0.2">
      <c r="A123" s="159"/>
      <c r="B123" s="153" t="s">
        <v>169</v>
      </c>
      <c r="C123" s="153">
        <v>2012</v>
      </c>
      <c r="D123" s="156"/>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c r="AE123" s="157"/>
      <c r="AF123" s="157"/>
      <c r="AG123" s="157"/>
      <c r="AH123" s="157"/>
      <c r="AI123" s="157"/>
      <c r="AJ123" s="157"/>
      <c r="AK123" s="157"/>
      <c r="AL123" s="157"/>
      <c r="AM123" s="157"/>
      <c r="AN123" s="157"/>
      <c r="AO123" s="157"/>
      <c r="AP123" s="157"/>
      <c r="AQ123" s="157"/>
      <c r="AR123" s="157">
        <v>45378</v>
      </c>
      <c r="AS123" s="157"/>
      <c r="AT123" s="157"/>
      <c r="AU123" s="157"/>
      <c r="AV123" s="157"/>
      <c r="AW123" s="157"/>
      <c r="AX123" s="157"/>
      <c r="AY123" s="157"/>
      <c r="AZ123" s="157"/>
      <c r="BA123" s="157"/>
      <c r="BB123" s="157"/>
      <c r="BC123" s="157"/>
      <c r="BD123" s="157"/>
      <c r="BE123" s="157"/>
      <c r="BF123" s="157"/>
      <c r="BG123" s="157"/>
      <c r="BH123" s="157"/>
      <c r="BI123" s="157"/>
      <c r="BJ123" s="157"/>
      <c r="BK123" s="157"/>
      <c r="BL123" s="157"/>
      <c r="BM123" s="157"/>
      <c r="BN123" s="157"/>
      <c r="BO123" s="157"/>
      <c r="BP123" s="157"/>
      <c r="BQ123" s="157"/>
      <c r="BR123" s="157"/>
      <c r="BS123" s="157"/>
      <c r="BT123" s="157"/>
      <c r="BU123" s="157"/>
      <c r="BV123" s="157"/>
      <c r="BW123" s="157"/>
      <c r="BX123" s="157"/>
      <c r="BY123" s="157"/>
      <c r="BZ123" s="157"/>
      <c r="CA123" s="157"/>
      <c r="CB123" s="157"/>
      <c r="CC123" s="157"/>
      <c r="CD123" s="157"/>
      <c r="CE123" s="157"/>
      <c r="CF123" s="157"/>
      <c r="CG123" s="157"/>
      <c r="CH123" s="157"/>
      <c r="CI123" s="157"/>
      <c r="CJ123" s="157"/>
      <c r="CK123" s="157"/>
      <c r="CL123" s="157"/>
      <c r="CM123" s="157"/>
      <c r="CN123" s="157"/>
      <c r="CO123" s="157"/>
      <c r="CP123" s="157"/>
      <c r="CQ123" s="157"/>
      <c r="CR123" s="157"/>
      <c r="CS123" s="157"/>
      <c r="CT123" s="157"/>
      <c r="CU123" s="157"/>
      <c r="CV123" s="157"/>
      <c r="CW123" s="157"/>
      <c r="CX123" s="157"/>
      <c r="CY123" s="157"/>
      <c r="CZ123" s="157"/>
      <c r="DA123" s="157"/>
      <c r="DB123" s="157"/>
      <c r="DC123" s="157"/>
      <c r="DD123" s="157"/>
      <c r="DE123" s="157"/>
      <c r="DF123" s="157"/>
      <c r="DG123" s="157"/>
      <c r="DH123" s="157"/>
      <c r="DI123" s="157"/>
      <c r="DJ123" s="157"/>
      <c r="DK123" s="157"/>
      <c r="DL123" s="157"/>
      <c r="DM123" s="157"/>
      <c r="DN123" s="157"/>
      <c r="DO123" s="157"/>
      <c r="DP123" s="157"/>
      <c r="DQ123" s="157"/>
      <c r="DR123" s="157"/>
      <c r="DS123" s="157"/>
      <c r="DT123" s="157"/>
      <c r="DU123" s="157"/>
      <c r="DV123" s="157"/>
      <c r="DW123" s="157"/>
      <c r="DX123" s="157"/>
      <c r="DY123" s="157"/>
      <c r="DZ123" s="157"/>
      <c r="EA123" s="157"/>
      <c r="EB123" s="157"/>
      <c r="EC123" s="157"/>
      <c r="ED123" s="157"/>
      <c r="EE123" s="157"/>
      <c r="EF123" s="157"/>
      <c r="EG123" s="157"/>
      <c r="EH123" s="157"/>
      <c r="EI123" s="157"/>
      <c r="EJ123" s="157"/>
      <c r="EK123" s="157"/>
      <c r="EL123" s="157"/>
      <c r="EM123" s="157"/>
      <c r="EN123" s="157"/>
      <c r="EO123" s="157"/>
      <c r="EP123" s="157"/>
      <c r="EQ123" s="157"/>
      <c r="ER123" s="157"/>
      <c r="ES123" s="157"/>
      <c r="ET123" s="157"/>
      <c r="EU123" s="157"/>
      <c r="EV123" s="157"/>
      <c r="EW123" s="157"/>
      <c r="EX123" s="157"/>
      <c r="EY123" s="157"/>
      <c r="EZ123" s="157"/>
      <c r="FA123" s="157"/>
      <c r="FB123" s="157"/>
      <c r="FC123" s="157"/>
      <c r="FD123" s="157"/>
      <c r="FE123" s="157"/>
      <c r="FF123" s="157"/>
      <c r="FG123" s="157"/>
      <c r="FH123" s="157"/>
      <c r="FI123" s="157"/>
      <c r="FJ123" s="157"/>
      <c r="FK123" s="157"/>
      <c r="FL123" s="157"/>
      <c r="FM123" s="157"/>
      <c r="FN123" s="157"/>
      <c r="FO123" s="157"/>
      <c r="FP123" s="157"/>
      <c r="FQ123" s="157"/>
      <c r="FR123" s="157"/>
      <c r="FS123" s="157"/>
      <c r="FT123" s="157"/>
      <c r="FU123" s="157"/>
      <c r="FV123" s="157"/>
      <c r="FW123" s="157"/>
      <c r="FX123" s="157"/>
      <c r="FY123" s="157"/>
      <c r="FZ123" s="157"/>
      <c r="GA123" s="157"/>
      <c r="GB123" s="157"/>
      <c r="GC123" s="157"/>
      <c r="GD123" s="157"/>
      <c r="GE123" s="157"/>
      <c r="GF123" s="157"/>
      <c r="GG123" s="157"/>
      <c r="GH123" s="157"/>
      <c r="GI123" s="157"/>
      <c r="GJ123" s="157"/>
      <c r="GK123" s="157"/>
      <c r="GL123" s="157"/>
      <c r="GM123" s="157"/>
      <c r="GN123" s="157"/>
      <c r="GO123" s="157"/>
      <c r="GP123" s="157"/>
      <c r="GQ123" s="157"/>
      <c r="GR123" s="157"/>
      <c r="GS123" s="157"/>
      <c r="GT123" s="157"/>
      <c r="GU123" s="157"/>
      <c r="GV123" s="157"/>
      <c r="GW123" s="157"/>
      <c r="GX123" s="157"/>
      <c r="GY123" s="157"/>
      <c r="GZ123" s="157"/>
      <c r="HA123" s="157"/>
      <c r="HB123" s="157"/>
      <c r="HC123" s="157"/>
      <c r="HD123" s="157"/>
      <c r="HE123" s="157"/>
      <c r="HF123" s="157"/>
      <c r="HG123" s="158"/>
    </row>
    <row r="124" spans="1:215" ht="12.75" customHeight="1" x14ac:dyDescent="0.2">
      <c r="A124" s="159"/>
      <c r="B124" s="159"/>
      <c r="C124" s="160">
        <v>2016</v>
      </c>
      <c r="D124" s="161"/>
      <c r="E124" s="119"/>
      <c r="F124" s="119"/>
      <c r="G124" s="119"/>
      <c r="H124" s="119"/>
      <c r="I124" s="119"/>
      <c r="J124" s="119"/>
      <c r="K124" s="119"/>
      <c r="L124" s="119"/>
      <c r="M124" s="119"/>
      <c r="N124" s="119"/>
      <c r="O124" s="119"/>
      <c r="P124" s="119"/>
      <c r="Q124" s="119"/>
      <c r="R124" s="119"/>
      <c r="S124" s="119"/>
      <c r="T124" s="119"/>
      <c r="U124" s="119"/>
      <c r="V124" s="119"/>
      <c r="W124" s="119"/>
      <c r="X124" s="119"/>
      <c r="Y124" s="119"/>
      <c r="Z124" s="119"/>
      <c r="AA124" s="119"/>
      <c r="AB124" s="119"/>
      <c r="AC124" s="119"/>
      <c r="AD124" s="119"/>
      <c r="AE124" s="119"/>
      <c r="AF124" s="119"/>
      <c r="AG124" s="119"/>
      <c r="AH124" s="119"/>
      <c r="AI124" s="119"/>
      <c r="AJ124" s="119"/>
      <c r="AK124" s="119"/>
      <c r="AL124" s="119"/>
      <c r="AM124" s="119"/>
      <c r="AN124" s="119"/>
      <c r="AO124" s="119"/>
      <c r="AP124" s="119"/>
      <c r="AQ124" s="119"/>
      <c r="AR124" s="119">
        <v>45378</v>
      </c>
      <c r="AS124" s="119"/>
      <c r="AT124" s="119"/>
      <c r="AU124" s="119"/>
      <c r="AV124" s="119"/>
      <c r="AW124" s="119"/>
      <c r="AX124" s="119"/>
      <c r="AY124" s="119"/>
      <c r="AZ124" s="119"/>
      <c r="BA124" s="119"/>
      <c r="BB124" s="119"/>
      <c r="BC124" s="119"/>
      <c r="BD124" s="119"/>
      <c r="BE124" s="119"/>
      <c r="BF124" s="119"/>
      <c r="BG124" s="119"/>
      <c r="BH124" s="119"/>
      <c r="BI124" s="119"/>
      <c r="BJ124" s="119"/>
      <c r="BK124" s="119"/>
      <c r="BL124" s="119"/>
      <c r="BM124" s="119"/>
      <c r="BN124" s="119"/>
      <c r="BO124" s="119"/>
      <c r="BP124" s="119"/>
      <c r="BQ124" s="119"/>
      <c r="BR124" s="119"/>
      <c r="BS124" s="119"/>
      <c r="BT124" s="119"/>
      <c r="BU124" s="119"/>
      <c r="BV124" s="119"/>
      <c r="BW124" s="119"/>
      <c r="BX124" s="119"/>
      <c r="BY124" s="119"/>
      <c r="BZ124" s="119"/>
      <c r="CA124" s="119"/>
      <c r="CB124" s="119"/>
      <c r="CC124" s="119"/>
      <c r="CD124" s="119"/>
      <c r="CE124" s="119"/>
      <c r="CF124" s="119"/>
      <c r="CG124" s="119"/>
      <c r="CH124" s="119"/>
      <c r="CI124" s="119"/>
      <c r="CJ124" s="119"/>
      <c r="CK124" s="119"/>
      <c r="CL124" s="119"/>
      <c r="CM124" s="119"/>
      <c r="CN124" s="119"/>
      <c r="CO124" s="119"/>
      <c r="CP124" s="119"/>
      <c r="CQ124" s="119"/>
      <c r="CR124" s="119"/>
      <c r="CS124" s="119"/>
      <c r="CT124" s="119"/>
      <c r="CU124" s="119"/>
      <c r="CV124" s="119"/>
      <c r="CW124" s="119"/>
      <c r="CX124" s="119"/>
      <c r="CY124" s="119"/>
      <c r="CZ124" s="119"/>
      <c r="DA124" s="119"/>
      <c r="DB124" s="119"/>
      <c r="DC124" s="119"/>
      <c r="DD124" s="119"/>
      <c r="DE124" s="119"/>
      <c r="DF124" s="119"/>
      <c r="DG124" s="119"/>
      <c r="DH124" s="119"/>
      <c r="DI124" s="119"/>
      <c r="DJ124" s="119"/>
      <c r="DK124" s="119"/>
      <c r="DL124" s="119"/>
      <c r="DM124" s="119"/>
      <c r="DN124" s="119"/>
      <c r="DO124" s="119"/>
      <c r="DP124" s="119"/>
      <c r="DQ124" s="119"/>
      <c r="DR124" s="119"/>
      <c r="DS124" s="119"/>
      <c r="DT124" s="119"/>
      <c r="DU124" s="119"/>
      <c r="DV124" s="119"/>
      <c r="DW124" s="119"/>
      <c r="DX124" s="119"/>
      <c r="DY124" s="119"/>
      <c r="DZ124" s="119"/>
      <c r="EA124" s="119"/>
      <c r="EB124" s="119"/>
      <c r="EC124" s="119"/>
      <c r="ED124" s="119"/>
      <c r="EE124" s="119"/>
      <c r="EF124" s="119"/>
      <c r="EG124" s="119"/>
      <c r="EH124" s="119"/>
      <c r="EI124" s="119"/>
      <c r="EJ124" s="119"/>
      <c r="EK124" s="119"/>
      <c r="EL124" s="119"/>
      <c r="EM124" s="119"/>
      <c r="EN124" s="119"/>
      <c r="EO124" s="119"/>
      <c r="EP124" s="119"/>
      <c r="EQ124" s="119"/>
      <c r="ER124" s="119"/>
      <c r="ES124" s="119"/>
      <c r="ET124" s="119"/>
      <c r="EU124" s="119"/>
      <c r="EV124" s="119"/>
      <c r="EW124" s="119"/>
      <c r="EX124" s="119"/>
      <c r="EY124" s="119"/>
      <c r="EZ124" s="119"/>
      <c r="FA124" s="119"/>
      <c r="FB124" s="119"/>
      <c r="FC124" s="119"/>
      <c r="FD124" s="119"/>
      <c r="FE124" s="119"/>
      <c r="FF124" s="119"/>
      <c r="FG124" s="119"/>
      <c r="FH124" s="119"/>
      <c r="FI124" s="119"/>
      <c r="FJ124" s="119"/>
      <c r="FK124" s="119"/>
      <c r="FL124" s="119"/>
      <c r="FM124" s="119"/>
      <c r="FN124" s="119"/>
      <c r="FO124" s="119"/>
      <c r="FP124" s="119"/>
      <c r="FQ124" s="119"/>
      <c r="FR124" s="119"/>
      <c r="FS124" s="119"/>
      <c r="FT124" s="119"/>
      <c r="FU124" s="119"/>
      <c r="FV124" s="119"/>
      <c r="FW124" s="119"/>
      <c r="FX124" s="119"/>
      <c r="FY124" s="119"/>
      <c r="FZ124" s="119"/>
      <c r="GA124" s="119"/>
      <c r="GB124" s="119"/>
      <c r="GC124" s="119"/>
      <c r="GD124" s="119"/>
      <c r="GE124" s="119"/>
      <c r="GF124" s="119"/>
      <c r="GG124" s="119"/>
      <c r="GH124" s="119"/>
      <c r="GI124" s="119"/>
      <c r="GJ124" s="119"/>
      <c r="GK124" s="119"/>
      <c r="GL124" s="119"/>
      <c r="GM124" s="119"/>
      <c r="GN124" s="119"/>
      <c r="GO124" s="119"/>
      <c r="GP124" s="119"/>
      <c r="GQ124" s="119"/>
      <c r="GR124" s="119"/>
      <c r="GS124" s="119"/>
      <c r="GT124" s="119"/>
      <c r="GU124" s="119"/>
      <c r="GV124" s="119"/>
      <c r="GW124" s="119"/>
      <c r="GX124" s="119"/>
      <c r="GY124" s="119"/>
      <c r="GZ124" s="119"/>
      <c r="HA124" s="119"/>
      <c r="HB124" s="119"/>
      <c r="HC124" s="119"/>
      <c r="HD124" s="119"/>
      <c r="HE124" s="119"/>
      <c r="HF124" s="119"/>
      <c r="HG124" s="162"/>
    </row>
    <row r="125" spans="1:215" ht="12.75" customHeight="1" x14ac:dyDescent="0.2">
      <c r="A125" s="159"/>
      <c r="B125" s="159"/>
      <c r="C125" s="160">
        <v>2019</v>
      </c>
      <c r="D125" s="161"/>
      <c r="E125" s="119"/>
      <c r="F125" s="119"/>
      <c r="G125" s="119"/>
      <c r="H125" s="119"/>
      <c r="I125" s="119"/>
      <c r="J125" s="119"/>
      <c r="K125" s="119"/>
      <c r="L125" s="119"/>
      <c r="M125" s="119"/>
      <c r="N125" s="119"/>
      <c r="O125" s="119"/>
      <c r="P125" s="119"/>
      <c r="Q125" s="119"/>
      <c r="R125" s="119"/>
      <c r="S125" s="119"/>
      <c r="T125" s="119"/>
      <c r="U125" s="119"/>
      <c r="V125" s="119"/>
      <c r="W125" s="119"/>
      <c r="X125" s="119"/>
      <c r="Y125" s="119"/>
      <c r="Z125" s="119"/>
      <c r="AA125" s="119"/>
      <c r="AB125" s="119"/>
      <c r="AC125" s="119"/>
      <c r="AD125" s="119"/>
      <c r="AE125" s="119"/>
      <c r="AF125" s="119"/>
      <c r="AG125" s="119"/>
      <c r="AH125" s="119"/>
      <c r="AI125" s="119"/>
      <c r="AJ125" s="119"/>
      <c r="AK125" s="119"/>
      <c r="AL125" s="119"/>
      <c r="AM125" s="119"/>
      <c r="AN125" s="119"/>
      <c r="AO125" s="119"/>
      <c r="AP125" s="119"/>
      <c r="AQ125" s="119"/>
      <c r="AR125" s="119">
        <v>45378</v>
      </c>
      <c r="AS125" s="119"/>
      <c r="AT125" s="119"/>
      <c r="AU125" s="119"/>
      <c r="AV125" s="119"/>
      <c r="AW125" s="119"/>
      <c r="AX125" s="119"/>
      <c r="AY125" s="119"/>
      <c r="AZ125" s="119"/>
      <c r="BA125" s="119"/>
      <c r="BB125" s="119"/>
      <c r="BC125" s="119"/>
      <c r="BD125" s="119"/>
      <c r="BE125" s="119"/>
      <c r="BF125" s="119"/>
      <c r="BG125" s="119"/>
      <c r="BH125" s="119"/>
      <c r="BI125" s="119"/>
      <c r="BJ125" s="119"/>
      <c r="BK125" s="119"/>
      <c r="BL125" s="119"/>
      <c r="BM125" s="119"/>
      <c r="BN125" s="119"/>
      <c r="BO125" s="119"/>
      <c r="BP125" s="119"/>
      <c r="BQ125" s="119"/>
      <c r="BR125" s="119"/>
      <c r="BS125" s="119"/>
      <c r="BT125" s="119"/>
      <c r="BU125" s="119"/>
      <c r="BV125" s="119"/>
      <c r="BW125" s="119"/>
      <c r="BX125" s="119"/>
      <c r="BY125" s="119"/>
      <c r="BZ125" s="119"/>
      <c r="CA125" s="119"/>
      <c r="CB125" s="119"/>
      <c r="CC125" s="119"/>
      <c r="CD125" s="119"/>
      <c r="CE125" s="119"/>
      <c r="CF125" s="119"/>
      <c r="CG125" s="119"/>
      <c r="CH125" s="119"/>
      <c r="CI125" s="119"/>
      <c r="CJ125" s="119"/>
      <c r="CK125" s="119"/>
      <c r="CL125" s="119"/>
      <c r="CM125" s="119"/>
      <c r="CN125" s="119"/>
      <c r="CO125" s="119"/>
      <c r="CP125" s="119"/>
      <c r="CQ125" s="119"/>
      <c r="CR125" s="119"/>
      <c r="CS125" s="119"/>
      <c r="CT125" s="119"/>
      <c r="CU125" s="119"/>
      <c r="CV125" s="119"/>
      <c r="CW125" s="119"/>
      <c r="CX125" s="119"/>
      <c r="CY125" s="119"/>
      <c r="CZ125" s="119"/>
      <c r="DA125" s="119"/>
      <c r="DB125" s="119"/>
      <c r="DC125" s="119"/>
      <c r="DD125" s="119"/>
      <c r="DE125" s="119"/>
      <c r="DF125" s="119"/>
      <c r="DG125" s="119"/>
      <c r="DH125" s="119"/>
      <c r="DI125" s="119"/>
      <c r="DJ125" s="119"/>
      <c r="DK125" s="119"/>
      <c r="DL125" s="119"/>
      <c r="DM125" s="119"/>
      <c r="DN125" s="119"/>
      <c r="DO125" s="119"/>
      <c r="DP125" s="119"/>
      <c r="DQ125" s="119"/>
      <c r="DR125" s="119"/>
      <c r="DS125" s="119"/>
      <c r="DT125" s="119"/>
      <c r="DU125" s="119"/>
      <c r="DV125" s="119"/>
      <c r="DW125" s="119"/>
      <c r="DX125" s="119"/>
      <c r="DY125" s="119"/>
      <c r="DZ125" s="119"/>
      <c r="EA125" s="119"/>
      <c r="EB125" s="119"/>
      <c r="EC125" s="119"/>
      <c r="ED125" s="119"/>
      <c r="EE125" s="119"/>
      <c r="EF125" s="119"/>
      <c r="EG125" s="119"/>
      <c r="EH125" s="119"/>
      <c r="EI125" s="119"/>
      <c r="EJ125" s="119"/>
      <c r="EK125" s="119"/>
      <c r="EL125" s="119"/>
      <c r="EM125" s="119"/>
      <c r="EN125" s="119"/>
      <c r="EO125" s="119"/>
      <c r="EP125" s="119"/>
      <c r="EQ125" s="119"/>
      <c r="ER125" s="119"/>
      <c r="ES125" s="119"/>
      <c r="ET125" s="119"/>
      <c r="EU125" s="119"/>
      <c r="EV125" s="119"/>
      <c r="EW125" s="119"/>
      <c r="EX125" s="119"/>
      <c r="EY125" s="119"/>
      <c r="EZ125" s="119"/>
      <c r="FA125" s="119"/>
      <c r="FB125" s="119"/>
      <c r="FC125" s="119"/>
      <c r="FD125" s="119"/>
      <c r="FE125" s="119"/>
      <c r="FF125" s="119"/>
      <c r="FG125" s="119"/>
      <c r="FH125" s="119"/>
      <c r="FI125" s="119"/>
      <c r="FJ125" s="119"/>
      <c r="FK125" s="119"/>
      <c r="FL125" s="119"/>
      <c r="FM125" s="119"/>
      <c r="FN125" s="119"/>
      <c r="FO125" s="119"/>
      <c r="FP125" s="119"/>
      <c r="FQ125" s="119"/>
      <c r="FR125" s="119"/>
      <c r="FS125" s="119"/>
      <c r="FT125" s="119"/>
      <c r="FU125" s="119"/>
      <c r="FV125" s="119"/>
      <c r="FW125" s="119"/>
      <c r="FX125" s="119"/>
      <c r="FY125" s="119"/>
      <c r="FZ125" s="119"/>
      <c r="GA125" s="119"/>
      <c r="GB125" s="119"/>
      <c r="GC125" s="119"/>
      <c r="GD125" s="119"/>
      <c r="GE125" s="119"/>
      <c r="GF125" s="119"/>
      <c r="GG125" s="119"/>
      <c r="GH125" s="119"/>
      <c r="GI125" s="119"/>
      <c r="GJ125" s="119"/>
      <c r="GK125" s="119"/>
      <c r="GL125" s="119"/>
      <c r="GM125" s="119"/>
      <c r="GN125" s="119"/>
      <c r="GO125" s="119"/>
      <c r="GP125" s="119"/>
      <c r="GQ125" s="119"/>
      <c r="GR125" s="119"/>
      <c r="GS125" s="119"/>
      <c r="GT125" s="119"/>
      <c r="GU125" s="119"/>
      <c r="GV125" s="119"/>
      <c r="GW125" s="119"/>
      <c r="GX125" s="119"/>
      <c r="GY125" s="119"/>
      <c r="GZ125" s="119"/>
      <c r="HA125" s="119"/>
      <c r="HB125" s="119"/>
      <c r="HC125" s="119"/>
      <c r="HD125" s="119"/>
      <c r="HE125" s="119"/>
      <c r="HF125" s="119"/>
      <c r="HG125" s="162"/>
    </row>
    <row r="126" spans="1:215" ht="12.75" customHeight="1" x14ac:dyDescent="0.2">
      <c r="A126" s="159"/>
      <c r="B126" s="153" t="s">
        <v>173</v>
      </c>
      <c r="C126" s="153">
        <v>2019</v>
      </c>
      <c r="D126" s="156"/>
      <c r="E126" s="157"/>
      <c r="F126" s="157"/>
      <c r="G126" s="157"/>
      <c r="H126" s="157"/>
      <c r="I126" s="157"/>
      <c r="J126" s="157"/>
      <c r="K126" s="157"/>
      <c r="L126" s="157"/>
      <c r="M126" s="157"/>
      <c r="N126" s="157"/>
      <c r="O126" s="157"/>
      <c r="P126" s="157"/>
      <c r="Q126" s="157"/>
      <c r="R126" s="157"/>
      <c r="S126" s="157"/>
      <c r="T126" s="157"/>
      <c r="U126" s="157"/>
      <c r="V126" s="157"/>
      <c r="W126" s="157"/>
      <c r="X126" s="157"/>
      <c r="Y126" s="157"/>
      <c r="Z126" s="157"/>
      <c r="AA126" s="157"/>
      <c r="AB126" s="157"/>
      <c r="AC126" s="157"/>
      <c r="AD126" s="157"/>
      <c r="AE126" s="157"/>
      <c r="AF126" s="157"/>
      <c r="AG126" s="157"/>
      <c r="AH126" s="157"/>
      <c r="AI126" s="157"/>
      <c r="AJ126" s="157"/>
      <c r="AK126" s="157"/>
      <c r="AL126" s="157"/>
      <c r="AM126" s="157"/>
      <c r="AN126" s="157"/>
      <c r="AO126" s="157"/>
      <c r="AP126" s="157"/>
      <c r="AQ126" s="157"/>
      <c r="AR126" s="157">
        <v>45378</v>
      </c>
      <c r="AS126" s="157"/>
      <c r="AT126" s="157"/>
      <c r="AU126" s="157"/>
      <c r="AV126" s="157"/>
      <c r="AW126" s="157"/>
      <c r="AX126" s="157"/>
      <c r="AY126" s="157"/>
      <c r="AZ126" s="157"/>
      <c r="BA126" s="157"/>
      <c r="BB126" s="157"/>
      <c r="BC126" s="157"/>
      <c r="BD126" s="157"/>
      <c r="BE126" s="157"/>
      <c r="BF126" s="157"/>
      <c r="BG126" s="157"/>
      <c r="BH126" s="157"/>
      <c r="BI126" s="157"/>
      <c r="BJ126" s="157"/>
      <c r="BK126" s="157"/>
      <c r="BL126" s="157"/>
      <c r="BM126" s="157"/>
      <c r="BN126" s="157"/>
      <c r="BO126" s="157"/>
      <c r="BP126" s="157"/>
      <c r="BQ126" s="157"/>
      <c r="BR126" s="157"/>
      <c r="BS126" s="157"/>
      <c r="BT126" s="157"/>
      <c r="BU126" s="157"/>
      <c r="BV126" s="157"/>
      <c r="BW126" s="157"/>
      <c r="BX126" s="157"/>
      <c r="BY126" s="157"/>
      <c r="BZ126" s="157"/>
      <c r="CA126" s="157"/>
      <c r="CB126" s="157"/>
      <c r="CC126" s="157"/>
      <c r="CD126" s="157"/>
      <c r="CE126" s="157"/>
      <c r="CF126" s="157"/>
      <c r="CG126" s="157"/>
      <c r="CH126" s="157"/>
      <c r="CI126" s="157"/>
      <c r="CJ126" s="157"/>
      <c r="CK126" s="157"/>
      <c r="CL126" s="157"/>
      <c r="CM126" s="157"/>
      <c r="CN126" s="157"/>
      <c r="CO126" s="157"/>
      <c r="CP126" s="157"/>
      <c r="CQ126" s="157"/>
      <c r="CR126" s="157"/>
      <c r="CS126" s="157"/>
      <c r="CT126" s="157"/>
      <c r="CU126" s="157"/>
      <c r="CV126" s="157"/>
      <c r="CW126" s="157"/>
      <c r="CX126" s="157"/>
      <c r="CY126" s="157"/>
      <c r="CZ126" s="157"/>
      <c r="DA126" s="157"/>
      <c r="DB126" s="157"/>
      <c r="DC126" s="157"/>
      <c r="DD126" s="157"/>
      <c r="DE126" s="157"/>
      <c r="DF126" s="157"/>
      <c r="DG126" s="157"/>
      <c r="DH126" s="157"/>
      <c r="DI126" s="157"/>
      <c r="DJ126" s="157"/>
      <c r="DK126" s="157"/>
      <c r="DL126" s="157"/>
      <c r="DM126" s="157"/>
      <c r="DN126" s="157"/>
      <c r="DO126" s="157"/>
      <c r="DP126" s="157"/>
      <c r="DQ126" s="157"/>
      <c r="DR126" s="157"/>
      <c r="DS126" s="157"/>
      <c r="DT126" s="157"/>
      <c r="DU126" s="157"/>
      <c r="DV126" s="157"/>
      <c r="DW126" s="157"/>
      <c r="DX126" s="157"/>
      <c r="DY126" s="157"/>
      <c r="DZ126" s="157"/>
      <c r="EA126" s="157"/>
      <c r="EB126" s="157"/>
      <c r="EC126" s="157"/>
      <c r="ED126" s="157"/>
      <c r="EE126" s="157"/>
      <c r="EF126" s="157"/>
      <c r="EG126" s="157"/>
      <c r="EH126" s="157"/>
      <c r="EI126" s="157"/>
      <c r="EJ126" s="157"/>
      <c r="EK126" s="157"/>
      <c r="EL126" s="157"/>
      <c r="EM126" s="157"/>
      <c r="EN126" s="157"/>
      <c r="EO126" s="157"/>
      <c r="EP126" s="157"/>
      <c r="EQ126" s="157"/>
      <c r="ER126" s="157"/>
      <c r="ES126" s="157"/>
      <c r="ET126" s="157"/>
      <c r="EU126" s="157"/>
      <c r="EV126" s="157"/>
      <c r="EW126" s="157"/>
      <c r="EX126" s="157"/>
      <c r="EY126" s="157"/>
      <c r="EZ126" s="157"/>
      <c r="FA126" s="157"/>
      <c r="FB126" s="157"/>
      <c r="FC126" s="157"/>
      <c r="FD126" s="157"/>
      <c r="FE126" s="157"/>
      <c r="FF126" s="157"/>
      <c r="FG126" s="157"/>
      <c r="FH126" s="157"/>
      <c r="FI126" s="157"/>
      <c r="FJ126" s="157"/>
      <c r="FK126" s="157"/>
      <c r="FL126" s="157"/>
      <c r="FM126" s="157"/>
      <c r="FN126" s="157"/>
      <c r="FO126" s="157"/>
      <c r="FP126" s="157"/>
      <c r="FQ126" s="157"/>
      <c r="FR126" s="157"/>
      <c r="FS126" s="157"/>
      <c r="FT126" s="157"/>
      <c r="FU126" s="157"/>
      <c r="FV126" s="157"/>
      <c r="FW126" s="157"/>
      <c r="FX126" s="157"/>
      <c r="FY126" s="157"/>
      <c r="FZ126" s="157"/>
      <c r="GA126" s="157"/>
      <c r="GB126" s="157"/>
      <c r="GC126" s="157"/>
      <c r="GD126" s="157"/>
      <c r="GE126" s="157"/>
      <c r="GF126" s="157"/>
      <c r="GG126" s="157"/>
      <c r="GH126" s="157"/>
      <c r="GI126" s="157"/>
      <c r="GJ126" s="157"/>
      <c r="GK126" s="157"/>
      <c r="GL126" s="157"/>
      <c r="GM126" s="157"/>
      <c r="GN126" s="157"/>
      <c r="GO126" s="157"/>
      <c r="GP126" s="157"/>
      <c r="GQ126" s="157"/>
      <c r="GR126" s="157"/>
      <c r="GS126" s="157"/>
      <c r="GT126" s="157"/>
      <c r="GU126" s="157"/>
      <c r="GV126" s="157"/>
      <c r="GW126" s="157"/>
      <c r="GX126" s="157"/>
      <c r="GY126" s="157"/>
      <c r="GZ126" s="157"/>
      <c r="HA126" s="157"/>
      <c r="HB126" s="157"/>
      <c r="HC126" s="157"/>
      <c r="HD126" s="157"/>
      <c r="HE126" s="157"/>
      <c r="HF126" s="157"/>
      <c r="HG126" s="158"/>
    </row>
    <row r="127" spans="1:215" ht="12.75" customHeight="1" x14ac:dyDescent="0.2">
      <c r="A127" s="153" t="s">
        <v>671</v>
      </c>
      <c r="B127" s="153" t="s">
        <v>213</v>
      </c>
      <c r="C127" s="153">
        <v>2018</v>
      </c>
      <c r="D127" s="156"/>
      <c r="E127" s="157"/>
      <c r="F127" s="157"/>
      <c r="G127" s="157"/>
      <c r="H127" s="157"/>
      <c r="I127" s="157"/>
      <c r="J127" s="157"/>
      <c r="K127" s="157"/>
      <c r="L127" s="157"/>
      <c r="M127" s="157"/>
      <c r="N127" s="157"/>
      <c r="O127" s="157"/>
      <c r="P127" s="157"/>
      <c r="Q127" s="157"/>
      <c r="R127" s="157"/>
      <c r="S127" s="157"/>
      <c r="T127" s="157"/>
      <c r="U127" s="157"/>
      <c r="V127" s="157"/>
      <c r="W127" s="157"/>
      <c r="X127" s="157"/>
      <c r="Y127" s="157"/>
      <c r="Z127" s="157"/>
      <c r="AA127" s="157"/>
      <c r="AB127" s="157"/>
      <c r="AC127" s="157"/>
      <c r="AD127" s="157"/>
      <c r="AE127" s="157"/>
      <c r="AF127" s="157"/>
      <c r="AG127" s="157"/>
      <c r="AH127" s="157"/>
      <c r="AI127" s="157"/>
      <c r="AJ127" s="157"/>
      <c r="AK127" s="157"/>
      <c r="AL127" s="157"/>
      <c r="AM127" s="157"/>
      <c r="AN127" s="157"/>
      <c r="AO127" s="157"/>
      <c r="AP127" s="157"/>
      <c r="AQ127" s="157"/>
      <c r="AR127" s="157"/>
      <c r="AS127" s="157">
        <v>45334</v>
      </c>
      <c r="AT127" s="157"/>
      <c r="AU127" s="157"/>
      <c r="AV127" s="157"/>
      <c r="AW127" s="157"/>
      <c r="AX127" s="157"/>
      <c r="AY127" s="157"/>
      <c r="AZ127" s="157"/>
      <c r="BA127" s="157"/>
      <c r="BB127" s="157"/>
      <c r="BC127" s="157"/>
      <c r="BD127" s="157"/>
      <c r="BE127" s="157"/>
      <c r="BF127" s="157"/>
      <c r="BG127" s="157"/>
      <c r="BH127" s="157"/>
      <c r="BI127" s="157"/>
      <c r="BJ127" s="157"/>
      <c r="BK127" s="157"/>
      <c r="BL127" s="157"/>
      <c r="BM127" s="157"/>
      <c r="BN127" s="157"/>
      <c r="BO127" s="157"/>
      <c r="BP127" s="157"/>
      <c r="BQ127" s="157"/>
      <c r="BR127" s="157"/>
      <c r="BS127" s="157"/>
      <c r="BT127" s="157"/>
      <c r="BU127" s="157"/>
      <c r="BV127" s="157"/>
      <c r="BW127" s="157"/>
      <c r="BX127" s="157"/>
      <c r="BY127" s="157"/>
      <c r="BZ127" s="157"/>
      <c r="CA127" s="157"/>
      <c r="CB127" s="157"/>
      <c r="CC127" s="157"/>
      <c r="CD127" s="157"/>
      <c r="CE127" s="157"/>
      <c r="CF127" s="157"/>
      <c r="CG127" s="157"/>
      <c r="CH127" s="157"/>
      <c r="CI127" s="157"/>
      <c r="CJ127" s="157"/>
      <c r="CK127" s="157"/>
      <c r="CL127" s="157"/>
      <c r="CM127" s="157"/>
      <c r="CN127" s="157"/>
      <c r="CO127" s="157"/>
      <c r="CP127" s="157"/>
      <c r="CQ127" s="157"/>
      <c r="CR127" s="157"/>
      <c r="CS127" s="157"/>
      <c r="CT127" s="157"/>
      <c r="CU127" s="157"/>
      <c r="CV127" s="157"/>
      <c r="CW127" s="157"/>
      <c r="CX127" s="157"/>
      <c r="CY127" s="157"/>
      <c r="CZ127" s="157"/>
      <c r="DA127" s="157"/>
      <c r="DB127" s="157"/>
      <c r="DC127" s="157"/>
      <c r="DD127" s="157"/>
      <c r="DE127" s="157"/>
      <c r="DF127" s="157"/>
      <c r="DG127" s="157"/>
      <c r="DH127" s="157"/>
      <c r="DI127" s="157"/>
      <c r="DJ127" s="157"/>
      <c r="DK127" s="157"/>
      <c r="DL127" s="157"/>
      <c r="DM127" s="157"/>
      <c r="DN127" s="157"/>
      <c r="DO127" s="157"/>
      <c r="DP127" s="157"/>
      <c r="DQ127" s="157"/>
      <c r="DR127" s="157"/>
      <c r="DS127" s="157"/>
      <c r="DT127" s="157"/>
      <c r="DU127" s="157"/>
      <c r="DV127" s="157"/>
      <c r="DW127" s="157"/>
      <c r="DX127" s="157"/>
      <c r="DY127" s="157"/>
      <c r="DZ127" s="157"/>
      <c r="EA127" s="157"/>
      <c r="EB127" s="157"/>
      <c r="EC127" s="157"/>
      <c r="ED127" s="157"/>
      <c r="EE127" s="157"/>
      <c r="EF127" s="157"/>
      <c r="EG127" s="157"/>
      <c r="EH127" s="157"/>
      <c r="EI127" s="157"/>
      <c r="EJ127" s="157"/>
      <c r="EK127" s="157"/>
      <c r="EL127" s="157"/>
      <c r="EM127" s="157"/>
      <c r="EN127" s="157"/>
      <c r="EO127" s="157"/>
      <c r="EP127" s="157"/>
      <c r="EQ127" s="157"/>
      <c r="ER127" s="157"/>
      <c r="ES127" s="157"/>
      <c r="ET127" s="157"/>
      <c r="EU127" s="157"/>
      <c r="EV127" s="157"/>
      <c r="EW127" s="157"/>
      <c r="EX127" s="157"/>
      <c r="EY127" s="157"/>
      <c r="EZ127" s="157"/>
      <c r="FA127" s="157"/>
      <c r="FB127" s="157"/>
      <c r="FC127" s="157"/>
      <c r="FD127" s="157"/>
      <c r="FE127" s="157"/>
      <c r="FF127" s="157"/>
      <c r="FG127" s="157"/>
      <c r="FH127" s="157"/>
      <c r="FI127" s="157"/>
      <c r="FJ127" s="157"/>
      <c r="FK127" s="157"/>
      <c r="FL127" s="157"/>
      <c r="FM127" s="157"/>
      <c r="FN127" s="157"/>
      <c r="FO127" s="157"/>
      <c r="FP127" s="157"/>
      <c r="FQ127" s="157"/>
      <c r="FR127" s="157"/>
      <c r="FS127" s="157"/>
      <c r="FT127" s="157"/>
      <c r="FU127" s="157"/>
      <c r="FV127" s="157"/>
      <c r="FW127" s="157"/>
      <c r="FX127" s="157"/>
      <c r="FY127" s="157"/>
      <c r="FZ127" s="157"/>
      <c r="GA127" s="157"/>
      <c r="GB127" s="157"/>
      <c r="GC127" s="157"/>
      <c r="GD127" s="157"/>
      <c r="GE127" s="157"/>
      <c r="GF127" s="157"/>
      <c r="GG127" s="157"/>
      <c r="GH127" s="157"/>
      <c r="GI127" s="157"/>
      <c r="GJ127" s="157"/>
      <c r="GK127" s="157"/>
      <c r="GL127" s="157"/>
      <c r="GM127" s="157"/>
      <c r="GN127" s="157"/>
      <c r="GO127" s="157"/>
      <c r="GP127" s="157"/>
      <c r="GQ127" s="157"/>
      <c r="GR127" s="157"/>
      <c r="GS127" s="157"/>
      <c r="GT127" s="157"/>
      <c r="GU127" s="157"/>
      <c r="GV127" s="157"/>
      <c r="GW127" s="157"/>
      <c r="GX127" s="157"/>
      <c r="GY127" s="157"/>
      <c r="GZ127" s="157"/>
      <c r="HA127" s="157"/>
      <c r="HB127" s="157"/>
      <c r="HC127" s="157"/>
      <c r="HD127" s="157"/>
      <c r="HE127" s="157"/>
      <c r="HF127" s="157"/>
      <c r="HG127" s="158"/>
    </row>
    <row r="128" spans="1:215" ht="12.75" customHeight="1" x14ac:dyDescent="0.2">
      <c r="A128" s="153" t="s">
        <v>677</v>
      </c>
      <c r="B128" s="153" t="s">
        <v>54</v>
      </c>
      <c r="C128" s="153">
        <v>2020</v>
      </c>
      <c r="D128" s="156"/>
      <c r="E128" s="157"/>
      <c r="F128" s="157"/>
      <c r="G128" s="157"/>
      <c r="H128" s="157"/>
      <c r="I128" s="157"/>
      <c r="J128" s="157"/>
      <c r="K128" s="157"/>
      <c r="L128" s="157"/>
      <c r="M128" s="157"/>
      <c r="N128" s="157"/>
      <c r="O128" s="157"/>
      <c r="P128" s="157"/>
      <c r="Q128" s="157"/>
      <c r="R128" s="157"/>
      <c r="S128" s="157"/>
      <c r="T128" s="157"/>
      <c r="U128" s="157"/>
      <c r="V128" s="157"/>
      <c r="W128" s="157"/>
      <c r="X128" s="157"/>
      <c r="Y128" s="157"/>
      <c r="Z128" s="157"/>
      <c r="AA128" s="157"/>
      <c r="AB128" s="157"/>
      <c r="AC128" s="157"/>
      <c r="AD128" s="157"/>
      <c r="AE128" s="157"/>
      <c r="AF128" s="157"/>
      <c r="AG128" s="157"/>
      <c r="AH128" s="157"/>
      <c r="AI128" s="157"/>
      <c r="AJ128" s="157"/>
      <c r="AK128" s="157"/>
      <c r="AL128" s="157"/>
      <c r="AM128" s="157"/>
      <c r="AN128" s="157"/>
      <c r="AO128" s="157"/>
      <c r="AP128" s="157"/>
      <c r="AQ128" s="157"/>
      <c r="AR128" s="157"/>
      <c r="AS128" s="157"/>
      <c r="AT128" s="157"/>
      <c r="AU128" s="157"/>
      <c r="AV128" s="157"/>
      <c r="AW128" s="157"/>
      <c r="AX128" s="157"/>
      <c r="AY128" s="157"/>
      <c r="AZ128" s="157"/>
      <c r="BA128" s="157"/>
      <c r="BB128" s="157"/>
      <c r="BC128" s="157"/>
      <c r="BD128" s="157"/>
      <c r="BE128" s="157"/>
      <c r="BF128" s="157"/>
      <c r="BG128" s="157"/>
      <c r="BH128" s="157"/>
      <c r="BI128" s="157"/>
      <c r="BJ128" s="157"/>
      <c r="BK128" s="157"/>
      <c r="BL128" s="157"/>
      <c r="BM128" s="157"/>
      <c r="BN128" s="157"/>
      <c r="BO128" s="157"/>
      <c r="BP128" s="157"/>
      <c r="BQ128" s="157"/>
      <c r="BR128" s="157"/>
      <c r="BS128" s="157"/>
      <c r="BT128" s="157"/>
      <c r="BU128" s="157"/>
      <c r="BV128" s="157"/>
      <c r="BW128" s="157"/>
      <c r="BX128" s="157"/>
      <c r="BY128" s="157"/>
      <c r="BZ128" s="157"/>
      <c r="CA128" s="157"/>
      <c r="CB128" s="157"/>
      <c r="CC128" s="157"/>
      <c r="CD128" s="157"/>
      <c r="CE128" s="157"/>
      <c r="CF128" s="157"/>
      <c r="CG128" s="157"/>
      <c r="CH128" s="157"/>
      <c r="CI128" s="157"/>
      <c r="CJ128" s="157"/>
      <c r="CK128" s="157"/>
      <c r="CL128" s="157"/>
      <c r="CM128" s="157"/>
      <c r="CN128" s="157"/>
      <c r="CO128" s="157"/>
      <c r="CP128" s="157"/>
      <c r="CQ128" s="157"/>
      <c r="CR128" s="157"/>
      <c r="CS128" s="157"/>
      <c r="CT128" s="157"/>
      <c r="CU128" s="157"/>
      <c r="CV128" s="157"/>
      <c r="CW128" s="157"/>
      <c r="CX128" s="157"/>
      <c r="CY128" s="157"/>
      <c r="CZ128" s="157"/>
      <c r="DA128" s="157"/>
      <c r="DB128" s="157"/>
      <c r="DC128" s="157"/>
      <c r="DD128" s="157"/>
      <c r="DE128" s="157"/>
      <c r="DF128" s="157"/>
      <c r="DG128" s="157"/>
      <c r="DH128" s="157"/>
      <c r="DI128" s="157"/>
      <c r="DJ128" s="157"/>
      <c r="DK128" s="157"/>
      <c r="DL128" s="157"/>
      <c r="DM128" s="157"/>
      <c r="DN128" s="157"/>
      <c r="DO128" s="157"/>
      <c r="DP128" s="157"/>
      <c r="DQ128" s="157"/>
      <c r="DR128" s="157"/>
      <c r="DS128" s="157"/>
      <c r="DT128" s="157"/>
      <c r="DU128" s="157"/>
      <c r="DV128" s="157"/>
      <c r="DW128" s="157"/>
      <c r="DX128" s="157"/>
      <c r="DY128" s="157"/>
      <c r="DZ128" s="157"/>
      <c r="EA128" s="157"/>
      <c r="EB128" s="157"/>
      <c r="EC128" s="157"/>
      <c r="ED128" s="157"/>
      <c r="EE128" s="157"/>
      <c r="EF128" s="157"/>
      <c r="EG128" s="157"/>
      <c r="EH128" s="157"/>
      <c r="EI128" s="157"/>
      <c r="EJ128" s="157"/>
      <c r="EK128" s="157"/>
      <c r="EL128" s="157"/>
      <c r="EM128" s="157"/>
      <c r="EN128" s="157"/>
      <c r="EO128" s="157"/>
      <c r="EP128" s="157"/>
      <c r="EQ128" s="157"/>
      <c r="ER128" s="157"/>
      <c r="ES128" s="157"/>
      <c r="ET128" s="157"/>
      <c r="EU128" s="157"/>
      <c r="EV128" s="157"/>
      <c r="EW128" s="157"/>
      <c r="EX128" s="157"/>
      <c r="EY128" s="157"/>
      <c r="EZ128" s="157"/>
      <c r="FA128" s="157"/>
      <c r="FB128" s="157"/>
      <c r="FC128" s="157"/>
      <c r="FD128" s="157"/>
      <c r="FE128" s="157"/>
      <c r="FF128" s="157"/>
      <c r="FG128" s="157"/>
      <c r="FH128" s="157"/>
      <c r="FI128" s="157"/>
      <c r="FJ128" s="157"/>
      <c r="FK128" s="157"/>
      <c r="FL128" s="157"/>
      <c r="FM128" s="157"/>
      <c r="FN128" s="157"/>
      <c r="FO128" s="157"/>
      <c r="FP128" s="157"/>
      <c r="FQ128" s="157"/>
      <c r="FR128" s="157"/>
      <c r="FS128" s="157"/>
      <c r="FT128" s="157"/>
      <c r="FU128" s="157"/>
      <c r="FV128" s="157"/>
      <c r="FW128" s="157"/>
      <c r="FX128" s="157"/>
      <c r="FY128" s="157"/>
      <c r="FZ128" s="157"/>
      <c r="GA128" s="157"/>
      <c r="GB128" s="157"/>
      <c r="GC128" s="157"/>
      <c r="GD128" s="157"/>
      <c r="GE128" s="157"/>
      <c r="GF128" s="157"/>
      <c r="GG128" s="157"/>
      <c r="GH128" s="157"/>
      <c r="GI128" s="157"/>
      <c r="GJ128" s="157"/>
      <c r="GK128" s="157"/>
      <c r="GL128" s="157"/>
      <c r="GM128" s="157"/>
      <c r="GN128" s="157"/>
      <c r="GO128" s="157"/>
      <c r="GP128" s="157"/>
      <c r="GQ128" s="157"/>
      <c r="GR128" s="157"/>
      <c r="GS128" s="157"/>
      <c r="GT128" s="157"/>
      <c r="GU128" s="157"/>
      <c r="GV128" s="157"/>
      <c r="GW128" s="157"/>
      <c r="GX128" s="157"/>
      <c r="GY128" s="157"/>
      <c r="GZ128" s="157"/>
      <c r="HA128" s="157"/>
      <c r="HB128" s="157"/>
      <c r="HC128" s="157"/>
      <c r="HD128" s="157"/>
      <c r="HE128" s="157"/>
      <c r="HF128" s="157"/>
      <c r="HG128" s="158"/>
    </row>
    <row r="129" spans="1:215" ht="12.75" customHeight="1" x14ac:dyDescent="0.2">
      <c r="A129" s="153" t="s">
        <v>681</v>
      </c>
      <c r="B129" s="153" t="s">
        <v>51</v>
      </c>
      <c r="C129" s="153">
        <v>2019</v>
      </c>
      <c r="D129" s="156"/>
      <c r="E129" s="157"/>
      <c r="F129" s="157"/>
      <c r="G129" s="157"/>
      <c r="H129" s="157"/>
      <c r="I129" s="157"/>
      <c r="J129" s="157"/>
      <c r="K129" s="157"/>
      <c r="L129" s="157"/>
      <c r="M129" s="157"/>
      <c r="N129" s="157"/>
      <c r="O129" s="157"/>
      <c r="P129" s="157"/>
      <c r="Q129" s="157"/>
      <c r="R129" s="157"/>
      <c r="S129" s="157"/>
      <c r="T129" s="157"/>
      <c r="U129" s="157"/>
      <c r="V129" s="157"/>
      <c r="W129" s="157"/>
      <c r="X129" s="157"/>
      <c r="Y129" s="157"/>
      <c r="Z129" s="157"/>
      <c r="AA129" s="157"/>
      <c r="AB129" s="157"/>
      <c r="AC129" s="157"/>
      <c r="AD129" s="157"/>
      <c r="AE129" s="157"/>
      <c r="AF129" s="157"/>
      <c r="AG129" s="157"/>
      <c r="AH129" s="157"/>
      <c r="AI129" s="157"/>
      <c r="AJ129" s="157"/>
      <c r="AK129" s="157"/>
      <c r="AL129" s="157"/>
      <c r="AM129" s="157"/>
      <c r="AN129" s="157"/>
      <c r="AO129" s="157"/>
      <c r="AP129" s="157"/>
      <c r="AQ129" s="157"/>
      <c r="AR129" s="157"/>
      <c r="AS129" s="157"/>
      <c r="AT129" s="157"/>
      <c r="AU129" s="157"/>
      <c r="AV129" s="157"/>
      <c r="AW129" s="157"/>
      <c r="AX129" s="157"/>
      <c r="AY129" s="157"/>
      <c r="AZ129" s="157"/>
      <c r="BA129" s="157"/>
      <c r="BB129" s="157"/>
      <c r="BC129" s="157"/>
      <c r="BD129" s="157"/>
      <c r="BE129" s="157"/>
      <c r="BF129" s="157"/>
      <c r="BG129" s="157"/>
      <c r="BH129" s="157"/>
      <c r="BI129" s="157"/>
      <c r="BJ129" s="157"/>
      <c r="BK129" s="157"/>
      <c r="BL129" s="157"/>
      <c r="BM129" s="157"/>
      <c r="BN129" s="157"/>
      <c r="BO129" s="157"/>
      <c r="BP129" s="157"/>
      <c r="BQ129" s="157"/>
      <c r="BR129" s="157"/>
      <c r="BS129" s="157"/>
      <c r="BT129" s="157"/>
      <c r="BU129" s="157"/>
      <c r="BV129" s="157"/>
      <c r="BW129" s="157"/>
      <c r="BX129" s="157"/>
      <c r="BY129" s="157"/>
      <c r="BZ129" s="157"/>
      <c r="CA129" s="157"/>
      <c r="CB129" s="157"/>
      <c r="CC129" s="157"/>
      <c r="CD129" s="157"/>
      <c r="CE129" s="157"/>
      <c r="CF129" s="157"/>
      <c r="CG129" s="157"/>
      <c r="CH129" s="157"/>
      <c r="CI129" s="157"/>
      <c r="CJ129" s="157"/>
      <c r="CK129" s="157"/>
      <c r="CL129" s="157"/>
      <c r="CM129" s="157"/>
      <c r="CN129" s="157"/>
      <c r="CO129" s="157"/>
      <c r="CP129" s="157"/>
      <c r="CQ129" s="157"/>
      <c r="CR129" s="157"/>
      <c r="CS129" s="157"/>
      <c r="CT129" s="157"/>
      <c r="CU129" s="157"/>
      <c r="CV129" s="157"/>
      <c r="CW129" s="157"/>
      <c r="CX129" s="157"/>
      <c r="CY129" s="157"/>
      <c r="CZ129" s="157"/>
      <c r="DA129" s="157"/>
      <c r="DB129" s="157"/>
      <c r="DC129" s="157"/>
      <c r="DD129" s="157"/>
      <c r="DE129" s="157"/>
      <c r="DF129" s="157"/>
      <c r="DG129" s="157"/>
      <c r="DH129" s="157"/>
      <c r="DI129" s="157"/>
      <c r="DJ129" s="157"/>
      <c r="DK129" s="157"/>
      <c r="DL129" s="157"/>
      <c r="DM129" s="157"/>
      <c r="DN129" s="157"/>
      <c r="DO129" s="157"/>
      <c r="DP129" s="157"/>
      <c r="DQ129" s="157"/>
      <c r="DR129" s="157"/>
      <c r="DS129" s="157"/>
      <c r="DT129" s="157"/>
      <c r="DU129" s="157"/>
      <c r="DV129" s="157"/>
      <c r="DW129" s="157"/>
      <c r="DX129" s="157"/>
      <c r="DY129" s="157"/>
      <c r="DZ129" s="157"/>
      <c r="EA129" s="157"/>
      <c r="EB129" s="157"/>
      <c r="EC129" s="157"/>
      <c r="ED129" s="157"/>
      <c r="EE129" s="157"/>
      <c r="EF129" s="157"/>
      <c r="EG129" s="157"/>
      <c r="EH129" s="157"/>
      <c r="EI129" s="157"/>
      <c r="EJ129" s="157"/>
      <c r="EK129" s="157"/>
      <c r="EL129" s="157"/>
      <c r="EM129" s="157"/>
      <c r="EN129" s="157"/>
      <c r="EO129" s="157"/>
      <c r="EP129" s="157"/>
      <c r="EQ129" s="157"/>
      <c r="ER129" s="157"/>
      <c r="ES129" s="157"/>
      <c r="ET129" s="157"/>
      <c r="EU129" s="157"/>
      <c r="EV129" s="157"/>
      <c r="EW129" s="157"/>
      <c r="EX129" s="157"/>
      <c r="EY129" s="157"/>
      <c r="EZ129" s="157"/>
      <c r="FA129" s="157"/>
      <c r="FB129" s="157"/>
      <c r="FC129" s="157"/>
      <c r="FD129" s="157"/>
      <c r="FE129" s="157"/>
      <c r="FF129" s="157"/>
      <c r="FG129" s="157"/>
      <c r="FH129" s="157"/>
      <c r="FI129" s="157"/>
      <c r="FJ129" s="157"/>
      <c r="FK129" s="157"/>
      <c r="FL129" s="157"/>
      <c r="FM129" s="157"/>
      <c r="FN129" s="157"/>
      <c r="FO129" s="157"/>
      <c r="FP129" s="157"/>
      <c r="FQ129" s="157"/>
      <c r="FR129" s="157"/>
      <c r="FS129" s="157"/>
      <c r="FT129" s="157"/>
      <c r="FU129" s="157"/>
      <c r="FV129" s="157"/>
      <c r="FW129" s="157"/>
      <c r="FX129" s="157"/>
      <c r="FY129" s="157"/>
      <c r="FZ129" s="157"/>
      <c r="GA129" s="157"/>
      <c r="GB129" s="157"/>
      <c r="GC129" s="157"/>
      <c r="GD129" s="157"/>
      <c r="GE129" s="157"/>
      <c r="GF129" s="157"/>
      <c r="GG129" s="157"/>
      <c r="GH129" s="157"/>
      <c r="GI129" s="157"/>
      <c r="GJ129" s="157"/>
      <c r="GK129" s="157"/>
      <c r="GL129" s="157"/>
      <c r="GM129" s="157"/>
      <c r="GN129" s="157"/>
      <c r="GO129" s="157"/>
      <c r="GP129" s="157"/>
      <c r="GQ129" s="157"/>
      <c r="GR129" s="157"/>
      <c r="GS129" s="157"/>
      <c r="GT129" s="157"/>
      <c r="GU129" s="157"/>
      <c r="GV129" s="157"/>
      <c r="GW129" s="157"/>
      <c r="GX129" s="157"/>
      <c r="GY129" s="157"/>
      <c r="GZ129" s="157"/>
      <c r="HA129" s="157"/>
      <c r="HB129" s="157"/>
      <c r="HC129" s="157"/>
      <c r="HD129" s="157"/>
      <c r="HE129" s="157"/>
      <c r="HF129" s="157"/>
      <c r="HG129" s="158"/>
    </row>
    <row r="130" spans="1:215" ht="12.75" customHeight="1" x14ac:dyDescent="0.2">
      <c r="A130" s="159"/>
      <c r="B130" s="153" t="s">
        <v>32</v>
      </c>
      <c r="C130" s="153">
        <v>2019</v>
      </c>
      <c r="D130" s="156"/>
      <c r="E130" s="157"/>
      <c r="F130" s="157"/>
      <c r="G130" s="157"/>
      <c r="H130" s="157"/>
      <c r="I130" s="157"/>
      <c r="J130" s="157"/>
      <c r="K130" s="157"/>
      <c r="L130" s="157"/>
      <c r="M130" s="157"/>
      <c r="N130" s="157"/>
      <c r="O130" s="157"/>
      <c r="P130" s="157"/>
      <c r="Q130" s="157"/>
      <c r="R130" s="157"/>
      <c r="S130" s="157"/>
      <c r="T130" s="157"/>
      <c r="U130" s="157"/>
      <c r="V130" s="157"/>
      <c r="W130" s="157"/>
      <c r="X130" s="157"/>
      <c r="Y130" s="157"/>
      <c r="Z130" s="157"/>
      <c r="AA130" s="157"/>
      <c r="AB130" s="157"/>
      <c r="AC130" s="157"/>
      <c r="AD130" s="157"/>
      <c r="AE130" s="157"/>
      <c r="AF130" s="157"/>
      <c r="AG130" s="157"/>
      <c r="AH130" s="157"/>
      <c r="AI130" s="157"/>
      <c r="AJ130" s="157"/>
      <c r="AK130" s="157"/>
      <c r="AL130" s="157"/>
      <c r="AM130" s="157"/>
      <c r="AN130" s="157"/>
      <c r="AO130" s="157"/>
      <c r="AP130" s="157"/>
      <c r="AQ130" s="157"/>
      <c r="AR130" s="157"/>
      <c r="AS130" s="157"/>
      <c r="AT130" s="157"/>
      <c r="AU130" s="157"/>
      <c r="AV130" s="157"/>
      <c r="AW130" s="157"/>
      <c r="AX130" s="157"/>
      <c r="AY130" s="157"/>
      <c r="AZ130" s="157"/>
      <c r="BA130" s="157"/>
      <c r="BB130" s="157"/>
      <c r="BC130" s="157"/>
      <c r="BD130" s="157"/>
      <c r="BE130" s="157"/>
      <c r="BF130" s="157"/>
      <c r="BG130" s="157"/>
      <c r="BH130" s="157"/>
      <c r="BI130" s="157"/>
      <c r="BJ130" s="157"/>
      <c r="BK130" s="157"/>
      <c r="BL130" s="157"/>
      <c r="BM130" s="157"/>
      <c r="BN130" s="157"/>
      <c r="BO130" s="157"/>
      <c r="BP130" s="157"/>
      <c r="BQ130" s="157"/>
      <c r="BR130" s="157"/>
      <c r="BS130" s="157"/>
      <c r="BT130" s="157"/>
      <c r="BU130" s="157"/>
      <c r="BV130" s="157"/>
      <c r="BW130" s="157"/>
      <c r="BX130" s="157"/>
      <c r="BY130" s="157"/>
      <c r="BZ130" s="157"/>
      <c r="CA130" s="157"/>
      <c r="CB130" s="157"/>
      <c r="CC130" s="157"/>
      <c r="CD130" s="157"/>
      <c r="CE130" s="157"/>
      <c r="CF130" s="157"/>
      <c r="CG130" s="157"/>
      <c r="CH130" s="157"/>
      <c r="CI130" s="157"/>
      <c r="CJ130" s="157"/>
      <c r="CK130" s="157"/>
      <c r="CL130" s="157"/>
      <c r="CM130" s="157"/>
      <c r="CN130" s="157"/>
      <c r="CO130" s="157"/>
      <c r="CP130" s="157"/>
      <c r="CQ130" s="157"/>
      <c r="CR130" s="157"/>
      <c r="CS130" s="157"/>
      <c r="CT130" s="157"/>
      <c r="CU130" s="157"/>
      <c r="CV130" s="157"/>
      <c r="CW130" s="157"/>
      <c r="CX130" s="157"/>
      <c r="CY130" s="157"/>
      <c r="CZ130" s="157"/>
      <c r="DA130" s="157"/>
      <c r="DB130" s="157"/>
      <c r="DC130" s="157"/>
      <c r="DD130" s="157"/>
      <c r="DE130" s="157"/>
      <c r="DF130" s="157"/>
      <c r="DG130" s="157"/>
      <c r="DH130" s="157"/>
      <c r="DI130" s="157"/>
      <c r="DJ130" s="157"/>
      <c r="DK130" s="157"/>
      <c r="DL130" s="157"/>
      <c r="DM130" s="157"/>
      <c r="DN130" s="157"/>
      <c r="DO130" s="157"/>
      <c r="DP130" s="157"/>
      <c r="DQ130" s="157"/>
      <c r="DR130" s="157"/>
      <c r="DS130" s="157"/>
      <c r="DT130" s="157"/>
      <c r="DU130" s="157"/>
      <c r="DV130" s="157"/>
      <c r="DW130" s="157"/>
      <c r="DX130" s="157"/>
      <c r="DY130" s="157"/>
      <c r="DZ130" s="157"/>
      <c r="EA130" s="157"/>
      <c r="EB130" s="157"/>
      <c r="EC130" s="157"/>
      <c r="ED130" s="157"/>
      <c r="EE130" s="157"/>
      <c r="EF130" s="157"/>
      <c r="EG130" s="157"/>
      <c r="EH130" s="157"/>
      <c r="EI130" s="157"/>
      <c r="EJ130" s="157"/>
      <c r="EK130" s="157"/>
      <c r="EL130" s="157"/>
      <c r="EM130" s="157"/>
      <c r="EN130" s="157"/>
      <c r="EO130" s="157"/>
      <c r="EP130" s="157"/>
      <c r="EQ130" s="157"/>
      <c r="ER130" s="157"/>
      <c r="ES130" s="157"/>
      <c r="ET130" s="157"/>
      <c r="EU130" s="157"/>
      <c r="EV130" s="157"/>
      <c r="EW130" s="157"/>
      <c r="EX130" s="157"/>
      <c r="EY130" s="157"/>
      <c r="EZ130" s="157"/>
      <c r="FA130" s="157"/>
      <c r="FB130" s="157"/>
      <c r="FC130" s="157"/>
      <c r="FD130" s="157"/>
      <c r="FE130" s="157"/>
      <c r="FF130" s="157"/>
      <c r="FG130" s="157"/>
      <c r="FH130" s="157"/>
      <c r="FI130" s="157"/>
      <c r="FJ130" s="157"/>
      <c r="FK130" s="157"/>
      <c r="FL130" s="157"/>
      <c r="FM130" s="157"/>
      <c r="FN130" s="157"/>
      <c r="FO130" s="157"/>
      <c r="FP130" s="157"/>
      <c r="FQ130" s="157"/>
      <c r="FR130" s="157"/>
      <c r="FS130" s="157"/>
      <c r="FT130" s="157"/>
      <c r="FU130" s="157"/>
      <c r="FV130" s="157"/>
      <c r="FW130" s="157"/>
      <c r="FX130" s="157"/>
      <c r="FY130" s="157"/>
      <c r="FZ130" s="157"/>
      <c r="GA130" s="157"/>
      <c r="GB130" s="157"/>
      <c r="GC130" s="157"/>
      <c r="GD130" s="157"/>
      <c r="GE130" s="157"/>
      <c r="GF130" s="157"/>
      <c r="GG130" s="157"/>
      <c r="GH130" s="157"/>
      <c r="GI130" s="157"/>
      <c r="GJ130" s="157"/>
      <c r="GK130" s="157"/>
      <c r="GL130" s="157"/>
      <c r="GM130" s="157"/>
      <c r="GN130" s="157"/>
      <c r="GO130" s="157"/>
      <c r="GP130" s="157"/>
      <c r="GQ130" s="157"/>
      <c r="GR130" s="157"/>
      <c r="GS130" s="157"/>
      <c r="GT130" s="157"/>
      <c r="GU130" s="157"/>
      <c r="GV130" s="157"/>
      <c r="GW130" s="157"/>
      <c r="GX130" s="157"/>
      <c r="GY130" s="157"/>
      <c r="GZ130" s="157"/>
      <c r="HA130" s="157"/>
      <c r="HB130" s="157"/>
      <c r="HC130" s="157"/>
      <c r="HD130" s="157"/>
      <c r="HE130" s="157"/>
      <c r="HF130" s="157"/>
      <c r="HG130" s="158"/>
    </row>
    <row r="131" spans="1:215" ht="12.75" customHeight="1" x14ac:dyDescent="0.2">
      <c r="A131" s="159"/>
      <c r="B131" s="153" t="s">
        <v>36</v>
      </c>
      <c r="C131" s="153">
        <v>2019</v>
      </c>
      <c r="D131" s="156"/>
      <c r="E131" s="157"/>
      <c r="F131" s="157"/>
      <c r="G131" s="157"/>
      <c r="H131" s="157"/>
      <c r="I131" s="157"/>
      <c r="J131" s="157"/>
      <c r="K131" s="157"/>
      <c r="L131" s="157"/>
      <c r="M131" s="157"/>
      <c r="N131" s="157"/>
      <c r="O131" s="157"/>
      <c r="P131" s="157"/>
      <c r="Q131" s="157"/>
      <c r="R131" s="157"/>
      <c r="S131" s="157"/>
      <c r="T131" s="157"/>
      <c r="U131" s="157"/>
      <c r="V131" s="157"/>
      <c r="W131" s="157"/>
      <c r="X131" s="157"/>
      <c r="Y131" s="157"/>
      <c r="Z131" s="157"/>
      <c r="AA131" s="157"/>
      <c r="AB131" s="157"/>
      <c r="AC131" s="157"/>
      <c r="AD131" s="157"/>
      <c r="AE131" s="157"/>
      <c r="AF131" s="157"/>
      <c r="AG131" s="157"/>
      <c r="AH131" s="157"/>
      <c r="AI131" s="157"/>
      <c r="AJ131" s="157"/>
      <c r="AK131" s="157"/>
      <c r="AL131" s="157"/>
      <c r="AM131" s="157"/>
      <c r="AN131" s="157"/>
      <c r="AO131" s="157"/>
      <c r="AP131" s="157"/>
      <c r="AQ131" s="157"/>
      <c r="AR131" s="157"/>
      <c r="AS131" s="157"/>
      <c r="AT131" s="157"/>
      <c r="AU131" s="157"/>
      <c r="AV131" s="157"/>
      <c r="AW131" s="157"/>
      <c r="AX131" s="157"/>
      <c r="AY131" s="157"/>
      <c r="AZ131" s="157"/>
      <c r="BA131" s="157"/>
      <c r="BB131" s="157"/>
      <c r="BC131" s="157"/>
      <c r="BD131" s="157"/>
      <c r="BE131" s="157"/>
      <c r="BF131" s="157"/>
      <c r="BG131" s="157"/>
      <c r="BH131" s="157"/>
      <c r="BI131" s="157"/>
      <c r="BJ131" s="157"/>
      <c r="BK131" s="157"/>
      <c r="BL131" s="157"/>
      <c r="BM131" s="157"/>
      <c r="BN131" s="157"/>
      <c r="BO131" s="157"/>
      <c r="BP131" s="157"/>
      <c r="BQ131" s="157"/>
      <c r="BR131" s="157"/>
      <c r="BS131" s="157"/>
      <c r="BT131" s="157"/>
      <c r="BU131" s="157"/>
      <c r="BV131" s="157"/>
      <c r="BW131" s="157"/>
      <c r="BX131" s="157"/>
      <c r="BY131" s="157"/>
      <c r="BZ131" s="157"/>
      <c r="CA131" s="157"/>
      <c r="CB131" s="157"/>
      <c r="CC131" s="157"/>
      <c r="CD131" s="157"/>
      <c r="CE131" s="157"/>
      <c r="CF131" s="157"/>
      <c r="CG131" s="157"/>
      <c r="CH131" s="157"/>
      <c r="CI131" s="157"/>
      <c r="CJ131" s="157"/>
      <c r="CK131" s="157"/>
      <c r="CL131" s="157"/>
      <c r="CM131" s="157"/>
      <c r="CN131" s="157"/>
      <c r="CO131" s="157"/>
      <c r="CP131" s="157"/>
      <c r="CQ131" s="157"/>
      <c r="CR131" s="157"/>
      <c r="CS131" s="157"/>
      <c r="CT131" s="157"/>
      <c r="CU131" s="157"/>
      <c r="CV131" s="157"/>
      <c r="CW131" s="157"/>
      <c r="CX131" s="157"/>
      <c r="CY131" s="157"/>
      <c r="CZ131" s="157"/>
      <c r="DA131" s="157"/>
      <c r="DB131" s="157"/>
      <c r="DC131" s="157"/>
      <c r="DD131" s="157"/>
      <c r="DE131" s="157"/>
      <c r="DF131" s="157"/>
      <c r="DG131" s="157"/>
      <c r="DH131" s="157"/>
      <c r="DI131" s="157"/>
      <c r="DJ131" s="157"/>
      <c r="DK131" s="157"/>
      <c r="DL131" s="157"/>
      <c r="DM131" s="157"/>
      <c r="DN131" s="157"/>
      <c r="DO131" s="157"/>
      <c r="DP131" s="157"/>
      <c r="DQ131" s="157"/>
      <c r="DR131" s="157"/>
      <c r="DS131" s="157"/>
      <c r="DT131" s="157"/>
      <c r="DU131" s="157"/>
      <c r="DV131" s="157"/>
      <c r="DW131" s="157"/>
      <c r="DX131" s="157"/>
      <c r="DY131" s="157"/>
      <c r="DZ131" s="157"/>
      <c r="EA131" s="157"/>
      <c r="EB131" s="157"/>
      <c r="EC131" s="157"/>
      <c r="ED131" s="157"/>
      <c r="EE131" s="157"/>
      <c r="EF131" s="157"/>
      <c r="EG131" s="157"/>
      <c r="EH131" s="157"/>
      <c r="EI131" s="157"/>
      <c r="EJ131" s="157"/>
      <c r="EK131" s="157"/>
      <c r="EL131" s="157"/>
      <c r="EM131" s="157"/>
      <c r="EN131" s="157"/>
      <c r="EO131" s="157"/>
      <c r="EP131" s="157"/>
      <c r="EQ131" s="157"/>
      <c r="ER131" s="157"/>
      <c r="ES131" s="157"/>
      <c r="ET131" s="157"/>
      <c r="EU131" s="157"/>
      <c r="EV131" s="157"/>
      <c r="EW131" s="157"/>
      <c r="EX131" s="157"/>
      <c r="EY131" s="157"/>
      <c r="EZ131" s="157"/>
      <c r="FA131" s="157"/>
      <c r="FB131" s="157"/>
      <c r="FC131" s="157"/>
      <c r="FD131" s="157"/>
      <c r="FE131" s="157"/>
      <c r="FF131" s="157"/>
      <c r="FG131" s="157"/>
      <c r="FH131" s="157"/>
      <c r="FI131" s="157"/>
      <c r="FJ131" s="157"/>
      <c r="FK131" s="157"/>
      <c r="FL131" s="157"/>
      <c r="FM131" s="157"/>
      <c r="FN131" s="157"/>
      <c r="FO131" s="157"/>
      <c r="FP131" s="157"/>
      <c r="FQ131" s="157"/>
      <c r="FR131" s="157"/>
      <c r="FS131" s="157"/>
      <c r="FT131" s="157"/>
      <c r="FU131" s="157"/>
      <c r="FV131" s="157"/>
      <c r="FW131" s="157"/>
      <c r="FX131" s="157"/>
      <c r="FY131" s="157"/>
      <c r="FZ131" s="157"/>
      <c r="GA131" s="157"/>
      <c r="GB131" s="157"/>
      <c r="GC131" s="157"/>
      <c r="GD131" s="157"/>
      <c r="GE131" s="157"/>
      <c r="GF131" s="157"/>
      <c r="GG131" s="157"/>
      <c r="GH131" s="157"/>
      <c r="GI131" s="157"/>
      <c r="GJ131" s="157"/>
      <c r="GK131" s="157"/>
      <c r="GL131" s="157"/>
      <c r="GM131" s="157"/>
      <c r="GN131" s="157"/>
      <c r="GO131" s="157"/>
      <c r="GP131" s="157"/>
      <c r="GQ131" s="157"/>
      <c r="GR131" s="157"/>
      <c r="GS131" s="157"/>
      <c r="GT131" s="157"/>
      <c r="GU131" s="157"/>
      <c r="GV131" s="157"/>
      <c r="GW131" s="157"/>
      <c r="GX131" s="157"/>
      <c r="GY131" s="157"/>
      <c r="GZ131" s="157"/>
      <c r="HA131" s="157"/>
      <c r="HB131" s="157"/>
      <c r="HC131" s="157"/>
      <c r="HD131" s="157"/>
      <c r="HE131" s="157"/>
      <c r="HF131" s="157"/>
      <c r="HG131" s="158"/>
    </row>
    <row r="132" spans="1:215" ht="12.75" customHeight="1" x14ac:dyDescent="0.2">
      <c r="A132" s="159"/>
      <c r="B132" s="153" t="s">
        <v>1416</v>
      </c>
      <c r="C132" s="153">
        <v>2019</v>
      </c>
      <c r="D132" s="156"/>
      <c r="E132" s="157"/>
      <c r="F132" s="157"/>
      <c r="G132" s="157"/>
      <c r="H132" s="157"/>
      <c r="I132" s="157"/>
      <c r="J132" s="157"/>
      <c r="K132" s="157"/>
      <c r="L132" s="157"/>
      <c r="M132" s="157"/>
      <c r="N132" s="157"/>
      <c r="O132" s="157"/>
      <c r="P132" s="157"/>
      <c r="Q132" s="157"/>
      <c r="R132" s="157"/>
      <c r="S132" s="157"/>
      <c r="T132" s="157"/>
      <c r="U132" s="157"/>
      <c r="V132" s="157"/>
      <c r="W132" s="157"/>
      <c r="X132" s="157"/>
      <c r="Y132" s="157"/>
      <c r="Z132" s="157"/>
      <c r="AA132" s="157"/>
      <c r="AB132" s="157"/>
      <c r="AC132" s="157"/>
      <c r="AD132" s="157"/>
      <c r="AE132" s="157"/>
      <c r="AF132" s="157"/>
      <c r="AG132" s="157"/>
      <c r="AH132" s="157"/>
      <c r="AI132" s="157"/>
      <c r="AJ132" s="157"/>
      <c r="AK132" s="157"/>
      <c r="AL132" s="157"/>
      <c r="AM132" s="157"/>
      <c r="AN132" s="157"/>
      <c r="AO132" s="157"/>
      <c r="AP132" s="157"/>
      <c r="AQ132" s="157"/>
      <c r="AR132" s="157"/>
      <c r="AS132" s="157"/>
      <c r="AT132" s="157"/>
      <c r="AU132" s="157"/>
      <c r="AV132" s="157"/>
      <c r="AW132" s="157"/>
      <c r="AX132" s="157"/>
      <c r="AY132" s="157"/>
      <c r="AZ132" s="157"/>
      <c r="BA132" s="157"/>
      <c r="BB132" s="157"/>
      <c r="BC132" s="157"/>
      <c r="BD132" s="157"/>
      <c r="BE132" s="157"/>
      <c r="BF132" s="157"/>
      <c r="BG132" s="157"/>
      <c r="BH132" s="157"/>
      <c r="BI132" s="157"/>
      <c r="BJ132" s="157"/>
      <c r="BK132" s="157"/>
      <c r="BL132" s="157"/>
      <c r="BM132" s="157"/>
      <c r="BN132" s="157"/>
      <c r="BO132" s="157"/>
      <c r="BP132" s="157"/>
      <c r="BQ132" s="157"/>
      <c r="BR132" s="157"/>
      <c r="BS132" s="157"/>
      <c r="BT132" s="157"/>
      <c r="BU132" s="157"/>
      <c r="BV132" s="157"/>
      <c r="BW132" s="157"/>
      <c r="BX132" s="157"/>
      <c r="BY132" s="157"/>
      <c r="BZ132" s="157"/>
      <c r="CA132" s="157"/>
      <c r="CB132" s="157"/>
      <c r="CC132" s="157"/>
      <c r="CD132" s="157"/>
      <c r="CE132" s="157"/>
      <c r="CF132" s="157"/>
      <c r="CG132" s="157"/>
      <c r="CH132" s="157"/>
      <c r="CI132" s="157"/>
      <c r="CJ132" s="157"/>
      <c r="CK132" s="157"/>
      <c r="CL132" s="157"/>
      <c r="CM132" s="157"/>
      <c r="CN132" s="157"/>
      <c r="CO132" s="157"/>
      <c r="CP132" s="157"/>
      <c r="CQ132" s="157"/>
      <c r="CR132" s="157"/>
      <c r="CS132" s="157"/>
      <c r="CT132" s="157"/>
      <c r="CU132" s="157"/>
      <c r="CV132" s="157"/>
      <c r="CW132" s="157"/>
      <c r="CX132" s="157"/>
      <c r="CY132" s="157"/>
      <c r="CZ132" s="157"/>
      <c r="DA132" s="157"/>
      <c r="DB132" s="157"/>
      <c r="DC132" s="157"/>
      <c r="DD132" s="157"/>
      <c r="DE132" s="157"/>
      <c r="DF132" s="157"/>
      <c r="DG132" s="157"/>
      <c r="DH132" s="157"/>
      <c r="DI132" s="157"/>
      <c r="DJ132" s="157"/>
      <c r="DK132" s="157"/>
      <c r="DL132" s="157"/>
      <c r="DM132" s="157"/>
      <c r="DN132" s="157"/>
      <c r="DO132" s="157"/>
      <c r="DP132" s="157"/>
      <c r="DQ132" s="157"/>
      <c r="DR132" s="157"/>
      <c r="DS132" s="157"/>
      <c r="DT132" s="157"/>
      <c r="DU132" s="157"/>
      <c r="DV132" s="157"/>
      <c r="DW132" s="157"/>
      <c r="DX132" s="157"/>
      <c r="DY132" s="157"/>
      <c r="DZ132" s="157"/>
      <c r="EA132" s="157"/>
      <c r="EB132" s="157"/>
      <c r="EC132" s="157"/>
      <c r="ED132" s="157"/>
      <c r="EE132" s="157"/>
      <c r="EF132" s="157"/>
      <c r="EG132" s="157"/>
      <c r="EH132" s="157"/>
      <c r="EI132" s="157"/>
      <c r="EJ132" s="157"/>
      <c r="EK132" s="157"/>
      <c r="EL132" s="157"/>
      <c r="EM132" s="157"/>
      <c r="EN132" s="157"/>
      <c r="EO132" s="157"/>
      <c r="EP132" s="157"/>
      <c r="EQ132" s="157"/>
      <c r="ER132" s="157"/>
      <c r="ES132" s="157"/>
      <c r="ET132" s="157"/>
      <c r="EU132" s="157"/>
      <c r="EV132" s="157"/>
      <c r="EW132" s="157"/>
      <c r="EX132" s="157"/>
      <c r="EY132" s="157"/>
      <c r="EZ132" s="157"/>
      <c r="FA132" s="157"/>
      <c r="FB132" s="157"/>
      <c r="FC132" s="157"/>
      <c r="FD132" s="157"/>
      <c r="FE132" s="157"/>
      <c r="FF132" s="157"/>
      <c r="FG132" s="157"/>
      <c r="FH132" s="157"/>
      <c r="FI132" s="157"/>
      <c r="FJ132" s="157"/>
      <c r="FK132" s="157"/>
      <c r="FL132" s="157"/>
      <c r="FM132" s="157"/>
      <c r="FN132" s="157"/>
      <c r="FO132" s="157"/>
      <c r="FP132" s="157"/>
      <c r="FQ132" s="157"/>
      <c r="FR132" s="157"/>
      <c r="FS132" s="157"/>
      <c r="FT132" s="157"/>
      <c r="FU132" s="157"/>
      <c r="FV132" s="157"/>
      <c r="FW132" s="157"/>
      <c r="FX132" s="157"/>
      <c r="FY132" s="157"/>
      <c r="FZ132" s="157"/>
      <c r="GA132" s="157"/>
      <c r="GB132" s="157"/>
      <c r="GC132" s="157"/>
      <c r="GD132" s="157"/>
      <c r="GE132" s="157"/>
      <c r="GF132" s="157"/>
      <c r="GG132" s="157"/>
      <c r="GH132" s="157"/>
      <c r="GI132" s="157"/>
      <c r="GJ132" s="157"/>
      <c r="GK132" s="157"/>
      <c r="GL132" s="157"/>
      <c r="GM132" s="157"/>
      <c r="GN132" s="157"/>
      <c r="GO132" s="157"/>
      <c r="GP132" s="157"/>
      <c r="GQ132" s="157"/>
      <c r="GR132" s="157"/>
      <c r="GS132" s="157"/>
      <c r="GT132" s="157"/>
      <c r="GU132" s="157"/>
      <c r="GV132" s="157"/>
      <c r="GW132" s="157"/>
      <c r="GX132" s="157"/>
      <c r="GY132" s="157"/>
      <c r="GZ132" s="157"/>
      <c r="HA132" s="157"/>
      <c r="HB132" s="157"/>
      <c r="HC132" s="157"/>
      <c r="HD132" s="157"/>
      <c r="HE132" s="157"/>
      <c r="HF132" s="157"/>
      <c r="HG132" s="158"/>
    </row>
    <row r="133" spans="1:215" ht="12.75" customHeight="1" x14ac:dyDescent="0.2">
      <c r="A133" s="153" t="s">
        <v>456</v>
      </c>
      <c r="B133" s="153" t="s">
        <v>30</v>
      </c>
      <c r="C133" s="153">
        <v>2019</v>
      </c>
      <c r="D133" s="156"/>
      <c r="E133" s="157"/>
      <c r="F133" s="157"/>
      <c r="G133" s="157"/>
      <c r="H133" s="157"/>
      <c r="I133" s="157"/>
      <c r="J133" s="157"/>
      <c r="K133" s="157"/>
      <c r="L133" s="157"/>
      <c r="M133" s="157"/>
      <c r="N133" s="157"/>
      <c r="O133" s="157"/>
      <c r="P133" s="157"/>
      <c r="Q133" s="157"/>
      <c r="R133" s="157"/>
      <c r="S133" s="157"/>
      <c r="T133" s="157"/>
      <c r="U133" s="157"/>
      <c r="V133" s="157"/>
      <c r="W133" s="157"/>
      <c r="X133" s="157"/>
      <c r="Y133" s="157"/>
      <c r="Z133" s="157"/>
      <c r="AA133" s="157"/>
      <c r="AB133" s="157"/>
      <c r="AC133" s="157"/>
      <c r="AD133" s="157"/>
      <c r="AE133" s="157"/>
      <c r="AF133" s="157"/>
      <c r="AG133" s="157"/>
      <c r="AH133" s="157"/>
      <c r="AI133" s="157"/>
      <c r="AJ133" s="157"/>
      <c r="AK133" s="157"/>
      <c r="AL133" s="157"/>
      <c r="AM133" s="157"/>
      <c r="AN133" s="157"/>
      <c r="AO133" s="157"/>
      <c r="AP133" s="157"/>
      <c r="AQ133" s="157"/>
      <c r="AR133" s="157"/>
      <c r="AS133" s="157"/>
      <c r="AT133" s="157"/>
      <c r="AU133" s="157">
        <v>45328</v>
      </c>
      <c r="AV133" s="157"/>
      <c r="AW133" s="157"/>
      <c r="AX133" s="157"/>
      <c r="AY133" s="157"/>
      <c r="AZ133" s="157"/>
      <c r="BA133" s="157"/>
      <c r="BB133" s="157"/>
      <c r="BC133" s="157"/>
      <c r="BD133" s="157"/>
      <c r="BE133" s="157"/>
      <c r="BF133" s="157"/>
      <c r="BG133" s="157"/>
      <c r="BH133" s="157"/>
      <c r="BI133" s="157"/>
      <c r="BJ133" s="157"/>
      <c r="BK133" s="157"/>
      <c r="BL133" s="157"/>
      <c r="BM133" s="157"/>
      <c r="BN133" s="157"/>
      <c r="BO133" s="157"/>
      <c r="BP133" s="157"/>
      <c r="BQ133" s="157"/>
      <c r="BR133" s="157"/>
      <c r="BS133" s="157"/>
      <c r="BT133" s="157"/>
      <c r="BU133" s="157"/>
      <c r="BV133" s="157"/>
      <c r="BW133" s="157"/>
      <c r="BX133" s="157"/>
      <c r="BY133" s="157"/>
      <c r="BZ133" s="157"/>
      <c r="CA133" s="157"/>
      <c r="CB133" s="157"/>
      <c r="CC133" s="157"/>
      <c r="CD133" s="157"/>
      <c r="CE133" s="157"/>
      <c r="CF133" s="157"/>
      <c r="CG133" s="157"/>
      <c r="CH133" s="157"/>
      <c r="CI133" s="157"/>
      <c r="CJ133" s="157"/>
      <c r="CK133" s="157"/>
      <c r="CL133" s="157"/>
      <c r="CM133" s="157"/>
      <c r="CN133" s="157"/>
      <c r="CO133" s="157"/>
      <c r="CP133" s="157"/>
      <c r="CQ133" s="157"/>
      <c r="CR133" s="157"/>
      <c r="CS133" s="157"/>
      <c r="CT133" s="157"/>
      <c r="CU133" s="157"/>
      <c r="CV133" s="157"/>
      <c r="CW133" s="157"/>
      <c r="CX133" s="157"/>
      <c r="CY133" s="157"/>
      <c r="CZ133" s="157"/>
      <c r="DA133" s="157"/>
      <c r="DB133" s="157"/>
      <c r="DC133" s="157"/>
      <c r="DD133" s="157"/>
      <c r="DE133" s="157"/>
      <c r="DF133" s="157"/>
      <c r="DG133" s="157"/>
      <c r="DH133" s="157"/>
      <c r="DI133" s="157"/>
      <c r="DJ133" s="157"/>
      <c r="DK133" s="157"/>
      <c r="DL133" s="157"/>
      <c r="DM133" s="157"/>
      <c r="DN133" s="157"/>
      <c r="DO133" s="157"/>
      <c r="DP133" s="157"/>
      <c r="DQ133" s="157"/>
      <c r="DR133" s="157"/>
      <c r="DS133" s="157"/>
      <c r="DT133" s="157"/>
      <c r="DU133" s="157"/>
      <c r="DV133" s="157"/>
      <c r="DW133" s="157"/>
      <c r="DX133" s="157"/>
      <c r="DY133" s="157"/>
      <c r="DZ133" s="157"/>
      <c r="EA133" s="157"/>
      <c r="EB133" s="157"/>
      <c r="EC133" s="157"/>
      <c r="ED133" s="157"/>
      <c r="EE133" s="157"/>
      <c r="EF133" s="157"/>
      <c r="EG133" s="157"/>
      <c r="EH133" s="157"/>
      <c r="EI133" s="157"/>
      <c r="EJ133" s="157"/>
      <c r="EK133" s="157"/>
      <c r="EL133" s="157"/>
      <c r="EM133" s="157"/>
      <c r="EN133" s="157"/>
      <c r="EO133" s="157"/>
      <c r="EP133" s="157"/>
      <c r="EQ133" s="157"/>
      <c r="ER133" s="157"/>
      <c r="ES133" s="157"/>
      <c r="ET133" s="157"/>
      <c r="EU133" s="157"/>
      <c r="EV133" s="157"/>
      <c r="EW133" s="157"/>
      <c r="EX133" s="157"/>
      <c r="EY133" s="157"/>
      <c r="EZ133" s="157"/>
      <c r="FA133" s="157"/>
      <c r="FB133" s="157"/>
      <c r="FC133" s="157"/>
      <c r="FD133" s="157"/>
      <c r="FE133" s="157"/>
      <c r="FF133" s="157"/>
      <c r="FG133" s="157"/>
      <c r="FH133" s="157"/>
      <c r="FI133" s="157"/>
      <c r="FJ133" s="157"/>
      <c r="FK133" s="157"/>
      <c r="FL133" s="157"/>
      <c r="FM133" s="157"/>
      <c r="FN133" s="157"/>
      <c r="FO133" s="157"/>
      <c r="FP133" s="157"/>
      <c r="FQ133" s="157"/>
      <c r="FR133" s="157"/>
      <c r="FS133" s="157"/>
      <c r="FT133" s="157"/>
      <c r="FU133" s="157"/>
      <c r="FV133" s="157"/>
      <c r="FW133" s="157"/>
      <c r="FX133" s="157"/>
      <c r="FY133" s="157"/>
      <c r="FZ133" s="157"/>
      <c r="GA133" s="157"/>
      <c r="GB133" s="157"/>
      <c r="GC133" s="157"/>
      <c r="GD133" s="157"/>
      <c r="GE133" s="157"/>
      <c r="GF133" s="157"/>
      <c r="GG133" s="157"/>
      <c r="GH133" s="157"/>
      <c r="GI133" s="157"/>
      <c r="GJ133" s="157"/>
      <c r="GK133" s="157"/>
      <c r="GL133" s="157"/>
      <c r="GM133" s="157"/>
      <c r="GN133" s="157"/>
      <c r="GO133" s="157"/>
      <c r="GP133" s="157"/>
      <c r="GQ133" s="157"/>
      <c r="GR133" s="157"/>
      <c r="GS133" s="157"/>
      <c r="GT133" s="157"/>
      <c r="GU133" s="157"/>
      <c r="GV133" s="157"/>
      <c r="GW133" s="157"/>
      <c r="GX133" s="157"/>
      <c r="GY133" s="157"/>
      <c r="GZ133" s="157"/>
      <c r="HA133" s="157"/>
      <c r="HB133" s="157"/>
      <c r="HC133" s="157"/>
      <c r="HD133" s="157"/>
      <c r="HE133" s="157"/>
      <c r="HF133" s="157"/>
      <c r="HG133" s="158"/>
    </row>
    <row r="134" spans="1:215" ht="12.75" customHeight="1" x14ac:dyDescent="0.2">
      <c r="A134" s="159"/>
      <c r="B134" s="153" t="s">
        <v>70</v>
      </c>
      <c r="C134" s="153">
        <v>2019</v>
      </c>
      <c r="D134" s="156"/>
      <c r="E134" s="157"/>
      <c r="F134" s="157"/>
      <c r="G134" s="157"/>
      <c r="H134" s="157"/>
      <c r="I134" s="157"/>
      <c r="J134" s="157"/>
      <c r="K134" s="157"/>
      <c r="L134" s="157"/>
      <c r="M134" s="157"/>
      <c r="N134" s="157"/>
      <c r="O134" s="157"/>
      <c r="P134" s="157"/>
      <c r="Q134" s="157"/>
      <c r="R134" s="157"/>
      <c r="S134" s="157"/>
      <c r="T134" s="157"/>
      <c r="U134" s="157"/>
      <c r="V134" s="157"/>
      <c r="W134" s="157"/>
      <c r="X134" s="157"/>
      <c r="Y134" s="157"/>
      <c r="Z134" s="157"/>
      <c r="AA134" s="157"/>
      <c r="AB134" s="157"/>
      <c r="AC134" s="157"/>
      <c r="AD134" s="157"/>
      <c r="AE134" s="157"/>
      <c r="AF134" s="157"/>
      <c r="AG134" s="157"/>
      <c r="AH134" s="157"/>
      <c r="AI134" s="157"/>
      <c r="AJ134" s="157"/>
      <c r="AK134" s="157"/>
      <c r="AL134" s="157"/>
      <c r="AM134" s="157"/>
      <c r="AN134" s="157"/>
      <c r="AO134" s="157"/>
      <c r="AP134" s="157"/>
      <c r="AQ134" s="157"/>
      <c r="AR134" s="157"/>
      <c r="AS134" s="157"/>
      <c r="AT134" s="157"/>
      <c r="AU134" s="157">
        <v>45328</v>
      </c>
      <c r="AV134" s="157"/>
      <c r="AW134" s="157"/>
      <c r="AX134" s="157"/>
      <c r="AY134" s="157"/>
      <c r="AZ134" s="157"/>
      <c r="BA134" s="157"/>
      <c r="BB134" s="157"/>
      <c r="BC134" s="157"/>
      <c r="BD134" s="157"/>
      <c r="BE134" s="157"/>
      <c r="BF134" s="157"/>
      <c r="BG134" s="157"/>
      <c r="BH134" s="157"/>
      <c r="BI134" s="157"/>
      <c r="BJ134" s="157"/>
      <c r="BK134" s="157"/>
      <c r="BL134" s="157"/>
      <c r="BM134" s="157"/>
      <c r="BN134" s="157"/>
      <c r="BO134" s="157"/>
      <c r="BP134" s="157"/>
      <c r="BQ134" s="157"/>
      <c r="BR134" s="157"/>
      <c r="BS134" s="157"/>
      <c r="BT134" s="157"/>
      <c r="BU134" s="157"/>
      <c r="BV134" s="157"/>
      <c r="BW134" s="157"/>
      <c r="BX134" s="157"/>
      <c r="BY134" s="157"/>
      <c r="BZ134" s="157"/>
      <c r="CA134" s="157"/>
      <c r="CB134" s="157"/>
      <c r="CC134" s="157"/>
      <c r="CD134" s="157"/>
      <c r="CE134" s="157"/>
      <c r="CF134" s="157"/>
      <c r="CG134" s="157"/>
      <c r="CH134" s="157"/>
      <c r="CI134" s="157"/>
      <c r="CJ134" s="157"/>
      <c r="CK134" s="157"/>
      <c r="CL134" s="157"/>
      <c r="CM134" s="157"/>
      <c r="CN134" s="157"/>
      <c r="CO134" s="157"/>
      <c r="CP134" s="157"/>
      <c r="CQ134" s="157"/>
      <c r="CR134" s="157"/>
      <c r="CS134" s="157"/>
      <c r="CT134" s="157"/>
      <c r="CU134" s="157"/>
      <c r="CV134" s="157"/>
      <c r="CW134" s="157"/>
      <c r="CX134" s="157"/>
      <c r="CY134" s="157"/>
      <c r="CZ134" s="157"/>
      <c r="DA134" s="157"/>
      <c r="DB134" s="157"/>
      <c r="DC134" s="157"/>
      <c r="DD134" s="157"/>
      <c r="DE134" s="157"/>
      <c r="DF134" s="157"/>
      <c r="DG134" s="157"/>
      <c r="DH134" s="157"/>
      <c r="DI134" s="157"/>
      <c r="DJ134" s="157"/>
      <c r="DK134" s="157"/>
      <c r="DL134" s="157"/>
      <c r="DM134" s="157"/>
      <c r="DN134" s="157"/>
      <c r="DO134" s="157"/>
      <c r="DP134" s="157"/>
      <c r="DQ134" s="157"/>
      <c r="DR134" s="157"/>
      <c r="DS134" s="157"/>
      <c r="DT134" s="157"/>
      <c r="DU134" s="157"/>
      <c r="DV134" s="157"/>
      <c r="DW134" s="157"/>
      <c r="DX134" s="157"/>
      <c r="DY134" s="157"/>
      <c r="DZ134" s="157"/>
      <c r="EA134" s="157"/>
      <c r="EB134" s="157"/>
      <c r="EC134" s="157"/>
      <c r="ED134" s="157"/>
      <c r="EE134" s="157"/>
      <c r="EF134" s="157"/>
      <c r="EG134" s="157"/>
      <c r="EH134" s="157"/>
      <c r="EI134" s="157"/>
      <c r="EJ134" s="157"/>
      <c r="EK134" s="157"/>
      <c r="EL134" s="157"/>
      <c r="EM134" s="157"/>
      <c r="EN134" s="157"/>
      <c r="EO134" s="157"/>
      <c r="EP134" s="157"/>
      <c r="EQ134" s="157"/>
      <c r="ER134" s="157"/>
      <c r="ES134" s="157"/>
      <c r="ET134" s="157"/>
      <c r="EU134" s="157"/>
      <c r="EV134" s="157"/>
      <c r="EW134" s="157"/>
      <c r="EX134" s="157"/>
      <c r="EY134" s="157"/>
      <c r="EZ134" s="157"/>
      <c r="FA134" s="157"/>
      <c r="FB134" s="157"/>
      <c r="FC134" s="157"/>
      <c r="FD134" s="157"/>
      <c r="FE134" s="157"/>
      <c r="FF134" s="157"/>
      <c r="FG134" s="157"/>
      <c r="FH134" s="157"/>
      <c r="FI134" s="157"/>
      <c r="FJ134" s="157"/>
      <c r="FK134" s="157"/>
      <c r="FL134" s="157"/>
      <c r="FM134" s="157"/>
      <c r="FN134" s="157"/>
      <c r="FO134" s="157"/>
      <c r="FP134" s="157"/>
      <c r="FQ134" s="157"/>
      <c r="FR134" s="157"/>
      <c r="FS134" s="157"/>
      <c r="FT134" s="157"/>
      <c r="FU134" s="157"/>
      <c r="FV134" s="157"/>
      <c r="FW134" s="157"/>
      <c r="FX134" s="157"/>
      <c r="FY134" s="157"/>
      <c r="FZ134" s="157"/>
      <c r="GA134" s="157"/>
      <c r="GB134" s="157"/>
      <c r="GC134" s="157"/>
      <c r="GD134" s="157"/>
      <c r="GE134" s="157"/>
      <c r="GF134" s="157"/>
      <c r="GG134" s="157"/>
      <c r="GH134" s="157"/>
      <c r="GI134" s="157"/>
      <c r="GJ134" s="157"/>
      <c r="GK134" s="157"/>
      <c r="GL134" s="157"/>
      <c r="GM134" s="157"/>
      <c r="GN134" s="157"/>
      <c r="GO134" s="157"/>
      <c r="GP134" s="157"/>
      <c r="GQ134" s="157"/>
      <c r="GR134" s="157"/>
      <c r="GS134" s="157"/>
      <c r="GT134" s="157"/>
      <c r="GU134" s="157"/>
      <c r="GV134" s="157"/>
      <c r="GW134" s="157"/>
      <c r="GX134" s="157"/>
      <c r="GY134" s="157"/>
      <c r="GZ134" s="157"/>
      <c r="HA134" s="157"/>
      <c r="HB134" s="157"/>
      <c r="HC134" s="157"/>
      <c r="HD134" s="157"/>
      <c r="HE134" s="157"/>
      <c r="HF134" s="157"/>
      <c r="HG134" s="158"/>
    </row>
    <row r="135" spans="1:215" ht="12.75" customHeight="1" x14ac:dyDescent="0.2">
      <c r="A135" s="159"/>
      <c r="B135" s="153" t="s">
        <v>32</v>
      </c>
      <c r="C135" s="153">
        <v>2019</v>
      </c>
      <c r="D135" s="156"/>
      <c r="E135" s="157"/>
      <c r="F135" s="157"/>
      <c r="G135" s="157"/>
      <c r="H135" s="157"/>
      <c r="I135" s="157"/>
      <c r="J135" s="157"/>
      <c r="K135" s="157"/>
      <c r="L135" s="157"/>
      <c r="M135" s="157"/>
      <c r="N135" s="157"/>
      <c r="O135" s="157"/>
      <c r="P135" s="157"/>
      <c r="Q135" s="157"/>
      <c r="R135" s="157"/>
      <c r="S135" s="157"/>
      <c r="T135" s="157"/>
      <c r="U135" s="157"/>
      <c r="V135" s="157"/>
      <c r="W135" s="157"/>
      <c r="X135" s="157"/>
      <c r="Y135" s="157"/>
      <c r="Z135" s="157"/>
      <c r="AA135" s="157"/>
      <c r="AB135" s="157"/>
      <c r="AC135" s="157"/>
      <c r="AD135" s="157"/>
      <c r="AE135" s="157"/>
      <c r="AF135" s="157"/>
      <c r="AG135" s="157"/>
      <c r="AH135" s="157"/>
      <c r="AI135" s="157"/>
      <c r="AJ135" s="157"/>
      <c r="AK135" s="157"/>
      <c r="AL135" s="157"/>
      <c r="AM135" s="157"/>
      <c r="AN135" s="157"/>
      <c r="AO135" s="157"/>
      <c r="AP135" s="157"/>
      <c r="AQ135" s="157"/>
      <c r="AR135" s="157"/>
      <c r="AS135" s="157"/>
      <c r="AT135" s="157"/>
      <c r="AU135" s="157">
        <v>45328</v>
      </c>
      <c r="AV135" s="157"/>
      <c r="AW135" s="157"/>
      <c r="AX135" s="157"/>
      <c r="AY135" s="157"/>
      <c r="AZ135" s="157"/>
      <c r="BA135" s="157"/>
      <c r="BB135" s="157"/>
      <c r="BC135" s="157"/>
      <c r="BD135" s="157"/>
      <c r="BE135" s="157"/>
      <c r="BF135" s="157"/>
      <c r="BG135" s="157"/>
      <c r="BH135" s="157"/>
      <c r="BI135" s="157"/>
      <c r="BJ135" s="157"/>
      <c r="BK135" s="157"/>
      <c r="BL135" s="157"/>
      <c r="BM135" s="157"/>
      <c r="BN135" s="157"/>
      <c r="BO135" s="157"/>
      <c r="BP135" s="157"/>
      <c r="BQ135" s="157"/>
      <c r="BR135" s="157"/>
      <c r="BS135" s="157"/>
      <c r="BT135" s="157"/>
      <c r="BU135" s="157"/>
      <c r="BV135" s="157"/>
      <c r="BW135" s="157"/>
      <c r="BX135" s="157"/>
      <c r="BY135" s="157"/>
      <c r="BZ135" s="157"/>
      <c r="CA135" s="157"/>
      <c r="CB135" s="157"/>
      <c r="CC135" s="157"/>
      <c r="CD135" s="157"/>
      <c r="CE135" s="157"/>
      <c r="CF135" s="157"/>
      <c r="CG135" s="157"/>
      <c r="CH135" s="157"/>
      <c r="CI135" s="157"/>
      <c r="CJ135" s="157"/>
      <c r="CK135" s="157"/>
      <c r="CL135" s="157"/>
      <c r="CM135" s="157"/>
      <c r="CN135" s="157"/>
      <c r="CO135" s="157"/>
      <c r="CP135" s="157"/>
      <c r="CQ135" s="157"/>
      <c r="CR135" s="157"/>
      <c r="CS135" s="157"/>
      <c r="CT135" s="157"/>
      <c r="CU135" s="157"/>
      <c r="CV135" s="157"/>
      <c r="CW135" s="157"/>
      <c r="CX135" s="157"/>
      <c r="CY135" s="157"/>
      <c r="CZ135" s="157"/>
      <c r="DA135" s="157"/>
      <c r="DB135" s="157"/>
      <c r="DC135" s="157"/>
      <c r="DD135" s="157"/>
      <c r="DE135" s="157"/>
      <c r="DF135" s="157"/>
      <c r="DG135" s="157"/>
      <c r="DH135" s="157"/>
      <c r="DI135" s="157"/>
      <c r="DJ135" s="157"/>
      <c r="DK135" s="157"/>
      <c r="DL135" s="157"/>
      <c r="DM135" s="157"/>
      <c r="DN135" s="157"/>
      <c r="DO135" s="157"/>
      <c r="DP135" s="157"/>
      <c r="DQ135" s="157"/>
      <c r="DR135" s="157"/>
      <c r="DS135" s="157"/>
      <c r="DT135" s="157"/>
      <c r="DU135" s="157"/>
      <c r="DV135" s="157"/>
      <c r="DW135" s="157"/>
      <c r="DX135" s="157"/>
      <c r="DY135" s="157"/>
      <c r="DZ135" s="157"/>
      <c r="EA135" s="157"/>
      <c r="EB135" s="157"/>
      <c r="EC135" s="157"/>
      <c r="ED135" s="157"/>
      <c r="EE135" s="157"/>
      <c r="EF135" s="157"/>
      <c r="EG135" s="157"/>
      <c r="EH135" s="157"/>
      <c r="EI135" s="157"/>
      <c r="EJ135" s="157"/>
      <c r="EK135" s="157"/>
      <c r="EL135" s="157"/>
      <c r="EM135" s="157"/>
      <c r="EN135" s="157"/>
      <c r="EO135" s="157"/>
      <c r="EP135" s="157"/>
      <c r="EQ135" s="157"/>
      <c r="ER135" s="157"/>
      <c r="ES135" s="157"/>
      <c r="ET135" s="157"/>
      <c r="EU135" s="157"/>
      <c r="EV135" s="157"/>
      <c r="EW135" s="157"/>
      <c r="EX135" s="157"/>
      <c r="EY135" s="157"/>
      <c r="EZ135" s="157"/>
      <c r="FA135" s="157"/>
      <c r="FB135" s="157"/>
      <c r="FC135" s="157"/>
      <c r="FD135" s="157"/>
      <c r="FE135" s="157"/>
      <c r="FF135" s="157"/>
      <c r="FG135" s="157"/>
      <c r="FH135" s="157"/>
      <c r="FI135" s="157"/>
      <c r="FJ135" s="157"/>
      <c r="FK135" s="157"/>
      <c r="FL135" s="157"/>
      <c r="FM135" s="157"/>
      <c r="FN135" s="157"/>
      <c r="FO135" s="157"/>
      <c r="FP135" s="157"/>
      <c r="FQ135" s="157"/>
      <c r="FR135" s="157"/>
      <c r="FS135" s="157"/>
      <c r="FT135" s="157"/>
      <c r="FU135" s="157"/>
      <c r="FV135" s="157"/>
      <c r="FW135" s="157"/>
      <c r="FX135" s="157"/>
      <c r="FY135" s="157"/>
      <c r="FZ135" s="157"/>
      <c r="GA135" s="157"/>
      <c r="GB135" s="157"/>
      <c r="GC135" s="157"/>
      <c r="GD135" s="157"/>
      <c r="GE135" s="157"/>
      <c r="GF135" s="157"/>
      <c r="GG135" s="157"/>
      <c r="GH135" s="157"/>
      <c r="GI135" s="157"/>
      <c r="GJ135" s="157"/>
      <c r="GK135" s="157"/>
      <c r="GL135" s="157"/>
      <c r="GM135" s="157"/>
      <c r="GN135" s="157"/>
      <c r="GO135" s="157"/>
      <c r="GP135" s="157"/>
      <c r="GQ135" s="157"/>
      <c r="GR135" s="157"/>
      <c r="GS135" s="157"/>
      <c r="GT135" s="157"/>
      <c r="GU135" s="157"/>
      <c r="GV135" s="157"/>
      <c r="GW135" s="157"/>
      <c r="GX135" s="157"/>
      <c r="GY135" s="157"/>
      <c r="GZ135" s="157"/>
      <c r="HA135" s="157"/>
      <c r="HB135" s="157"/>
      <c r="HC135" s="157"/>
      <c r="HD135" s="157"/>
      <c r="HE135" s="157"/>
      <c r="HF135" s="157"/>
      <c r="HG135" s="158"/>
    </row>
    <row r="136" spans="1:215" ht="12.75" customHeight="1" x14ac:dyDescent="0.2">
      <c r="A136" s="159"/>
      <c r="B136" s="153" t="s">
        <v>36</v>
      </c>
      <c r="C136" s="153">
        <v>2019</v>
      </c>
      <c r="D136" s="156"/>
      <c r="E136" s="157"/>
      <c r="F136" s="157"/>
      <c r="G136" s="157"/>
      <c r="H136" s="157"/>
      <c r="I136" s="157"/>
      <c r="J136" s="157"/>
      <c r="K136" s="157"/>
      <c r="L136" s="157"/>
      <c r="M136" s="157"/>
      <c r="N136" s="157"/>
      <c r="O136" s="157"/>
      <c r="P136" s="157"/>
      <c r="Q136" s="157"/>
      <c r="R136" s="157"/>
      <c r="S136" s="157"/>
      <c r="T136" s="157"/>
      <c r="U136" s="157"/>
      <c r="V136" s="157"/>
      <c r="W136" s="157"/>
      <c r="X136" s="157"/>
      <c r="Y136" s="157"/>
      <c r="Z136" s="157"/>
      <c r="AA136" s="157"/>
      <c r="AB136" s="157"/>
      <c r="AC136" s="157"/>
      <c r="AD136" s="157"/>
      <c r="AE136" s="157"/>
      <c r="AF136" s="157"/>
      <c r="AG136" s="157"/>
      <c r="AH136" s="157"/>
      <c r="AI136" s="157"/>
      <c r="AJ136" s="157"/>
      <c r="AK136" s="157"/>
      <c r="AL136" s="157"/>
      <c r="AM136" s="157"/>
      <c r="AN136" s="157"/>
      <c r="AO136" s="157"/>
      <c r="AP136" s="157"/>
      <c r="AQ136" s="157"/>
      <c r="AR136" s="157"/>
      <c r="AS136" s="157"/>
      <c r="AT136" s="157"/>
      <c r="AU136" s="157">
        <v>45328</v>
      </c>
      <c r="AV136" s="157"/>
      <c r="AW136" s="157"/>
      <c r="AX136" s="157"/>
      <c r="AY136" s="157"/>
      <c r="AZ136" s="157"/>
      <c r="BA136" s="157"/>
      <c r="BB136" s="157"/>
      <c r="BC136" s="157"/>
      <c r="BD136" s="157"/>
      <c r="BE136" s="157"/>
      <c r="BF136" s="157"/>
      <c r="BG136" s="157"/>
      <c r="BH136" s="157"/>
      <c r="BI136" s="157"/>
      <c r="BJ136" s="157"/>
      <c r="BK136" s="157"/>
      <c r="BL136" s="157"/>
      <c r="BM136" s="157"/>
      <c r="BN136" s="157"/>
      <c r="BO136" s="157"/>
      <c r="BP136" s="157"/>
      <c r="BQ136" s="157"/>
      <c r="BR136" s="157"/>
      <c r="BS136" s="157"/>
      <c r="BT136" s="157"/>
      <c r="BU136" s="157"/>
      <c r="BV136" s="157"/>
      <c r="BW136" s="157"/>
      <c r="BX136" s="157"/>
      <c r="BY136" s="157"/>
      <c r="BZ136" s="157"/>
      <c r="CA136" s="157"/>
      <c r="CB136" s="157"/>
      <c r="CC136" s="157"/>
      <c r="CD136" s="157"/>
      <c r="CE136" s="157"/>
      <c r="CF136" s="157"/>
      <c r="CG136" s="157"/>
      <c r="CH136" s="157"/>
      <c r="CI136" s="157"/>
      <c r="CJ136" s="157"/>
      <c r="CK136" s="157"/>
      <c r="CL136" s="157"/>
      <c r="CM136" s="157"/>
      <c r="CN136" s="157"/>
      <c r="CO136" s="157"/>
      <c r="CP136" s="157"/>
      <c r="CQ136" s="157"/>
      <c r="CR136" s="157"/>
      <c r="CS136" s="157"/>
      <c r="CT136" s="157"/>
      <c r="CU136" s="157"/>
      <c r="CV136" s="157"/>
      <c r="CW136" s="157"/>
      <c r="CX136" s="157"/>
      <c r="CY136" s="157"/>
      <c r="CZ136" s="157"/>
      <c r="DA136" s="157"/>
      <c r="DB136" s="157"/>
      <c r="DC136" s="157"/>
      <c r="DD136" s="157"/>
      <c r="DE136" s="157"/>
      <c r="DF136" s="157"/>
      <c r="DG136" s="157"/>
      <c r="DH136" s="157"/>
      <c r="DI136" s="157"/>
      <c r="DJ136" s="157"/>
      <c r="DK136" s="157"/>
      <c r="DL136" s="157"/>
      <c r="DM136" s="157"/>
      <c r="DN136" s="157"/>
      <c r="DO136" s="157"/>
      <c r="DP136" s="157"/>
      <c r="DQ136" s="157"/>
      <c r="DR136" s="157"/>
      <c r="DS136" s="157"/>
      <c r="DT136" s="157"/>
      <c r="DU136" s="157"/>
      <c r="DV136" s="157"/>
      <c r="DW136" s="157"/>
      <c r="DX136" s="157"/>
      <c r="DY136" s="157"/>
      <c r="DZ136" s="157"/>
      <c r="EA136" s="157"/>
      <c r="EB136" s="157"/>
      <c r="EC136" s="157"/>
      <c r="ED136" s="157"/>
      <c r="EE136" s="157"/>
      <c r="EF136" s="157"/>
      <c r="EG136" s="157"/>
      <c r="EH136" s="157"/>
      <c r="EI136" s="157"/>
      <c r="EJ136" s="157"/>
      <c r="EK136" s="157"/>
      <c r="EL136" s="157"/>
      <c r="EM136" s="157"/>
      <c r="EN136" s="157"/>
      <c r="EO136" s="157"/>
      <c r="EP136" s="157"/>
      <c r="EQ136" s="157"/>
      <c r="ER136" s="157"/>
      <c r="ES136" s="157"/>
      <c r="ET136" s="157"/>
      <c r="EU136" s="157"/>
      <c r="EV136" s="157"/>
      <c r="EW136" s="157"/>
      <c r="EX136" s="157"/>
      <c r="EY136" s="157"/>
      <c r="EZ136" s="157"/>
      <c r="FA136" s="157"/>
      <c r="FB136" s="157"/>
      <c r="FC136" s="157"/>
      <c r="FD136" s="157"/>
      <c r="FE136" s="157"/>
      <c r="FF136" s="157"/>
      <c r="FG136" s="157"/>
      <c r="FH136" s="157"/>
      <c r="FI136" s="157"/>
      <c r="FJ136" s="157"/>
      <c r="FK136" s="157"/>
      <c r="FL136" s="157"/>
      <c r="FM136" s="157"/>
      <c r="FN136" s="157"/>
      <c r="FO136" s="157"/>
      <c r="FP136" s="157"/>
      <c r="FQ136" s="157"/>
      <c r="FR136" s="157"/>
      <c r="FS136" s="157"/>
      <c r="FT136" s="157"/>
      <c r="FU136" s="157"/>
      <c r="FV136" s="157"/>
      <c r="FW136" s="157"/>
      <c r="FX136" s="157"/>
      <c r="FY136" s="157"/>
      <c r="FZ136" s="157"/>
      <c r="GA136" s="157"/>
      <c r="GB136" s="157"/>
      <c r="GC136" s="157"/>
      <c r="GD136" s="157"/>
      <c r="GE136" s="157"/>
      <c r="GF136" s="157"/>
      <c r="GG136" s="157"/>
      <c r="GH136" s="157"/>
      <c r="GI136" s="157"/>
      <c r="GJ136" s="157"/>
      <c r="GK136" s="157"/>
      <c r="GL136" s="157"/>
      <c r="GM136" s="157"/>
      <c r="GN136" s="157"/>
      <c r="GO136" s="157"/>
      <c r="GP136" s="157"/>
      <c r="GQ136" s="157"/>
      <c r="GR136" s="157"/>
      <c r="GS136" s="157"/>
      <c r="GT136" s="157"/>
      <c r="GU136" s="157"/>
      <c r="GV136" s="157"/>
      <c r="GW136" s="157"/>
      <c r="GX136" s="157"/>
      <c r="GY136" s="157"/>
      <c r="GZ136" s="157"/>
      <c r="HA136" s="157"/>
      <c r="HB136" s="157"/>
      <c r="HC136" s="157"/>
      <c r="HD136" s="157"/>
      <c r="HE136" s="157"/>
      <c r="HF136" s="157"/>
      <c r="HG136" s="158"/>
    </row>
    <row r="137" spans="1:215" ht="12.75" customHeight="1" x14ac:dyDescent="0.2">
      <c r="A137" s="159"/>
      <c r="B137" s="153" t="s">
        <v>115</v>
      </c>
      <c r="C137" s="153">
        <v>2018</v>
      </c>
      <c r="D137" s="156"/>
      <c r="E137" s="157"/>
      <c r="F137" s="157"/>
      <c r="G137" s="157"/>
      <c r="H137" s="157"/>
      <c r="I137" s="157"/>
      <c r="J137" s="157"/>
      <c r="K137" s="157"/>
      <c r="L137" s="157"/>
      <c r="M137" s="157"/>
      <c r="N137" s="157"/>
      <c r="O137" s="157"/>
      <c r="P137" s="157"/>
      <c r="Q137" s="157"/>
      <c r="R137" s="157"/>
      <c r="S137" s="157"/>
      <c r="T137" s="157"/>
      <c r="U137" s="157"/>
      <c r="V137" s="157"/>
      <c r="W137" s="157"/>
      <c r="X137" s="157"/>
      <c r="Y137" s="157"/>
      <c r="Z137" s="157"/>
      <c r="AA137" s="157"/>
      <c r="AB137" s="157"/>
      <c r="AC137" s="157"/>
      <c r="AD137" s="157"/>
      <c r="AE137" s="157"/>
      <c r="AF137" s="157"/>
      <c r="AG137" s="157"/>
      <c r="AH137" s="157"/>
      <c r="AI137" s="157"/>
      <c r="AJ137" s="157"/>
      <c r="AK137" s="157"/>
      <c r="AL137" s="157"/>
      <c r="AM137" s="157"/>
      <c r="AN137" s="157"/>
      <c r="AO137" s="157"/>
      <c r="AP137" s="157"/>
      <c r="AQ137" s="157"/>
      <c r="AR137" s="157"/>
      <c r="AS137" s="157"/>
      <c r="AT137" s="157"/>
      <c r="AU137" s="157">
        <v>45330</v>
      </c>
      <c r="AV137" s="157"/>
      <c r="AW137" s="157"/>
      <c r="AX137" s="157"/>
      <c r="AY137" s="157"/>
      <c r="AZ137" s="157"/>
      <c r="BA137" s="157"/>
      <c r="BB137" s="157"/>
      <c r="BC137" s="157"/>
      <c r="BD137" s="157"/>
      <c r="BE137" s="157"/>
      <c r="BF137" s="157"/>
      <c r="BG137" s="157"/>
      <c r="BH137" s="157"/>
      <c r="BI137" s="157"/>
      <c r="BJ137" s="157"/>
      <c r="BK137" s="157"/>
      <c r="BL137" s="157"/>
      <c r="BM137" s="157"/>
      <c r="BN137" s="157"/>
      <c r="BO137" s="157"/>
      <c r="BP137" s="157"/>
      <c r="BQ137" s="157"/>
      <c r="BR137" s="157"/>
      <c r="BS137" s="157"/>
      <c r="BT137" s="157"/>
      <c r="BU137" s="157"/>
      <c r="BV137" s="157"/>
      <c r="BW137" s="157"/>
      <c r="BX137" s="157"/>
      <c r="BY137" s="157"/>
      <c r="BZ137" s="157"/>
      <c r="CA137" s="157"/>
      <c r="CB137" s="157"/>
      <c r="CC137" s="157"/>
      <c r="CD137" s="157"/>
      <c r="CE137" s="157"/>
      <c r="CF137" s="157"/>
      <c r="CG137" s="157"/>
      <c r="CH137" s="157"/>
      <c r="CI137" s="157"/>
      <c r="CJ137" s="157"/>
      <c r="CK137" s="157"/>
      <c r="CL137" s="157"/>
      <c r="CM137" s="157"/>
      <c r="CN137" s="157"/>
      <c r="CO137" s="157"/>
      <c r="CP137" s="157"/>
      <c r="CQ137" s="157"/>
      <c r="CR137" s="157"/>
      <c r="CS137" s="157"/>
      <c r="CT137" s="157"/>
      <c r="CU137" s="157"/>
      <c r="CV137" s="157"/>
      <c r="CW137" s="157"/>
      <c r="CX137" s="157"/>
      <c r="CY137" s="157"/>
      <c r="CZ137" s="157"/>
      <c r="DA137" s="157"/>
      <c r="DB137" s="157"/>
      <c r="DC137" s="157"/>
      <c r="DD137" s="157"/>
      <c r="DE137" s="157"/>
      <c r="DF137" s="157"/>
      <c r="DG137" s="157"/>
      <c r="DH137" s="157"/>
      <c r="DI137" s="157"/>
      <c r="DJ137" s="157"/>
      <c r="DK137" s="157"/>
      <c r="DL137" s="157"/>
      <c r="DM137" s="157"/>
      <c r="DN137" s="157"/>
      <c r="DO137" s="157"/>
      <c r="DP137" s="157"/>
      <c r="DQ137" s="157"/>
      <c r="DR137" s="157"/>
      <c r="DS137" s="157"/>
      <c r="DT137" s="157"/>
      <c r="DU137" s="157"/>
      <c r="DV137" s="157"/>
      <c r="DW137" s="157"/>
      <c r="DX137" s="157"/>
      <c r="DY137" s="157"/>
      <c r="DZ137" s="157"/>
      <c r="EA137" s="157"/>
      <c r="EB137" s="157"/>
      <c r="EC137" s="157"/>
      <c r="ED137" s="157"/>
      <c r="EE137" s="157"/>
      <c r="EF137" s="157"/>
      <c r="EG137" s="157"/>
      <c r="EH137" s="157"/>
      <c r="EI137" s="157"/>
      <c r="EJ137" s="157"/>
      <c r="EK137" s="157"/>
      <c r="EL137" s="157"/>
      <c r="EM137" s="157"/>
      <c r="EN137" s="157"/>
      <c r="EO137" s="157"/>
      <c r="EP137" s="157"/>
      <c r="EQ137" s="157"/>
      <c r="ER137" s="157"/>
      <c r="ES137" s="157"/>
      <c r="ET137" s="157"/>
      <c r="EU137" s="157"/>
      <c r="EV137" s="157"/>
      <c r="EW137" s="157"/>
      <c r="EX137" s="157"/>
      <c r="EY137" s="157"/>
      <c r="EZ137" s="157"/>
      <c r="FA137" s="157"/>
      <c r="FB137" s="157"/>
      <c r="FC137" s="157"/>
      <c r="FD137" s="157"/>
      <c r="FE137" s="157"/>
      <c r="FF137" s="157"/>
      <c r="FG137" s="157"/>
      <c r="FH137" s="157"/>
      <c r="FI137" s="157"/>
      <c r="FJ137" s="157"/>
      <c r="FK137" s="157"/>
      <c r="FL137" s="157"/>
      <c r="FM137" s="157"/>
      <c r="FN137" s="157"/>
      <c r="FO137" s="157"/>
      <c r="FP137" s="157"/>
      <c r="FQ137" s="157"/>
      <c r="FR137" s="157"/>
      <c r="FS137" s="157"/>
      <c r="FT137" s="157"/>
      <c r="FU137" s="157"/>
      <c r="FV137" s="157"/>
      <c r="FW137" s="157"/>
      <c r="FX137" s="157"/>
      <c r="FY137" s="157"/>
      <c r="FZ137" s="157"/>
      <c r="GA137" s="157"/>
      <c r="GB137" s="157"/>
      <c r="GC137" s="157"/>
      <c r="GD137" s="157"/>
      <c r="GE137" s="157"/>
      <c r="GF137" s="157"/>
      <c r="GG137" s="157"/>
      <c r="GH137" s="157"/>
      <c r="GI137" s="157"/>
      <c r="GJ137" s="157"/>
      <c r="GK137" s="157"/>
      <c r="GL137" s="157"/>
      <c r="GM137" s="157"/>
      <c r="GN137" s="157"/>
      <c r="GO137" s="157"/>
      <c r="GP137" s="157"/>
      <c r="GQ137" s="157"/>
      <c r="GR137" s="157"/>
      <c r="GS137" s="157"/>
      <c r="GT137" s="157"/>
      <c r="GU137" s="157"/>
      <c r="GV137" s="157"/>
      <c r="GW137" s="157"/>
      <c r="GX137" s="157"/>
      <c r="GY137" s="157"/>
      <c r="GZ137" s="157"/>
      <c r="HA137" s="157"/>
      <c r="HB137" s="157"/>
      <c r="HC137" s="157"/>
      <c r="HD137" s="157"/>
      <c r="HE137" s="157"/>
      <c r="HF137" s="157"/>
      <c r="HG137" s="158"/>
    </row>
    <row r="138" spans="1:215" ht="12.75" customHeight="1" x14ac:dyDescent="0.2">
      <c r="A138" s="159"/>
      <c r="B138" s="153" t="s">
        <v>102</v>
      </c>
      <c r="C138" s="153">
        <v>2019</v>
      </c>
      <c r="D138" s="156"/>
      <c r="E138" s="157"/>
      <c r="F138" s="157"/>
      <c r="G138" s="157"/>
      <c r="H138" s="157"/>
      <c r="I138" s="157"/>
      <c r="J138" s="157"/>
      <c r="K138" s="157"/>
      <c r="L138" s="157"/>
      <c r="M138" s="157"/>
      <c r="N138" s="157"/>
      <c r="O138" s="157"/>
      <c r="P138" s="157"/>
      <c r="Q138" s="157"/>
      <c r="R138" s="157"/>
      <c r="S138" s="157"/>
      <c r="T138" s="157"/>
      <c r="U138" s="157"/>
      <c r="V138" s="157"/>
      <c r="W138" s="157"/>
      <c r="X138" s="157"/>
      <c r="Y138" s="157"/>
      <c r="Z138" s="157"/>
      <c r="AA138" s="157"/>
      <c r="AB138" s="157"/>
      <c r="AC138" s="157"/>
      <c r="AD138" s="157"/>
      <c r="AE138" s="157"/>
      <c r="AF138" s="157"/>
      <c r="AG138" s="157"/>
      <c r="AH138" s="157"/>
      <c r="AI138" s="157"/>
      <c r="AJ138" s="157"/>
      <c r="AK138" s="157"/>
      <c r="AL138" s="157"/>
      <c r="AM138" s="157"/>
      <c r="AN138" s="157"/>
      <c r="AO138" s="157"/>
      <c r="AP138" s="157"/>
      <c r="AQ138" s="157"/>
      <c r="AR138" s="157"/>
      <c r="AS138" s="157"/>
      <c r="AT138" s="157"/>
      <c r="AU138" s="157">
        <v>45330</v>
      </c>
      <c r="AV138" s="157"/>
      <c r="AW138" s="157"/>
      <c r="AX138" s="157"/>
      <c r="AY138" s="157"/>
      <c r="AZ138" s="157"/>
      <c r="BA138" s="157"/>
      <c r="BB138" s="157"/>
      <c r="BC138" s="157"/>
      <c r="BD138" s="157"/>
      <c r="BE138" s="157"/>
      <c r="BF138" s="157"/>
      <c r="BG138" s="157"/>
      <c r="BH138" s="157"/>
      <c r="BI138" s="157"/>
      <c r="BJ138" s="157"/>
      <c r="BK138" s="157"/>
      <c r="BL138" s="157"/>
      <c r="BM138" s="157"/>
      <c r="BN138" s="157"/>
      <c r="BO138" s="157"/>
      <c r="BP138" s="157"/>
      <c r="BQ138" s="157"/>
      <c r="BR138" s="157"/>
      <c r="BS138" s="157"/>
      <c r="BT138" s="157"/>
      <c r="BU138" s="157"/>
      <c r="BV138" s="157"/>
      <c r="BW138" s="157"/>
      <c r="BX138" s="157"/>
      <c r="BY138" s="157"/>
      <c r="BZ138" s="157"/>
      <c r="CA138" s="157"/>
      <c r="CB138" s="157"/>
      <c r="CC138" s="157"/>
      <c r="CD138" s="157"/>
      <c r="CE138" s="157"/>
      <c r="CF138" s="157"/>
      <c r="CG138" s="157"/>
      <c r="CH138" s="157"/>
      <c r="CI138" s="157"/>
      <c r="CJ138" s="157"/>
      <c r="CK138" s="157"/>
      <c r="CL138" s="157"/>
      <c r="CM138" s="157"/>
      <c r="CN138" s="157"/>
      <c r="CO138" s="157"/>
      <c r="CP138" s="157"/>
      <c r="CQ138" s="157"/>
      <c r="CR138" s="157"/>
      <c r="CS138" s="157"/>
      <c r="CT138" s="157"/>
      <c r="CU138" s="157"/>
      <c r="CV138" s="157"/>
      <c r="CW138" s="157"/>
      <c r="CX138" s="157"/>
      <c r="CY138" s="157"/>
      <c r="CZ138" s="157"/>
      <c r="DA138" s="157"/>
      <c r="DB138" s="157"/>
      <c r="DC138" s="157"/>
      <c r="DD138" s="157"/>
      <c r="DE138" s="157"/>
      <c r="DF138" s="157"/>
      <c r="DG138" s="157"/>
      <c r="DH138" s="157"/>
      <c r="DI138" s="157"/>
      <c r="DJ138" s="157"/>
      <c r="DK138" s="157"/>
      <c r="DL138" s="157"/>
      <c r="DM138" s="157"/>
      <c r="DN138" s="157"/>
      <c r="DO138" s="157"/>
      <c r="DP138" s="157"/>
      <c r="DQ138" s="157"/>
      <c r="DR138" s="157"/>
      <c r="DS138" s="157"/>
      <c r="DT138" s="157"/>
      <c r="DU138" s="157"/>
      <c r="DV138" s="157"/>
      <c r="DW138" s="157"/>
      <c r="DX138" s="157"/>
      <c r="DY138" s="157"/>
      <c r="DZ138" s="157"/>
      <c r="EA138" s="157"/>
      <c r="EB138" s="157"/>
      <c r="EC138" s="157"/>
      <c r="ED138" s="157"/>
      <c r="EE138" s="157"/>
      <c r="EF138" s="157"/>
      <c r="EG138" s="157"/>
      <c r="EH138" s="157"/>
      <c r="EI138" s="157"/>
      <c r="EJ138" s="157"/>
      <c r="EK138" s="157"/>
      <c r="EL138" s="157"/>
      <c r="EM138" s="157"/>
      <c r="EN138" s="157"/>
      <c r="EO138" s="157"/>
      <c r="EP138" s="157"/>
      <c r="EQ138" s="157"/>
      <c r="ER138" s="157"/>
      <c r="ES138" s="157"/>
      <c r="ET138" s="157"/>
      <c r="EU138" s="157"/>
      <c r="EV138" s="157"/>
      <c r="EW138" s="157"/>
      <c r="EX138" s="157"/>
      <c r="EY138" s="157"/>
      <c r="EZ138" s="157"/>
      <c r="FA138" s="157"/>
      <c r="FB138" s="157"/>
      <c r="FC138" s="157"/>
      <c r="FD138" s="157"/>
      <c r="FE138" s="157"/>
      <c r="FF138" s="157"/>
      <c r="FG138" s="157"/>
      <c r="FH138" s="157"/>
      <c r="FI138" s="157"/>
      <c r="FJ138" s="157"/>
      <c r="FK138" s="157"/>
      <c r="FL138" s="157"/>
      <c r="FM138" s="157"/>
      <c r="FN138" s="157"/>
      <c r="FO138" s="157"/>
      <c r="FP138" s="157"/>
      <c r="FQ138" s="157"/>
      <c r="FR138" s="157"/>
      <c r="FS138" s="157"/>
      <c r="FT138" s="157"/>
      <c r="FU138" s="157"/>
      <c r="FV138" s="157"/>
      <c r="FW138" s="157"/>
      <c r="FX138" s="157"/>
      <c r="FY138" s="157"/>
      <c r="FZ138" s="157"/>
      <c r="GA138" s="157"/>
      <c r="GB138" s="157"/>
      <c r="GC138" s="157"/>
      <c r="GD138" s="157"/>
      <c r="GE138" s="157"/>
      <c r="GF138" s="157"/>
      <c r="GG138" s="157"/>
      <c r="GH138" s="157"/>
      <c r="GI138" s="157"/>
      <c r="GJ138" s="157"/>
      <c r="GK138" s="157"/>
      <c r="GL138" s="157"/>
      <c r="GM138" s="157"/>
      <c r="GN138" s="157"/>
      <c r="GO138" s="157"/>
      <c r="GP138" s="157"/>
      <c r="GQ138" s="157"/>
      <c r="GR138" s="157"/>
      <c r="GS138" s="157"/>
      <c r="GT138" s="157"/>
      <c r="GU138" s="157"/>
      <c r="GV138" s="157"/>
      <c r="GW138" s="157"/>
      <c r="GX138" s="157"/>
      <c r="GY138" s="157"/>
      <c r="GZ138" s="157"/>
      <c r="HA138" s="157"/>
      <c r="HB138" s="157"/>
      <c r="HC138" s="157"/>
      <c r="HD138" s="157"/>
      <c r="HE138" s="157"/>
      <c r="HF138" s="157"/>
      <c r="HG138" s="158"/>
    </row>
    <row r="139" spans="1:215" ht="12.75" customHeight="1" x14ac:dyDescent="0.2">
      <c r="A139" s="153" t="s">
        <v>689</v>
      </c>
      <c r="B139" s="153" t="s">
        <v>259</v>
      </c>
      <c r="C139" s="153">
        <v>2019</v>
      </c>
      <c r="D139" s="156"/>
      <c r="E139" s="157"/>
      <c r="F139" s="157"/>
      <c r="G139" s="157"/>
      <c r="H139" s="157"/>
      <c r="I139" s="157"/>
      <c r="J139" s="157"/>
      <c r="K139" s="157"/>
      <c r="L139" s="157"/>
      <c r="M139" s="157"/>
      <c r="N139" s="157"/>
      <c r="O139" s="157"/>
      <c r="P139" s="157"/>
      <c r="Q139" s="157"/>
      <c r="R139" s="157"/>
      <c r="S139" s="157"/>
      <c r="T139" s="157"/>
      <c r="U139" s="157"/>
      <c r="V139" s="157"/>
      <c r="W139" s="157"/>
      <c r="X139" s="157"/>
      <c r="Y139" s="157"/>
      <c r="Z139" s="157"/>
      <c r="AA139" s="157"/>
      <c r="AB139" s="157"/>
      <c r="AC139" s="157"/>
      <c r="AD139" s="157"/>
      <c r="AE139" s="157"/>
      <c r="AF139" s="157"/>
      <c r="AG139" s="157"/>
      <c r="AH139" s="157"/>
      <c r="AI139" s="157"/>
      <c r="AJ139" s="157"/>
      <c r="AK139" s="157"/>
      <c r="AL139" s="157"/>
      <c r="AM139" s="157"/>
      <c r="AN139" s="157"/>
      <c r="AO139" s="157"/>
      <c r="AP139" s="157"/>
      <c r="AQ139" s="157"/>
      <c r="AR139" s="157"/>
      <c r="AS139" s="157"/>
      <c r="AT139" s="157"/>
      <c r="AU139" s="157"/>
      <c r="AV139" s="157">
        <v>45371</v>
      </c>
      <c r="AW139" s="157"/>
      <c r="AX139" s="157"/>
      <c r="AY139" s="157"/>
      <c r="AZ139" s="157"/>
      <c r="BA139" s="157"/>
      <c r="BB139" s="157"/>
      <c r="BC139" s="157"/>
      <c r="BD139" s="157"/>
      <c r="BE139" s="157"/>
      <c r="BF139" s="157"/>
      <c r="BG139" s="157"/>
      <c r="BH139" s="157"/>
      <c r="BI139" s="157"/>
      <c r="BJ139" s="157"/>
      <c r="BK139" s="157"/>
      <c r="BL139" s="157"/>
      <c r="BM139" s="157"/>
      <c r="BN139" s="157"/>
      <c r="BO139" s="157"/>
      <c r="BP139" s="157"/>
      <c r="BQ139" s="157"/>
      <c r="BR139" s="157"/>
      <c r="BS139" s="157"/>
      <c r="BT139" s="157"/>
      <c r="BU139" s="157"/>
      <c r="BV139" s="157"/>
      <c r="BW139" s="157"/>
      <c r="BX139" s="157"/>
      <c r="BY139" s="157"/>
      <c r="BZ139" s="157"/>
      <c r="CA139" s="157"/>
      <c r="CB139" s="157"/>
      <c r="CC139" s="157"/>
      <c r="CD139" s="157"/>
      <c r="CE139" s="157"/>
      <c r="CF139" s="157"/>
      <c r="CG139" s="157"/>
      <c r="CH139" s="157"/>
      <c r="CI139" s="157"/>
      <c r="CJ139" s="157"/>
      <c r="CK139" s="157"/>
      <c r="CL139" s="157"/>
      <c r="CM139" s="157"/>
      <c r="CN139" s="157"/>
      <c r="CO139" s="157"/>
      <c r="CP139" s="157"/>
      <c r="CQ139" s="157"/>
      <c r="CR139" s="157"/>
      <c r="CS139" s="157"/>
      <c r="CT139" s="157"/>
      <c r="CU139" s="157"/>
      <c r="CV139" s="157"/>
      <c r="CW139" s="157"/>
      <c r="CX139" s="157"/>
      <c r="CY139" s="157"/>
      <c r="CZ139" s="157"/>
      <c r="DA139" s="157"/>
      <c r="DB139" s="157"/>
      <c r="DC139" s="157"/>
      <c r="DD139" s="157"/>
      <c r="DE139" s="157"/>
      <c r="DF139" s="157"/>
      <c r="DG139" s="157"/>
      <c r="DH139" s="157"/>
      <c r="DI139" s="157"/>
      <c r="DJ139" s="157"/>
      <c r="DK139" s="157"/>
      <c r="DL139" s="157"/>
      <c r="DM139" s="157"/>
      <c r="DN139" s="157"/>
      <c r="DO139" s="157"/>
      <c r="DP139" s="157"/>
      <c r="DQ139" s="157"/>
      <c r="DR139" s="157"/>
      <c r="DS139" s="157"/>
      <c r="DT139" s="157"/>
      <c r="DU139" s="157"/>
      <c r="DV139" s="157"/>
      <c r="DW139" s="157"/>
      <c r="DX139" s="157"/>
      <c r="DY139" s="157"/>
      <c r="DZ139" s="157"/>
      <c r="EA139" s="157"/>
      <c r="EB139" s="157"/>
      <c r="EC139" s="157"/>
      <c r="ED139" s="157"/>
      <c r="EE139" s="157"/>
      <c r="EF139" s="157"/>
      <c r="EG139" s="157"/>
      <c r="EH139" s="157"/>
      <c r="EI139" s="157"/>
      <c r="EJ139" s="157"/>
      <c r="EK139" s="157"/>
      <c r="EL139" s="157"/>
      <c r="EM139" s="157"/>
      <c r="EN139" s="157"/>
      <c r="EO139" s="157"/>
      <c r="EP139" s="157"/>
      <c r="EQ139" s="157"/>
      <c r="ER139" s="157"/>
      <c r="ES139" s="157"/>
      <c r="ET139" s="157"/>
      <c r="EU139" s="157"/>
      <c r="EV139" s="157"/>
      <c r="EW139" s="157"/>
      <c r="EX139" s="157"/>
      <c r="EY139" s="157"/>
      <c r="EZ139" s="157"/>
      <c r="FA139" s="157"/>
      <c r="FB139" s="157"/>
      <c r="FC139" s="157"/>
      <c r="FD139" s="157"/>
      <c r="FE139" s="157"/>
      <c r="FF139" s="157"/>
      <c r="FG139" s="157"/>
      <c r="FH139" s="157"/>
      <c r="FI139" s="157"/>
      <c r="FJ139" s="157"/>
      <c r="FK139" s="157"/>
      <c r="FL139" s="157"/>
      <c r="FM139" s="157"/>
      <c r="FN139" s="157"/>
      <c r="FO139" s="157"/>
      <c r="FP139" s="157"/>
      <c r="FQ139" s="157"/>
      <c r="FR139" s="157"/>
      <c r="FS139" s="157"/>
      <c r="FT139" s="157"/>
      <c r="FU139" s="157"/>
      <c r="FV139" s="157"/>
      <c r="FW139" s="157"/>
      <c r="FX139" s="157"/>
      <c r="FY139" s="157"/>
      <c r="FZ139" s="157"/>
      <c r="GA139" s="157"/>
      <c r="GB139" s="157"/>
      <c r="GC139" s="157"/>
      <c r="GD139" s="157"/>
      <c r="GE139" s="157"/>
      <c r="GF139" s="157"/>
      <c r="GG139" s="157"/>
      <c r="GH139" s="157"/>
      <c r="GI139" s="157"/>
      <c r="GJ139" s="157"/>
      <c r="GK139" s="157"/>
      <c r="GL139" s="157"/>
      <c r="GM139" s="157"/>
      <c r="GN139" s="157"/>
      <c r="GO139" s="157"/>
      <c r="GP139" s="157"/>
      <c r="GQ139" s="157"/>
      <c r="GR139" s="157"/>
      <c r="GS139" s="157"/>
      <c r="GT139" s="157"/>
      <c r="GU139" s="157"/>
      <c r="GV139" s="157"/>
      <c r="GW139" s="157"/>
      <c r="GX139" s="157"/>
      <c r="GY139" s="157"/>
      <c r="GZ139" s="157"/>
      <c r="HA139" s="157"/>
      <c r="HB139" s="157"/>
      <c r="HC139" s="157"/>
      <c r="HD139" s="157"/>
      <c r="HE139" s="157"/>
      <c r="HF139" s="157"/>
      <c r="HG139" s="158"/>
    </row>
    <row r="140" spans="1:215" ht="12.75" customHeight="1" x14ac:dyDescent="0.2">
      <c r="A140" s="159"/>
      <c r="B140" s="153" t="s">
        <v>1016</v>
      </c>
      <c r="C140" s="153">
        <v>2019</v>
      </c>
      <c r="D140" s="156"/>
      <c r="E140" s="157"/>
      <c r="F140" s="157"/>
      <c r="G140" s="157"/>
      <c r="H140" s="157"/>
      <c r="I140" s="157"/>
      <c r="J140" s="157"/>
      <c r="K140" s="157"/>
      <c r="L140" s="157"/>
      <c r="M140" s="157"/>
      <c r="N140" s="157"/>
      <c r="O140" s="157"/>
      <c r="P140" s="157"/>
      <c r="Q140" s="157"/>
      <c r="R140" s="157"/>
      <c r="S140" s="157"/>
      <c r="T140" s="157"/>
      <c r="U140" s="157"/>
      <c r="V140" s="157"/>
      <c r="W140" s="157"/>
      <c r="X140" s="157"/>
      <c r="Y140" s="157"/>
      <c r="Z140" s="157"/>
      <c r="AA140" s="157"/>
      <c r="AB140" s="157"/>
      <c r="AC140" s="157"/>
      <c r="AD140" s="157"/>
      <c r="AE140" s="157"/>
      <c r="AF140" s="157"/>
      <c r="AG140" s="157"/>
      <c r="AH140" s="157"/>
      <c r="AI140" s="157"/>
      <c r="AJ140" s="157"/>
      <c r="AK140" s="157"/>
      <c r="AL140" s="157"/>
      <c r="AM140" s="157"/>
      <c r="AN140" s="157"/>
      <c r="AO140" s="157"/>
      <c r="AP140" s="157"/>
      <c r="AQ140" s="157"/>
      <c r="AR140" s="157"/>
      <c r="AS140" s="157"/>
      <c r="AT140" s="157"/>
      <c r="AU140" s="157"/>
      <c r="AV140" s="157">
        <v>45371</v>
      </c>
      <c r="AW140" s="157"/>
      <c r="AX140" s="157"/>
      <c r="AY140" s="157"/>
      <c r="AZ140" s="157"/>
      <c r="BA140" s="157"/>
      <c r="BB140" s="157"/>
      <c r="BC140" s="157"/>
      <c r="BD140" s="157"/>
      <c r="BE140" s="157"/>
      <c r="BF140" s="157"/>
      <c r="BG140" s="157"/>
      <c r="BH140" s="157"/>
      <c r="BI140" s="157"/>
      <c r="BJ140" s="157"/>
      <c r="BK140" s="157"/>
      <c r="BL140" s="157"/>
      <c r="BM140" s="157"/>
      <c r="BN140" s="157"/>
      <c r="BO140" s="157"/>
      <c r="BP140" s="157"/>
      <c r="BQ140" s="157"/>
      <c r="BR140" s="157"/>
      <c r="BS140" s="157"/>
      <c r="BT140" s="157"/>
      <c r="BU140" s="157"/>
      <c r="BV140" s="157"/>
      <c r="BW140" s="157"/>
      <c r="BX140" s="157"/>
      <c r="BY140" s="157"/>
      <c r="BZ140" s="157"/>
      <c r="CA140" s="157"/>
      <c r="CB140" s="157"/>
      <c r="CC140" s="157"/>
      <c r="CD140" s="157"/>
      <c r="CE140" s="157"/>
      <c r="CF140" s="157"/>
      <c r="CG140" s="157"/>
      <c r="CH140" s="157"/>
      <c r="CI140" s="157"/>
      <c r="CJ140" s="157"/>
      <c r="CK140" s="157"/>
      <c r="CL140" s="157"/>
      <c r="CM140" s="157"/>
      <c r="CN140" s="157"/>
      <c r="CO140" s="157"/>
      <c r="CP140" s="157"/>
      <c r="CQ140" s="157"/>
      <c r="CR140" s="157"/>
      <c r="CS140" s="157"/>
      <c r="CT140" s="157"/>
      <c r="CU140" s="157"/>
      <c r="CV140" s="157"/>
      <c r="CW140" s="157"/>
      <c r="CX140" s="157"/>
      <c r="CY140" s="157"/>
      <c r="CZ140" s="157"/>
      <c r="DA140" s="157"/>
      <c r="DB140" s="157"/>
      <c r="DC140" s="157"/>
      <c r="DD140" s="157"/>
      <c r="DE140" s="157"/>
      <c r="DF140" s="157"/>
      <c r="DG140" s="157"/>
      <c r="DH140" s="157"/>
      <c r="DI140" s="157"/>
      <c r="DJ140" s="157"/>
      <c r="DK140" s="157"/>
      <c r="DL140" s="157"/>
      <c r="DM140" s="157"/>
      <c r="DN140" s="157"/>
      <c r="DO140" s="157"/>
      <c r="DP140" s="157"/>
      <c r="DQ140" s="157"/>
      <c r="DR140" s="157"/>
      <c r="DS140" s="157"/>
      <c r="DT140" s="157"/>
      <c r="DU140" s="157"/>
      <c r="DV140" s="157"/>
      <c r="DW140" s="157"/>
      <c r="DX140" s="157"/>
      <c r="DY140" s="157"/>
      <c r="DZ140" s="157"/>
      <c r="EA140" s="157"/>
      <c r="EB140" s="157"/>
      <c r="EC140" s="157"/>
      <c r="ED140" s="157"/>
      <c r="EE140" s="157"/>
      <c r="EF140" s="157"/>
      <c r="EG140" s="157"/>
      <c r="EH140" s="157"/>
      <c r="EI140" s="157"/>
      <c r="EJ140" s="157"/>
      <c r="EK140" s="157"/>
      <c r="EL140" s="157"/>
      <c r="EM140" s="157"/>
      <c r="EN140" s="157"/>
      <c r="EO140" s="157"/>
      <c r="EP140" s="157"/>
      <c r="EQ140" s="157"/>
      <c r="ER140" s="157"/>
      <c r="ES140" s="157"/>
      <c r="ET140" s="157"/>
      <c r="EU140" s="157"/>
      <c r="EV140" s="157"/>
      <c r="EW140" s="157"/>
      <c r="EX140" s="157"/>
      <c r="EY140" s="157"/>
      <c r="EZ140" s="157"/>
      <c r="FA140" s="157"/>
      <c r="FB140" s="157"/>
      <c r="FC140" s="157"/>
      <c r="FD140" s="157"/>
      <c r="FE140" s="157"/>
      <c r="FF140" s="157"/>
      <c r="FG140" s="157"/>
      <c r="FH140" s="157"/>
      <c r="FI140" s="157"/>
      <c r="FJ140" s="157"/>
      <c r="FK140" s="157"/>
      <c r="FL140" s="157"/>
      <c r="FM140" s="157"/>
      <c r="FN140" s="157"/>
      <c r="FO140" s="157"/>
      <c r="FP140" s="157"/>
      <c r="FQ140" s="157"/>
      <c r="FR140" s="157"/>
      <c r="FS140" s="157"/>
      <c r="FT140" s="157"/>
      <c r="FU140" s="157"/>
      <c r="FV140" s="157"/>
      <c r="FW140" s="157"/>
      <c r="FX140" s="157"/>
      <c r="FY140" s="157"/>
      <c r="FZ140" s="157"/>
      <c r="GA140" s="157"/>
      <c r="GB140" s="157"/>
      <c r="GC140" s="157"/>
      <c r="GD140" s="157"/>
      <c r="GE140" s="157"/>
      <c r="GF140" s="157"/>
      <c r="GG140" s="157"/>
      <c r="GH140" s="157"/>
      <c r="GI140" s="157"/>
      <c r="GJ140" s="157"/>
      <c r="GK140" s="157"/>
      <c r="GL140" s="157"/>
      <c r="GM140" s="157"/>
      <c r="GN140" s="157"/>
      <c r="GO140" s="157"/>
      <c r="GP140" s="157"/>
      <c r="GQ140" s="157"/>
      <c r="GR140" s="157"/>
      <c r="GS140" s="157"/>
      <c r="GT140" s="157"/>
      <c r="GU140" s="157"/>
      <c r="GV140" s="157"/>
      <c r="GW140" s="157"/>
      <c r="GX140" s="157"/>
      <c r="GY140" s="157"/>
      <c r="GZ140" s="157"/>
      <c r="HA140" s="157"/>
      <c r="HB140" s="157"/>
      <c r="HC140" s="157"/>
      <c r="HD140" s="157"/>
      <c r="HE140" s="157"/>
      <c r="HF140" s="157"/>
      <c r="HG140" s="158"/>
    </row>
    <row r="141" spans="1:215" ht="12.75" customHeight="1" x14ac:dyDescent="0.2">
      <c r="A141" s="153" t="s">
        <v>690</v>
      </c>
      <c r="B141" s="153" t="s">
        <v>49</v>
      </c>
      <c r="C141" s="153">
        <v>2019</v>
      </c>
      <c r="D141" s="156"/>
      <c r="E141" s="157"/>
      <c r="F141" s="157"/>
      <c r="G141" s="157"/>
      <c r="H141" s="157"/>
      <c r="I141" s="157"/>
      <c r="J141" s="157"/>
      <c r="K141" s="157"/>
      <c r="L141" s="157"/>
      <c r="M141" s="157"/>
      <c r="N141" s="157"/>
      <c r="O141" s="157"/>
      <c r="P141" s="157"/>
      <c r="Q141" s="157"/>
      <c r="R141" s="157"/>
      <c r="S141" s="157"/>
      <c r="T141" s="157"/>
      <c r="U141" s="157"/>
      <c r="V141" s="157"/>
      <c r="W141" s="157"/>
      <c r="X141" s="157"/>
      <c r="Y141" s="157"/>
      <c r="Z141" s="157"/>
      <c r="AA141" s="157"/>
      <c r="AB141" s="157"/>
      <c r="AC141" s="157"/>
      <c r="AD141" s="157"/>
      <c r="AE141" s="157"/>
      <c r="AF141" s="157"/>
      <c r="AG141" s="157"/>
      <c r="AH141" s="157"/>
      <c r="AI141" s="157"/>
      <c r="AJ141" s="157"/>
      <c r="AK141" s="157"/>
      <c r="AL141" s="157"/>
      <c r="AM141" s="157"/>
      <c r="AN141" s="157"/>
      <c r="AO141" s="157"/>
      <c r="AP141" s="157"/>
      <c r="AQ141" s="157"/>
      <c r="AR141" s="157"/>
      <c r="AS141" s="157"/>
      <c r="AT141" s="157"/>
      <c r="AU141" s="157"/>
      <c r="AV141" s="157"/>
      <c r="AW141" s="157">
        <v>45371</v>
      </c>
      <c r="AX141" s="157"/>
      <c r="AY141" s="157"/>
      <c r="AZ141" s="157"/>
      <c r="BA141" s="157"/>
      <c r="BB141" s="157"/>
      <c r="BC141" s="157"/>
      <c r="BD141" s="157"/>
      <c r="BE141" s="157"/>
      <c r="BF141" s="157"/>
      <c r="BG141" s="157"/>
      <c r="BH141" s="157"/>
      <c r="BI141" s="157"/>
      <c r="BJ141" s="157"/>
      <c r="BK141" s="157"/>
      <c r="BL141" s="157"/>
      <c r="BM141" s="157"/>
      <c r="BN141" s="157"/>
      <c r="BO141" s="157"/>
      <c r="BP141" s="157"/>
      <c r="BQ141" s="157"/>
      <c r="BR141" s="157"/>
      <c r="BS141" s="157"/>
      <c r="BT141" s="157"/>
      <c r="BU141" s="157"/>
      <c r="BV141" s="157"/>
      <c r="BW141" s="157"/>
      <c r="BX141" s="157"/>
      <c r="BY141" s="157"/>
      <c r="BZ141" s="157"/>
      <c r="CA141" s="157"/>
      <c r="CB141" s="157"/>
      <c r="CC141" s="157"/>
      <c r="CD141" s="157"/>
      <c r="CE141" s="157"/>
      <c r="CF141" s="157"/>
      <c r="CG141" s="157"/>
      <c r="CH141" s="157"/>
      <c r="CI141" s="157"/>
      <c r="CJ141" s="157"/>
      <c r="CK141" s="157"/>
      <c r="CL141" s="157"/>
      <c r="CM141" s="157"/>
      <c r="CN141" s="157"/>
      <c r="CO141" s="157"/>
      <c r="CP141" s="157"/>
      <c r="CQ141" s="157"/>
      <c r="CR141" s="157"/>
      <c r="CS141" s="157"/>
      <c r="CT141" s="157"/>
      <c r="CU141" s="157"/>
      <c r="CV141" s="157"/>
      <c r="CW141" s="157"/>
      <c r="CX141" s="157"/>
      <c r="CY141" s="157"/>
      <c r="CZ141" s="157"/>
      <c r="DA141" s="157"/>
      <c r="DB141" s="157"/>
      <c r="DC141" s="157"/>
      <c r="DD141" s="157"/>
      <c r="DE141" s="157"/>
      <c r="DF141" s="157"/>
      <c r="DG141" s="157"/>
      <c r="DH141" s="157"/>
      <c r="DI141" s="157"/>
      <c r="DJ141" s="157"/>
      <c r="DK141" s="157"/>
      <c r="DL141" s="157"/>
      <c r="DM141" s="157"/>
      <c r="DN141" s="157"/>
      <c r="DO141" s="157"/>
      <c r="DP141" s="157"/>
      <c r="DQ141" s="157"/>
      <c r="DR141" s="157"/>
      <c r="DS141" s="157"/>
      <c r="DT141" s="157"/>
      <c r="DU141" s="157"/>
      <c r="DV141" s="157"/>
      <c r="DW141" s="157"/>
      <c r="DX141" s="157"/>
      <c r="DY141" s="157"/>
      <c r="DZ141" s="157"/>
      <c r="EA141" s="157"/>
      <c r="EB141" s="157"/>
      <c r="EC141" s="157"/>
      <c r="ED141" s="157"/>
      <c r="EE141" s="157"/>
      <c r="EF141" s="157"/>
      <c r="EG141" s="157"/>
      <c r="EH141" s="157"/>
      <c r="EI141" s="157"/>
      <c r="EJ141" s="157"/>
      <c r="EK141" s="157"/>
      <c r="EL141" s="157"/>
      <c r="EM141" s="157"/>
      <c r="EN141" s="157"/>
      <c r="EO141" s="157"/>
      <c r="EP141" s="157"/>
      <c r="EQ141" s="157"/>
      <c r="ER141" s="157"/>
      <c r="ES141" s="157"/>
      <c r="ET141" s="157"/>
      <c r="EU141" s="157"/>
      <c r="EV141" s="157"/>
      <c r="EW141" s="157"/>
      <c r="EX141" s="157"/>
      <c r="EY141" s="157"/>
      <c r="EZ141" s="157"/>
      <c r="FA141" s="157"/>
      <c r="FB141" s="157"/>
      <c r="FC141" s="157"/>
      <c r="FD141" s="157"/>
      <c r="FE141" s="157"/>
      <c r="FF141" s="157"/>
      <c r="FG141" s="157"/>
      <c r="FH141" s="157"/>
      <c r="FI141" s="157"/>
      <c r="FJ141" s="157"/>
      <c r="FK141" s="157"/>
      <c r="FL141" s="157"/>
      <c r="FM141" s="157"/>
      <c r="FN141" s="157"/>
      <c r="FO141" s="157"/>
      <c r="FP141" s="157"/>
      <c r="FQ141" s="157"/>
      <c r="FR141" s="157"/>
      <c r="FS141" s="157"/>
      <c r="FT141" s="157"/>
      <c r="FU141" s="157"/>
      <c r="FV141" s="157"/>
      <c r="FW141" s="157"/>
      <c r="FX141" s="157"/>
      <c r="FY141" s="157"/>
      <c r="FZ141" s="157"/>
      <c r="GA141" s="157"/>
      <c r="GB141" s="157"/>
      <c r="GC141" s="157"/>
      <c r="GD141" s="157"/>
      <c r="GE141" s="157"/>
      <c r="GF141" s="157"/>
      <c r="GG141" s="157"/>
      <c r="GH141" s="157"/>
      <c r="GI141" s="157"/>
      <c r="GJ141" s="157"/>
      <c r="GK141" s="157"/>
      <c r="GL141" s="157"/>
      <c r="GM141" s="157"/>
      <c r="GN141" s="157"/>
      <c r="GO141" s="157"/>
      <c r="GP141" s="157"/>
      <c r="GQ141" s="157"/>
      <c r="GR141" s="157"/>
      <c r="GS141" s="157"/>
      <c r="GT141" s="157"/>
      <c r="GU141" s="157"/>
      <c r="GV141" s="157"/>
      <c r="GW141" s="157"/>
      <c r="GX141" s="157"/>
      <c r="GY141" s="157"/>
      <c r="GZ141" s="157"/>
      <c r="HA141" s="157"/>
      <c r="HB141" s="157"/>
      <c r="HC141" s="157"/>
      <c r="HD141" s="157"/>
      <c r="HE141" s="157"/>
      <c r="HF141" s="157"/>
      <c r="HG141" s="158"/>
    </row>
    <row r="142" spans="1:215" ht="12.75" customHeight="1" x14ac:dyDescent="0.2">
      <c r="A142" s="159"/>
      <c r="B142" s="153" t="s">
        <v>56</v>
      </c>
      <c r="C142" s="153">
        <v>2019</v>
      </c>
      <c r="D142" s="156"/>
      <c r="E142" s="157"/>
      <c r="F142" s="157"/>
      <c r="G142" s="157"/>
      <c r="H142" s="157"/>
      <c r="I142" s="157"/>
      <c r="J142" s="157"/>
      <c r="K142" s="157"/>
      <c r="L142" s="157"/>
      <c r="M142" s="157"/>
      <c r="N142" s="157"/>
      <c r="O142" s="157"/>
      <c r="P142" s="157"/>
      <c r="Q142" s="157"/>
      <c r="R142" s="157"/>
      <c r="S142" s="157"/>
      <c r="T142" s="157"/>
      <c r="U142" s="157"/>
      <c r="V142" s="157"/>
      <c r="W142" s="157"/>
      <c r="X142" s="157"/>
      <c r="Y142" s="157"/>
      <c r="Z142" s="157"/>
      <c r="AA142" s="157"/>
      <c r="AB142" s="157"/>
      <c r="AC142" s="157"/>
      <c r="AD142" s="157"/>
      <c r="AE142" s="157"/>
      <c r="AF142" s="157"/>
      <c r="AG142" s="157"/>
      <c r="AH142" s="157"/>
      <c r="AI142" s="157"/>
      <c r="AJ142" s="157"/>
      <c r="AK142" s="157"/>
      <c r="AL142" s="157"/>
      <c r="AM142" s="157"/>
      <c r="AN142" s="157"/>
      <c r="AO142" s="157"/>
      <c r="AP142" s="157"/>
      <c r="AQ142" s="157"/>
      <c r="AR142" s="157"/>
      <c r="AS142" s="157"/>
      <c r="AT142" s="157"/>
      <c r="AU142" s="157"/>
      <c r="AV142" s="157"/>
      <c r="AW142" s="157">
        <v>45371</v>
      </c>
      <c r="AX142" s="157"/>
      <c r="AY142" s="157"/>
      <c r="AZ142" s="157"/>
      <c r="BA142" s="157"/>
      <c r="BB142" s="157"/>
      <c r="BC142" s="157"/>
      <c r="BD142" s="157"/>
      <c r="BE142" s="157"/>
      <c r="BF142" s="157"/>
      <c r="BG142" s="157"/>
      <c r="BH142" s="157"/>
      <c r="BI142" s="157"/>
      <c r="BJ142" s="157"/>
      <c r="BK142" s="157"/>
      <c r="BL142" s="157"/>
      <c r="BM142" s="157"/>
      <c r="BN142" s="157"/>
      <c r="BO142" s="157"/>
      <c r="BP142" s="157"/>
      <c r="BQ142" s="157"/>
      <c r="BR142" s="157"/>
      <c r="BS142" s="157"/>
      <c r="BT142" s="157"/>
      <c r="BU142" s="157"/>
      <c r="BV142" s="157"/>
      <c r="BW142" s="157"/>
      <c r="BX142" s="157"/>
      <c r="BY142" s="157"/>
      <c r="BZ142" s="157"/>
      <c r="CA142" s="157"/>
      <c r="CB142" s="157"/>
      <c r="CC142" s="157"/>
      <c r="CD142" s="157"/>
      <c r="CE142" s="157"/>
      <c r="CF142" s="157"/>
      <c r="CG142" s="157"/>
      <c r="CH142" s="157"/>
      <c r="CI142" s="157"/>
      <c r="CJ142" s="157"/>
      <c r="CK142" s="157"/>
      <c r="CL142" s="157"/>
      <c r="CM142" s="157"/>
      <c r="CN142" s="157"/>
      <c r="CO142" s="157"/>
      <c r="CP142" s="157"/>
      <c r="CQ142" s="157"/>
      <c r="CR142" s="157"/>
      <c r="CS142" s="157"/>
      <c r="CT142" s="157"/>
      <c r="CU142" s="157"/>
      <c r="CV142" s="157"/>
      <c r="CW142" s="157"/>
      <c r="CX142" s="157"/>
      <c r="CY142" s="157"/>
      <c r="CZ142" s="157"/>
      <c r="DA142" s="157"/>
      <c r="DB142" s="157"/>
      <c r="DC142" s="157"/>
      <c r="DD142" s="157"/>
      <c r="DE142" s="157"/>
      <c r="DF142" s="157"/>
      <c r="DG142" s="157"/>
      <c r="DH142" s="157"/>
      <c r="DI142" s="157"/>
      <c r="DJ142" s="157"/>
      <c r="DK142" s="157"/>
      <c r="DL142" s="157"/>
      <c r="DM142" s="157"/>
      <c r="DN142" s="157"/>
      <c r="DO142" s="157"/>
      <c r="DP142" s="157"/>
      <c r="DQ142" s="157"/>
      <c r="DR142" s="157"/>
      <c r="DS142" s="157"/>
      <c r="DT142" s="157"/>
      <c r="DU142" s="157"/>
      <c r="DV142" s="157"/>
      <c r="DW142" s="157"/>
      <c r="DX142" s="157"/>
      <c r="DY142" s="157"/>
      <c r="DZ142" s="157"/>
      <c r="EA142" s="157"/>
      <c r="EB142" s="157"/>
      <c r="EC142" s="157"/>
      <c r="ED142" s="157"/>
      <c r="EE142" s="157"/>
      <c r="EF142" s="157"/>
      <c r="EG142" s="157"/>
      <c r="EH142" s="157"/>
      <c r="EI142" s="157"/>
      <c r="EJ142" s="157"/>
      <c r="EK142" s="157"/>
      <c r="EL142" s="157"/>
      <c r="EM142" s="157"/>
      <c r="EN142" s="157"/>
      <c r="EO142" s="157"/>
      <c r="EP142" s="157"/>
      <c r="EQ142" s="157"/>
      <c r="ER142" s="157"/>
      <c r="ES142" s="157"/>
      <c r="ET142" s="157"/>
      <c r="EU142" s="157"/>
      <c r="EV142" s="157"/>
      <c r="EW142" s="157"/>
      <c r="EX142" s="157"/>
      <c r="EY142" s="157"/>
      <c r="EZ142" s="157"/>
      <c r="FA142" s="157"/>
      <c r="FB142" s="157"/>
      <c r="FC142" s="157"/>
      <c r="FD142" s="157"/>
      <c r="FE142" s="157"/>
      <c r="FF142" s="157"/>
      <c r="FG142" s="157"/>
      <c r="FH142" s="157"/>
      <c r="FI142" s="157"/>
      <c r="FJ142" s="157"/>
      <c r="FK142" s="157"/>
      <c r="FL142" s="157"/>
      <c r="FM142" s="157"/>
      <c r="FN142" s="157"/>
      <c r="FO142" s="157"/>
      <c r="FP142" s="157"/>
      <c r="FQ142" s="157"/>
      <c r="FR142" s="157"/>
      <c r="FS142" s="157"/>
      <c r="FT142" s="157"/>
      <c r="FU142" s="157"/>
      <c r="FV142" s="157"/>
      <c r="FW142" s="157"/>
      <c r="FX142" s="157"/>
      <c r="FY142" s="157"/>
      <c r="FZ142" s="157"/>
      <c r="GA142" s="157"/>
      <c r="GB142" s="157"/>
      <c r="GC142" s="157"/>
      <c r="GD142" s="157"/>
      <c r="GE142" s="157"/>
      <c r="GF142" s="157"/>
      <c r="GG142" s="157"/>
      <c r="GH142" s="157"/>
      <c r="GI142" s="157"/>
      <c r="GJ142" s="157"/>
      <c r="GK142" s="157"/>
      <c r="GL142" s="157"/>
      <c r="GM142" s="157"/>
      <c r="GN142" s="157"/>
      <c r="GO142" s="157"/>
      <c r="GP142" s="157"/>
      <c r="GQ142" s="157"/>
      <c r="GR142" s="157"/>
      <c r="GS142" s="157"/>
      <c r="GT142" s="157"/>
      <c r="GU142" s="157"/>
      <c r="GV142" s="157"/>
      <c r="GW142" s="157"/>
      <c r="GX142" s="157"/>
      <c r="GY142" s="157"/>
      <c r="GZ142" s="157"/>
      <c r="HA142" s="157"/>
      <c r="HB142" s="157"/>
      <c r="HC142" s="157"/>
      <c r="HD142" s="157"/>
      <c r="HE142" s="157"/>
      <c r="HF142" s="157"/>
      <c r="HG142" s="158"/>
    </row>
    <row r="143" spans="1:215" ht="12.75" customHeight="1" x14ac:dyDescent="0.2">
      <c r="A143" s="153" t="s">
        <v>78</v>
      </c>
      <c r="B143" s="153" t="s">
        <v>77</v>
      </c>
      <c r="C143" s="153">
        <v>2012</v>
      </c>
      <c r="D143" s="156"/>
      <c r="E143" s="157"/>
      <c r="F143" s="157"/>
      <c r="G143" s="157"/>
      <c r="H143" s="157"/>
      <c r="I143" s="157"/>
      <c r="J143" s="157"/>
      <c r="K143" s="157"/>
      <c r="L143" s="157"/>
      <c r="M143" s="157"/>
      <c r="N143" s="157"/>
      <c r="O143" s="157"/>
      <c r="P143" s="157"/>
      <c r="Q143" s="157"/>
      <c r="R143" s="157"/>
      <c r="S143" s="157"/>
      <c r="T143" s="157"/>
      <c r="U143" s="157"/>
      <c r="V143" s="157"/>
      <c r="W143" s="157"/>
      <c r="X143" s="157"/>
      <c r="Y143" s="157"/>
      <c r="Z143" s="157"/>
      <c r="AA143" s="157"/>
      <c r="AB143" s="157"/>
      <c r="AC143" s="157"/>
      <c r="AD143" s="157"/>
      <c r="AE143" s="157"/>
      <c r="AF143" s="157"/>
      <c r="AG143" s="157"/>
      <c r="AH143" s="157"/>
      <c r="AI143" s="157"/>
      <c r="AJ143" s="157"/>
      <c r="AK143" s="157"/>
      <c r="AL143" s="157"/>
      <c r="AM143" s="157"/>
      <c r="AN143" s="157"/>
      <c r="AO143" s="157"/>
      <c r="AP143" s="157"/>
      <c r="AQ143" s="157"/>
      <c r="AR143" s="157"/>
      <c r="AS143" s="157"/>
      <c r="AT143" s="157"/>
      <c r="AU143" s="157"/>
      <c r="AV143" s="157"/>
      <c r="AW143" s="157"/>
      <c r="AX143" s="157">
        <v>45331</v>
      </c>
      <c r="AY143" s="157"/>
      <c r="AZ143" s="157"/>
      <c r="BA143" s="157"/>
      <c r="BB143" s="157"/>
      <c r="BC143" s="157"/>
      <c r="BD143" s="157"/>
      <c r="BE143" s="157"/>
      <c r="BF143" s="157"/>
      <c r="BG143" s="157"/>
      <c r="BH143" s="157"/>
      <c r="BI143" s="157"/>
      <c r="BJ143" s="157"/>
      <c r="BK143" s="157"/>
      <c r="BL143" s="157"/>
      <c r="BM143" s="157"/>
      <c r="BN143" s="157"/>
      <c r="BO143" s="157"/>
      <c r="BP143" s="157"/>
      <c r="BQ143" s="157"/>
      <c r="BR143" s="157"/>
      <c r="BS143" s="157"/>
      <c r="BT143" s="157"/>
      <c r="BU143" s="157"/>
      <c r="BV143" s="157"/>
      <c r="BW143" s="157"/>
      <c r="BX143" s="157"/>
      <c r="BY143" s="157"/>
      <c r="BZ143" s="157"/>
      <c r="CA143" s="157"/>
      <c r="CB143" s="157"/>
      <c r="CC143" s="157"/>
      <c r="CD143" s="157"/>
      <c r="CE143" s="157"/>
      <c r="CF143" s="157"/>
      <c r="CG143" s="157"/>
      <c r="CH143" s="157"/>
      <c r="CI143" s="157"/>
      <c r="CJ143" s="157"/>
      <c r="CK143" s="157"/>
      <c r="CL143" s="157"/>
      <c r="CM143" s="157"/>
      <c r="CN143" s="157"/>
      <c r="CO143" s="157"/>
      <c r="CP143" s="157"/>
      <c r="CQ143" s="157"/>
      <c r="CR143" s="157"/>
      <c r="CS143" s="157"/>
      <c r="CT143" s="157"/>
      <c r="CU143" s="157"/>
      <c r="CV143" s="157"/>
      <c r="CW143" s="157"/>
      <c r="CX143" s="157"/>
      <c r="CY143" s="157"/>
      <c r="CZ143" s="157"/>
      <c r="DA143" s="157"/>
      <c r="DB143" s="157"/>
      <c r="DC143" s="157"/>
      <c r="DD143" s="157"/>
      <c r="DE143" s="157"/>
      <c r="DF143" s="157"/>
      <c r="DG143" s="157"/>
      <c r="DH143" s="157"/>
      <c r="DI143" s="157"/>
      <c r="DJ143" s="157"/>
      <c r="DK143" s="157"/>
      <c r="DL143" s="157"/>
      <c r="DM143" s="157"/>
      <c r="DN143" s="157"/>
      <c r="DO143" s="157"/>
      <c r="DP143" s="157"/>
      <c r="DQ143" s="157"/>
      <c r="DR143" s="157"/>
      <c r="DS143" s="157"/>
      <c r="DT143" s="157"/>
      <c r="DU143" s="157"/>
      <c r="DV143" s="157"/>
      <c r="DW143" s="157"/>
      <c r="DX143" s="157"/>
      <c r="DY143" s="157"/>
      <c r="DZ143" s="157"/>
      <c r="EA143" s="157"/>
      <c r="EB143" s="157"/>
      <c r="EC143" s="157"/>
      <c r="ED143" s="157"/>
      <c r="EE143" s="157"/>
      <c r="EF143" s="157"/>
      <c r="EG143" s="157"/>
      <c r="EH143" s="157"/>
      <c r="EI143" s="157"/>
      <c r="EJ143" s="157"/>
      <c r="EK143" s="157"/>
      <c r="EL143" s="157"/>
      <c r="EM143" s="157"/>
      <c r="EN143" s="157"/>
      <c r="EO143" s="157"/>
      <c r="EP143" s="157"/>
      <c r="EQ143" s="157"/>
      <c r="ER143" s="157"/>
      <c r="ES143" s="157"/>
      <c r="ET143" s="157"/>
      <c r="EU143" s="157"/>
      <c r="EV143" s="157"/>
      <c r="EW143" s="157"/>
      <c r="EX143" s="157"/>
      <c r="EY143" s="157"/>
      <c r="EZ143" s="157"/>
      <c r="FA143" s="157"/>
      <c r="FB143" s="157"/>
      <c r="FC143" s="157"/>
      <c r="FD143" s="157"/>
      <c r="FE143" s="157"/>
      <c r="FF143" s="157"/>
      <c r="FG143" s="157"/>
      <c r="FH143" s="157"/>
      <c r="FI143" s="157"/>
      <c r="FJ143" s="157"/>
      <c r="FK143" s="157"/>
      <c r="FL143" s="157"/>
      <c r="FM143" s="157"/>
      <c r="FN143" s="157"/>
      <c r="FO143" s="157"/>
      <c r="FP143" s="157"/>
      <c r="FQ143" s="157"/>
      <c r="FR143" s="157"/>
      <c r="FS143" s="157"/>
      <c r="FT143" s="157"/>
      <c r="FU143" s="157"/>
      <c r="FV143" s="157"/>
      <c r="FW143" s="157"/>
      <c r="FX143" s="157"/>
      <c r="FY143" s="157"/>
      <c r="FZ143" s="157"/>
      <c r="GA143" s="157"/>
      <c r="GB143" s="157"/>
      <c r="GC143" s="157"/>
      <c r="GD143" s="157"/>
      <c r="GE143" s="157"/>
      <c r="GF143" s="157"/>
      <c r="GG143" s="157"/>
      <c r="GH143" s="157"/>
      <c r="GI143" s="157"/>
      <c r="GJ143" s="157"/>
      <c r="GK143" s="157"/>
      <c r="GL143" s="157"/>
      <c r="GM143" s="157"/>
      <c r="GN143" s="157"/>
      <c r="GO143" s="157"/>
      <c r="GP143" s="157"/>
      <c r="GQ143" s="157"/>
      <c r="GR143" s="157"/>
      <c r="GS143" s="157"/>
      <c r="GT143" s="157"/>
      <c r="GU143" s="157"/>
      <c r="GV143" s="157"/>
      <c r="GW143" s="157"/>
      <c r="GX143" s="157"/>
      <c r="GY143" s="157"/>
      <c r="GZ143" s="157"/>
      <c r="HA143" s="157"/>
      <c r="HB143" s="157"/>
      <c r="HC143" s="157"/>
      <c r="HD143" s="157"/>
      <c r="HE143" s="157"/>
      <c r="HF143" s="157"/>
      <c r="HG143" s="158"/>
    </row>
    <row r="144" spans="1:215" ht="12.75" customHeight="1" x14ac:dyDescent="0.2">
      <c r="A144" s="159"/>
      <c r="B144" s="159"/>
      <c r="C144" s="160">
        <v>2016</v>
      </c>
      <c r="D144" s="161"/>
      <c r="E144" s="119"/>
      <c r="F144" s="119"/>
      <c r="G144" s="119"/>
      <c r="H144" s="119"/>
      <c r="I144" s="119"/>
      <c r="J144" s="119"/>
      <c r="K144" s="119"/>
      <c r="L144" s="119"/>
      <c r="M144" s="119"/>
      <c r="N144" s="119"/>
      <c r="O144" s="119"/>
      <c r="P144" s="119"/>
      <c r="Q144" s="119"/>
      <c r="R144" s="119"/>
      <c r="S144" s="119"/>
      <c r="T144" s="119"/>
      <c r="U144" s="119"/>
      <c r="V144" s="119"/>
      <c r="W144" s="119"/>
      <c r="X144" s="119"/>
      <c r="Y144" s="119"/>
      <c r="Z144" s="119"/>
      <c r="AA144" s="119"/>
      <c r="AB144" s="119"/>
      <c r="AC144" s="119"/>
      <c r="AD144" s="119"/>
      <c r="AE144" s="119"/>
      <c r="AF144" s="119"/>
      <c r="AG144" s="119"/>
      <c r="AH144" s="119"/>
      <c r="AI144" s="119"/>
      <c r="AJ144" s="119"/>
      <c r="AK144" s="119"/>
      <c r="AL144" s="119"/>
      <c r="AM144" s="119"/>
      <c r="AN144" s="119"/>
      <c r="AO144" s="119"/>
      <c r="AP144" s="119"/>
      <c r="AQ144" s="119"/>
      <c r="AR144" s="119"/>
      <c r="AS144" s="119"/>
      <c r="AT144" s="119"/>
      <c r="AU144" s="119"/>
      <c r="AV144" s="119"/>
      <c r="AW144" s="119"/>
      <c r="AX144" s="119">
        <v>45331</v>
      </c>
      <c r="AY144" s="119"/>
      <c r="AZ144" s="119"/>
      <c r="BA144" s="119"/>
      <c r="BB144" s="119"/>
      <c r="BC144" s="119"/>
      <c r="BD144" s="119"/>
      <c r="BE144" s="119"/>
      <c r="BF144" s="119"/>
      <c r="BG144" s="119"/>
      <c r="BH144" s="119"/>
      <c r="BI144" s="119"/>
      <c r="BJ144" s="119"/>
      <c r="BK144" s="119"/>
      <c r="BL144" s="119"/>
      <c r="BM144" s="119"/>
      <c r="BN144" s="119"/>
      <c r="BO144" s="119"/>
      <c r="BP144" s="119"/>
      <c r="BQ144" s="119"/>
      <c r="BR144" s="119"/>
      <c r="BS144" s="119"/>
      <c r="BT144" s="119"/>
      <c r="BU144" s="119"/>
      <c r="BV144" s="119"/>
      <c r="BW144" s="119"/>
      <c r="BX144" s="119"/>
      <c r="BY144" s="119"/>
      <c r="BZ144" s="119"/>
      <c r="CA144" s="119"/>
      <c r="CB144" s="119"/>
      <c r="CC144" s="119"/>
      <c r="CD144" s="119"/>
      <c r="CE144" s="119"/>
      <c r="CF144" s="119"/>
      <c r="CG144" s="119"/>
      <c r="CH144" s="119"/>
      <c r="CI144" s="119"/>
      <c r="CJ144" s="119"/>
      <c r="CK144" s="119"/>
      <c r="CL144" s="119"/>
      <c r="CM144" s="119"/>
      <c r="CN144" s="119"/>
      <c r="CO144" s="119"/>
      <c r="CP144" s="119"/>
      <c r="CQ144" s="119"/>
      <c r="CR144" s="119"/>
      <c r="CS144" s="119"/>
      <c r="CT144" s="119"/>
      <c r="CU144" s="119"/>
      <c r="CV144" s="119"/>
      <c r="CW144" s="119"/>
      <c r="CX144" s="119"/>
      <c r="CY144" s="119"/>
      <c r="CZ144" s="119"/>
      <c r="DA144" s="119"/>
      <c r="DB144" s="119"/>
      <c r="DC144" s="119"/>
      <c r="DD144" s="119"/>
      <c r="DE144" s="119"/>
      <c r="DF144" s="119"/>
      <c r="DG144" s="119"/>
      <c r="DH144" s="119"/>
      <c r="DI144" s="119"/>
      <c r="DJ144" s="119"/>
      <c r="DK144" s="119"/>
      <c r="DL144" s="119"/>
      <c r="DM144" s="119"/>
      <c r="DN144" s="119"/>
      <c r="DO144" s="119"/>
      <c r="DP144" s="119"/>
      <c r="DQ144" s="119"/>
      <c r="DR144" s="119"/>
      <c r="DS144" s="119"/>
      <c r="DT144" s="119"/>
      <c r="DU144" s="119"/>
      <c r="DV144" s="119"/>
      <c r="DW144" s="119"/>
      <c r="DX144" s="119"/>
      <c r="DY144" s="119"/>
      <c r="DZ144" s="119"/>
      <c r="EA144" s="119"/>
      <c r="EB144" s="119"/>
      <c r="EC144" s="119"/>
      <c r="ED144" s="119"/>
      <c r="EE144" s="119"/>
      <c r="EF144" s="119"/>
      <c r="EG144" s="119"/>
      <c r="EH144" s="119"/>
      <c r="EI144" s="119"/>
      <c r="EJ144" s="119"/>
      <c r="EK144" s="119"/>
      <c r="EL144" s="119"/>
      <c r="EM144" s="119"/>
      <c r="EN144" s="119"/>
      <c r="EO144" s="119"/>
      <c r="EP144" s="119"/>
      <c r="EQ144" s="119"/>
      <c r="ER144" s="119"/>
      <c r="ES144" s="119"/>
      <c r="ET144" s="119"/>
      <c r="EU144" s="119"/>
      <c r="EV144" s="119"/>
      <c r="EW144" s="119"/>
      <c r="EX144" s="119"/>
      <c r="EY144" s="119"/>
      <c r="EZ144" s="119"/>
      <c r="FA144" s="119"/>
      <c r="FB144" s="119"/>
      <c r="FC144" s="119"/>
      <c r="FD144" s="119"/>
      <c r="FE144" s="119"/>
      <c r="FF144" s="119"/>
      <c r="FG144" s="119"/>
      <c r="FH144" s="119"/>
      <c r="FI144" s="119"/>
      <c r="FJ144" s="119"/>
      <c r="FK144" s="119"/>
      <c r="FL144" s="119"/>
      <c r="FM144" s="119"/>
      <c r="FN144" s="119"/>
      <c r="FO144" s="119"/>
      <c r="FP144" s="119"/>
      <c r="FQ144" s="119"/>
      <c r="FR144" s="119"/>
      <c r="FS144" s="119"/>
      <c r="FT144" s="119"/>
      <c r="FU144" s="119"/>
      <c r="FV144" s="119"/>
      <c r="FW144" s="119"/>
      <c r="FX144" s="119"/>
      <c r="FY144" s="119"/>
      <c r="FZ144" s="119"/>
      <c r="GA144" s="119"/>
      <c r="GB144" s="119"/>
      <c r="GC144" s="119"/>
      <c r="GD144" s="119"/>
      <c r="GE144" s="119"/>
      <c r="GF144" s="119"/>
      <c r="GG144" s="119"/>
      <c r="GH144" s="119"/>
      <c r="GI144" s="119"/>
      <c r="GJ144" s="119"/>
      <c r="GK144" s="119"/>
      <c r="GL144" s="119"/>
      <c r="GM144" s="119"/>
      <c r="GN144" s="119"/>
      <c r="GO144" s="119"/>
      <c r="GP144" s="119"/>
      <c r="GQ144" s="119"/>
      <c r="GR144" s="119"/>
      <c r="GS144" s="119"/>
      <c r="GT144" s="119"/>
      <c r="GU144" s="119"/>
      <c r="GV144" s="119"/>
      <c r="GW144" s="119"/>
      <c r="GX144" s="119"/>
      <c r="GY144" s="119"/>
      <c r="GZ144" s="119"/>
      <c r="HA144" s="119"/>
      <c r="HB144" s="119"/>
      <c r="HC144" s="119"/>
      <c r="HD144" s="119"/>
      <c r="HE144" s="119"/>
      <c r="HF144" s="119"/>
      <c r="HG144" s="162"/>
    </row>
    <row r="145" spans="1:215" ht="12.75" customHeight="1" x14ac:dyDescent="0.2">
      <c r="A145" s="159"/>
      <c r="B145" s="153" t="s">
        <v>80</v>
      </c>
      <c r="C145" s="153">
        <v>2012</v>
      </c>
      <c r="D145" s="156"/>
      <c r="E145" s="157"/>
      <c r="F145" s="157"/>
      <c r="G145" s="157"/>
      <c r="H145" s="157"/>
      <c r="I145" s="157"/>
      <c r="J145" s="157"/>
      <c r="K145" s="157"/>
      <c r="L145" s="157"/>
      <c r="M145" s="157"/>
      <c r="N145" s="157"/>
      <c r="O145" s="157"/>
      <c r="P145" s="157"/>
      <c r="Q145" s="157"/>
      <c r="R145" s="157"/>
      <c r="S145" s="157"/>
      <c r="T145" s="157"/>
      <c r="U145" s="157"/>
      <c r="V145" s="157"/>
      <c r="W145" s="157"/>
      <c r="X145" s="157"/>
      <c r="Y145" s="157"/>
      <c r="Z145" s="157"/>
      <c r="AA145" s="157"/>
      <c r="AB145" s="157"/>
      <c r="AC145" s="157"/>
      <c r="AD145" s="157"/>
      <c r="AE145" s="157"/>
      <c r="AF145" s="157"/>
      <c r="AG145" s="157"/>
      <c r="AH145" s="157"/>
      <c r="AI145" s="157"/>
      <c r="AJ145" s="157"/>
      <c r="AK145" s="157"/>
      <c r="AL145" s="157"/>
      <c r="AM145" s="157"/>
      <c r="AN145" s="157"/>
      <c r="AO145" s="157"/>
      <c r="AP145" s="157"/>
      <c r="AQ145" s="157"/>
      <c r="AR145" s="157"/>
      <c r="AS145" s="157"/>
      <c r="AT145" s="157"/>
      <c r="AU145" s="157"/>
      <c r="AV145" s="157"/>
      <c r="AW145" s="157"/>
      <c r="AX145" s="157">
        <v>45331</v>
      </c>
      <c r="AY145" s="157"/>
      <c r="AZ145" s="157"/>
      <c r="BA145" s="157"/>
      <c r="BB145" s="157"/>
      <c r="BC145" s="157"/>
      <c r="BD145" s="157"/>
      <c r="BE145" s="157"/>
      <c r="BF145" s="157"/>
      <c r="BG145" s="157"/>
      <c r="BH145" s="157"/>
      <c r="BI145" s="157"/>
      <c r="BJ145" s="157"/>
      <c r="BK145" s="157"/>
      <c r="BL145" s="157"/>
      <c r="BM145" s="157"/>
      <c r="BN145" s="157"/>
      <c r="BO145" s="157"/>
      <c r="BP145" s="157"/>
      <c r="BQ145" s="157"/>
      <c r="BR145" s="157"/>
      <c r="BS145" s="157"/>
      <c r="BT145" s="157"/>
      <c r="BU145" s="157"/>
      <c r="BV145" s="157"/>
      <c r="BW145" s="157"/>
      <c r="BX145" s="157"/>
      <c r="BY145" s="157"/>
      <c r="BZ145" s="157"/>
      <c r="CA145" s="157"/>
      <c r="CB145" s="157"/>
      <c r="CC145" s="157"/>
      <c r="CD145" s="157"/>
      <c r="CE145" s="157"/>
      <c r="CF145" s="157"/>
      <c r="CG145" s="157"/>
      <c r="CH145" s="157"/>
      <c r="CI145" s="157"/>
      <c r="CJ145" s="157"/>
      <c r="CK145" s="157"/>
      <c r="CL145" s="157"/>
      <c r="CM145" s="157"/>
      <c r="CN145" s="157"/>
      <c r="CO145" s="157"/>
      <c r="CP145" s="157"/>
      <c r="CQ145" s="157"/>
      <c r="CR145" s="157"/>
      <c r="CS145" s="157"/>
      <c r="CT145" s="157"/>
      <c r="CU145" s="157"/>
      <c r="CV145" s="157"/>
      <c r="CW145" s="157"/>
      <c r="CX145" s="157"/>
      <c r="CY145" s="157"/>
      <c r="CZ145" s="157"/>
      <c r="DA145" s="157"/>
      <c r="DB145" s="157"/>
      <c r="DC145" s="157"/>
      <c r="DD145" s="157"/>
      <c r="DE145" s="157"/>
      <c r="DF145" s="157"/>
      <c r="DG145" s="157"/>
      <c r="DH145" s="157"/>
      <c r="DI145" s="157"/>
      <c r="DJ145" s="157"/>
      <c r="DK145" s="157"/>
      <c r="DL145" s="157"/>
      <c r="DM145" s="157"/>
      <c r="DN145" s="157"/>
      <c r="DO145" s="157"/>
      <c r="DP145" s="157"/>
      <c r="DQ145" s="157"/>
      <c r="DR145" s="157"/>
      <c r="DS145" s="157"/>
      <c r="DT145" s="157"/>
      <c r="DU145" s="157"/>
      <c r="DV145" s="157"/>
      <c r="DW145" s="157"/>
      <c r="DX145" s="157"/>
      <c r="DY145" s="157"/>
      <c r="DZ145" s="157"/>
      <c r="EA145" s="157"/>
      <c r="EB145" s="157"/>
      <c r="EC145" s="157"/>
      <c r="ED145" s="157"/>
      <c r="EE145" s="157"/>
      <c r="EF145" s="157"/>
      <c r="EG145" s="157"/>
      <c r="EH145" s="157"/>
      <c r="EI145" s="157"/>
      <c r="EJ145" s="157"/>
      <c r="EK145" s="157"/>
      <c r="EL145" s="157"/>
      <c r="EM145" s="157"/>
      <c r="EN145" s="157"/>
      <c r="EO145" s="157"/>
      <c r="EP145" s="157"/>
      <c r="EQ145" s="157"/>
      <c r="ER145" s="157"/>
      <c r="ES145" s="157"/>
      <c r="ET145" s="157"/>
      <c r="EU145" s="157"/>
      <c r="EV145" s="157"/>
      <c r="EW145" s="157"/>
      <c r="EX145" s="157"/>
      <c r="EY145" s="157"/>
      <c r="EZ145" s="157"/>
      <c r="FA145" s="157"/>
      <c r="FB145" s="157"/>
      <c r="FC145" s="157"/>
      <c r="FD145" s="157"/>
      <c r="FE145" s="157"/>
      <c r="FF145" s="157"/>
      <c r="FG145" s="157"/>
      <c r="FH145" s="157"/>
      <c r="FI145" s="157"/>
      <c r="FJ145" s="157"/>
      <c r="FK145" s="157"/>
      <c r="FL145" s="157"/>
      <c r="FM145" s="157"/>
      <c r="FN145" s="157"/>
      <c r="FO145" s="157"/>
      <c r="FP145" s="157"/>
      <c r="FQ145" s="157"/>
      <c r="FR145" s="157"/>
      <c r="FS145" s="157"/>
      <c r="FT145" s="157"/>
      <c r="FU145" s="157"/>
      <c r="FV145" s="157"/>
      <c r="FW145" s="157"/>
      <c r="FX145" s="157"/>
      <c r="FY145" s="157"/>
      <c r="FZ145" s="157"/>
      <c r="GA145" s="157"/>
      <c r="GB145" s="157"/>
      <c r="GC145" s="157"/>
      <c r="GD145" s="157"/>
      <c r="GE145" s="157"/>
      <c r="GF145" s="157"/>
      <c r="GG145" s="157"/>
      <c r="GH145" s="157"/>
      <c r="GI145" s="157"/>
      <c r="GJ145" s="157"/>
      <c r="GK145" s="157"/>
      <c r="GL145" s="157"/>
      <c r="GM145" s="157"/>
      <c r="GN145" s="157"/>
      <c r="GO145" s="157"/>
      <c r="GP145" s="157"/>
      <c r="GQ145" s="157"/>
      <c r="GR145" s="157"/>
      <c r="GS145" s="157"/>
      <c r="GT145" s="157"/>
      <c r="GU145" s="157"/>
      <c r="GV145" s="157"/>
      <c r="GW145" s="157"/>
      <c r="GX145" s="157"/>
      <c r="GY145" s="157"/>
      <c r="GZ145" s="157"/>
      <c r="HA145" s="157"/>
      <c r="HB145" s="157"/>
      <c r="HC145" s="157"/>
      <c r="HD145" s="157"/>
      <c r="HE145" s="157"/>
      <c r="HF145" s="157"/>
      <c r="HG145" s="158"/>
    </row>
    <row r="146" spans="1:215" ht="12.75" customHeight="1" x14ac:dyDescent="0.2">
      <c r="A146" s="153" t="s">
        <v>244</v>
      </c>
      <c r="B146" s="153" t="s">
        <v>77</v>
      </c>
      <c r="C146" s="153">
        <v>2019</v>
      </c>
      <c r="D146" s="156"/>
      <c r="E146" s="157"/>
      <c r="F146" s="157"/>
      <c r="G146" s="157"/>
      <c r="H146" s="157"/>
      <c r="I146" s="157"/>
      <c r="J146" s="157"/>
      <c r="K146" s="157"/>
      <c r="L146" s="157"/>
      <c r="M146" s="157"/>
      <c r="N146" s="157"/>
      <c r="O146" s="157"/>
      <c r="P146" s="157"/>
      <c r="Q146" s="157"/>
      <c r="R146" s="157"/>
      <c r="S146" s="157"/>
      <c r="T146" s="157"/>
      <c r="U146" s="157"/>
      <c r="V146" s="157"/>
      <c r="W146" s="157"/>
      <c r="X146" s="157"/>
      <c r="Y146" s="157"/>
      <c r="Z146" s="157"/>
      <c r="AA146" s="157"/>
      <c r="AB146" s="157"/>
      <c r="AC146" s="157"/>
      <c r="AD146" s="157"/>
      <c r="AE146" s="157"/>
      <c r="AF146" s="157"/>
      <c r="AG146" s="157"/>
      <c r="AH146" s="157"/>
      <c r="AI146" s="157"/>
      <c r="AJ146" s="157"/>
      <c r="AK146" s="157"/>
      <c r="AL146" s="157"/>
      <c r="AM146" s="157"/>
      <c r="AN146" s="157"/>
      <c r="AO146" s="157"/>
      <c r="AP146" s="157"/>
      <c r="AQ146" s="157"/>
      <c r="AR146" s="157"/>
      <c r="AS146" s="157"/>
      <c r="AT146" s="157"/>
      <c r="AU146" s="157"/>
      <c r="AV146" s="157"/>
      <c r="AW146" s="157"/>
      <c r="AX146" s="157"/>
      <c r="AY146" s="157">
        <v>45328</v>
      </c>
      <c r="AZ146" s="157"/>
      <c r="BA146" s="157"/>
      <c r="BB146" s="157"/>
      <c r="BC146" s="157"/>
      <c r="BD146" s="157"/>
      <c r="BE146" s="157"/>
      <c r="BF146" s="157"/>
      <c r="BG146" s="157"/>
      <c r="BH146" s="157"/>
      <c r="BI146" s="157"/>
      <c r="BJ146" s="157"/>
      <c r="BK146" s="157"/>
      <c r="BL146" s="157"/>
      <c r="BM146" s="157"/>
      <c r="BN146" s="157"/>
      <c r="BO146" s="157"/>
      <c r="BP146" s="157"/>
      <c r="BQ146" s="157"/>
      <c r="BR146" s="157"/>
      <c r="BS146" s="157"/>
      <c r="BT146" s="157"/>
      <c r="BU146" s="157"/>
      <c r="BV146" s="157"/>
      <c r="BW146" s="157"/>
      <c r="BX146" s="157"/>
      <c r="BY146" s="157"/>
      <c r="BZ146" s="157"/>
      <c r="CA146" s="157"/>
      <c r="CB146" s="157"/>
      <c r="CC146" s="157"/>
      <c r="CD146" s="157"/>
      <c r="CE146" s="157"/>
      <c r="CF146" s="157"/>
      <c r="CG146" s="157"/>
      <c r="CH146" s="157"/>
      <c r="CI146" s="157"/>
      <c r="CJ146" s="157"/>
      <c r="CK146" s="157"/>
      <c r="CL146" s="157"/>
      <c r="CM146" s="157"/>
      <c r="CN146" s="157"/>
      <c r="CO146" s="157"/>
      <c r="CP146" s="157"/>
      <c r="CQ146" s="157"/>
      <c r="CR146" s="157"/>
      <c r="CS146" s="157"/>
      <c r="CT146" s="157"/>
      <c r="CU146" s="157"/>
      <c r="CV146" s="157"/>
      <c r="CW146" s="157"/>
      <c r="CX146" s="157"/>
      <c r="CY146" s="157"/>
      <c r="CZ146" s="157"/>
      <c r="DA146" s="157"/>
      <c r="DB146" s="157"/>
      <c r="DC146" s="157"/>
      <c r="DD146" s="157"/>
      <c r="DE146" s="157"/>
      <c r="DF146" s="157"/>
      <c r="DG146" s="157"/>
      <c r="DH146" s="157"/>
      <c r="DI146" s="157"/>
      <c r="DJ146" s="157"/>
      <c r="DK146" s="157"/>
      <c r="DL146" s="157"/>
      <c r="DM146" s="157"/>
      <c r="DN146" s="157"/>
      <c r="DO146" s="157"/>
      <c r="DP146" s="157"/>
      <c r="DQ146" s="157"/>
      <c r="DR146" s="157"/>
      <c r="DS146" s="157"/>
      <c r="DT146" s="157"/>
      <c r="DU146" s="157"/>
      <c r="DV146" s="157"/>
      <c r="DW146" s="157"/>
      <c r="DX146" s="157"/>
      <c r="DY146" s="157"/>
      <c r="DZ146" s="157"/>
      <c r="EA146" s="157"/>
      <c r="EB146" s="157"/>
      <c r="EC146" s="157"/>
      <c r="ED146" s="157"/>
      <c r="EE146" s="157"/>
      <c r="EF146" s="157"/>
      <c r="EG146" s="157"/>
      <c r="EH146" s="157"/>
      <c r="EI146" s="157"/>
      <c r="EJ146" s="157"/>
      <c r="EK146" s="157"/>
      <c r="EL146" s="157"/>
      <c r="EM146" s="157"/>
      <c r="EN146" s="157"/>
      <c r="EO146" s="157"/>
      <c r="EP146" s="157"/>
      <c r="EQ146" s="157"/>
      <c r="ER146" s="157"/>
      <c r="ES146" s="157"/>
      <c r="ET146" s="157"/>
      <c r="EU146" s="157"/>
      <c r="EV146" s="157"/>
      <c r="EW146" s="157"/>
      <c r="EX146" s="157"/>
      <c r="EY146" s="157"/>
      <c r="EZ146" s="157"/>
      <c r="FA146" s="157"/>
      <c r="FB146" s="157"/>
      <c r="FC146" s="157"/>
      <c r="FD146" s="157"/>
      <c r="FE146" s="157"/>
      <c r="FF146" s="157"/>
      <c r="FG146" s="157"/>
      <c r="FH146" s="157"/>
      <c r="FI146" s="157"/>
      <c r="FJ146" s="157"/>
      <c r="FK146" s="157"/>
      <c r="FL146" s="157"/>
      <c r="FM146" s="157"/>
      <c r="FN146" s="157"/>
      <c r="FO146" s="157"/>
      <c r="FP146" s="157"/>
      <c r="FQ146" s="157"/>
      <c r="FR146" s="157"/>
      <c r="FS146" s="157"/>
      <c r="FT146" s="157"/>
      <c r="FU146" s="157"/>
      <c r="FV146" s="157"/>
      <c r="FW146" s="157"/>
      <c r="FX146" s="157"/>
      <c r="FY146" s="157"/>
      <c r="FZ146" s="157"/>
      <c r="GA146" s="157"/>
      <c r="GB146" s="157"/>
      <c r="GC146" s="157"/>
      <c r="GD146" s="157"/>
      <c r="GE146" s="157"/>
      <c r="GF146" s="157"/>
      <c r="GG146" s="157"/>
      <c r="GH146" s="157"/>
      <c r="GI146" s="157"/>
      <c r="GJ146" s="157"/>
      <c r="GK146" s="157"/>
      <c r="GL146" s="157"/>
      <c r="GM146" s="157"/>
      <c r="GN146" s="157"/>
      <c r="GO146" s="157"/>
      <c r="GP146" s="157"/>
      <c r="GQ146" s="157"/>
      <c r="GR146" s="157"/>
      <c r="GS146" s="157"/>
      <c r="GT146" s="157"/>
      <c r="GU146" s="157"/>
      <c r="GV146" s="157"/>
      <c r="GW146" s="157"/>
      <c r="GX146" s="157"/>
      <c r="GY146" s="157"/>
      <c r="GZ146" s="157"/>
      <c r="HA146" s="157"/>
      <c r="HB146" s="157"/>
      <c r="HC146" s="157"/>
      <c r="HD146" s="157"/>
      <c r="HE146" s="157"/>
      <c r="HF146" s="157"/>
      <c r="HG146" s="158"/>
    </row>
    <row r="147" spans="1:215" ht="12.75" customHeight="1" x14ac:dyDescent="0.2">
      <c r="A147" s="159"/>
      <c r="B147" s="153" t="s">
        <v>80</v>
      </c>
      <c r="C147" s="153">
        <v>2019</v>
      </c>
      <c r="D147" s="156"/>
      <c r="E147" s="157"/>
      <c r="F147" s="157"/>
      <c r="G147" s="157"/>
      <c r="H147" s="157"/>
      <c r="I147" s="157"/>
      <c r="J147" s="157"/>
      <c r="K147" s="157"/>
      <c r="L147" s="157"/>
      <c r="M147" s="157"/>
      <c r="N147" s="157"/>
      <c r="O147" s="157"/>
      <c r="P147" s="157"/>
      <c r="Q147" s="157"/>
      <c r="R147" s="157"/>
      <c r="S147" s="157"/>
      <c r="T147" s="157"/>
      <c r="U147" s="157"/>
      <c r="V147" s="157"/>
      <c r="W147" s="157"/>
      <c r="X147" s="157"/>
      <c r="Y147" s="157"/>
      <c r="Z147" s="157"/>
      <c r="AA147" s="157"/>
      <c r="AB147" s="157"/>
      <c r="AC147" s="157"/>
      <c r="AD147" s="157"/>
      <c r="AE147" s="157"/>
      <c r="AF147" s="157"/>
      <c r="AG147" s="157"/>
      <c r="AH147" s="157"/>
      <c r="AI147" s="157"/>
      <c r="AJ147" s="157"/>
      <c r="AK147" s="157"/>
      <c r="AL147" s="157"/>
      <c r="AM147" s="157"/>
      <c r="AN147" s="157"/>
      <c r="AO147" s="157"/>
      <c r="AP147" s="157"/>
      <c r="AQ147" s="157"/>
      <c r="AR147" s="157"/>
      <c r="AS147" s="157"/>
      <c r="AT147" s="157"/>
      <c r="AU147" s="157"/>
      <c r="AV147" s="157"/>
      <c r="AW147" s="157"/>
      <c r="AX147" s="157"/>
      <c r="AY147" s="157">
        <v>45328</v>
      </c>
      <c r="AZ147" s="157"/>
      <c r="BA147" s="157"/>
      <c r="BB147" s="157"/>
      <c r="BC147" s="157"/>
      <c r="BD147" s="157"/>
      <c r="BE147" s="157"/>
      <c r="BF147" s="157"/>
      <c r="BG147" s="157"/>
      <c r="BH147" s="157"/>
      <c r="BI147" s="157"/>
      <c r="BJ147" s="157"/>
      <c r="BK147" s="157"/>
      <c r="BL147" s="157"/>
      <c r="BM147" s="157"/>
      <c r="BN147" s="157"/>
      <c r="BO147" s="157"/>
      <c r="BP147" s="157"/>
      <c r="BQ147" s="157"/>
      <c r="BR147" s="157"/>
      <c r="BS147" s="157"/>
      <c r="BT147" s="157"/>
      <c r="BU147" s="157"/>
      <c r="BV147" s="157"/>
      <c r="BW147" s="157"/>
      <c r="BX147" s="157"/>
      <c r="BY147" s="157"/>
      <c r="BZ147" s="157"/>
      <c r="CA147" s="157"/>
      <c r="CB147" s="157"/>
      <c r="CC147" s="157"/>
      <c r="CD147" s="157"/>
      <c r="CE147" s="157"/>
      <c r="CF147" s="157"/>
      <c r="CG147" s="157"/>
      <c r="CH147" s="157"/>
      <c r="CI147" s="157"/>
      <c r="CJ147" s="157"/>
      <c r="CK147" s="157"/>
      <c r="CL147" s="157"/>
      <c r="CM147" s="157"/>
      <c r="CN147" s="157"/>
      <c r="CO147" s="157"/>
      <c r="CP147" s="157"/>
      <c r="CQ147" s="157"/>
      <c r="CR147" s="157"/>
      <c r="CS147" s="157"/>
      <c r="CT147" s="157"/>
      <c r="CU147" s="157"/>
      <c r="CV147" s="157"/>
      <c r="CW147" s="157"/>
      <c r="CX147" s="157"/>
      <c r="CY147" s="157"/>
      <c r="CZ147" s="157"/>
      <c r="DA147" s="157"/>
      <c r="DB147" s="157"/>
      <c r="DC147" s="157"/>
      <c r="DD147" s="157"/>
      <c r="DE147" s="157"/>
      <c r="DF147" s="157"/>
      <c r="DG147" s="157"/>
      <c r="DH147" s="157"/>
      <c r="DI147" s="157"/>
      <c r="DJ147" s="157"/>
      <c r="DK147" s="157"/>
      <c r="DL147" s="157"/>
      <c r="DM147" s="157"/>
      <c r="DN147" s="157"/>
      <c r="DO147" s="157"/>
      <c r="DP147" s="157"/>
      <c r="DQ147" s="157"/>
      <c r="DR147" s="157"/>
      <c r="DS147" s="157"/>
      <c r="DT147" s="157"/>
      <c r="DU147" s="157"/>
      <c r="DV147" s="157"/>
      <c r="DW147" s="157"/>
      <c r="DX147" s="157"/>
      <c r="DY147" s="157"/>
      <c r="DZ147" s="157"/>
      <c r="EA147" s="157"/>
      <c r="EB147" s="157"/>
      <c r="EC147" s="157"/>
      <c r="ED147" s="157"/>
      <c r="EE147" s="157"/>
      <c r="EF147" s="157"/>
      <c r="EG147" s="157"/>
      <c r="EH147" s="157"/>
      <c r="EI147" s="157"/>
      <c r="EJ147" s="157"/>
      <c r="EK147" s="157"/>
      <c r="EL147" s="157"/>
      <c r="EM147" s="157"/>
      <c r="EN147" s="157"/>
      <c r="EO147" s="157"/>
      <c r="EP147" s="157"/>
      <c r="EQ147" s="157"/>
      <c r="ER147" s="157"/>
      <c r="ES147" s="157"/>
      <c r="ET147" s="157"/>
      <c r="EU147" s="157"/>
      <c r="EV147" s="157"/>
      <c r="EW147" s="157"/>
      <c r="EX147" s="157"/>
      <c r="EY147" s="157"/>
      <c r="EZ147" s="157"/>
      <c r="FA147" s="157"/>
      <c r="FB147" s="157"/>
      <c r="FC147" s="157"/>
      <c r="FD147" s="157"/>
      <c r="FE147" s="157"/>
      <c r="FF147" s="157"/>
      <c r="FG147" s="157"/>
      <c r="FH147" s="157"/>
      <c r="FI147" s="157"/>
      <c r="FJ147" s="157"/>
      <c r="FK147" s="157"/>
      <c r="FL147" s="157"/>
      <c r="FM147" s="157"/>
      <c r="FN147" s="157"/>
      <c r="FO147" s="157"/>
      <c r="FP147" s="157"/>
      <c r="FQ147" s="157"/>
      <c r="FR147" s="157"/>
      <c r="FS147" s="157"/>
      <c r="FT147" s="157"/>
      <c r="FU147" s="157"/>
      <c r="FV147" s="157"/>
      <c r="FW147" s="157"/>
      <c r="FX147" s="157"/>
      <c r="FY147" s="157"/>
      <c r="FZ147" s="157"/>
      <c r="GA147" s="157"/>
      <c r="GB147" s="157"/>
      <c r="GC147" s="157"/>
      <c r="GD147" s="157"/>
      <c r="GE147" s="157"/>
      <c r="GF147" s="157"/>
      <c r="GG147" s="157"/>
      <c r="GH147" s="157"/>
      <c r="GI147" s="157"/>
      <c r="GJ147" s="157"/>
      <c r="GK147" s="157"/>
      <c r="GL147" s="157"/>
      <c r="GM147" s="157"/>
      <c r="GN147" s="157"/>
      <c r="GO147" s="157"/>
      <c r="GP147" s="157"/>
      <c r="GQ147" s="157"/>
      <c r="GR147" s="157"/>
      <c r="GS147" s="157"/>
      <c r="GT147" s="157"/>
      <c r="GU147" s="157"/>
      <c r="GV147" s="157"/>
      <c r="GW147" s="157"/>
      <c r="GX147" s="157"/>
      <c r="GY147" s="157"/>
      <c r="GZ147" s="157"/>
      <c r="HA147" s="157"/>
      <c r="HB147" s="157"/>
      <c r="HC147" s="157"/>
      <c r="HD147" s="157"/>
      <c r="HE147" s="157"/>
      <c r="HF147" s="157"/>
      <c r="HG147" s="158"/>
    </row>
    <row r="148" spans="1:215" ht="12.75" customHeight="1" x14ac:dyDescent="0.2">
      <c r="A148" s="159"/>
      <c r="B148" s="153" t="s">
        <v>169</v>
      </c>
      <c r="C148" s="153">
        <v>2019</v>
      </c>
      <c r="D148" s="156"/>
      <c r="E148" s="157"/>
      <c r="F148" s="157"/>
      <c r="G148" s="157"/>
      <c r="H148" s="157"/>
      <c r="I148" s="157"/>
      <c r="J148" s="157"/>
      <c r="K148" s="157"/>
      <c r="L148" s="157"/>
      <c r="M148" s="157"/>
      <c r="N148" s="157"/>
      <c r="O148" s="157"/>
      <c r="P148" s="157"/>
      <c r="Q148" s="157"/>
      <c r="R148" s="157"/>
      <c r="S148" s="157"/>
      <c r="T148" s="157"/>
      <c r="U148" s="157"/>
      <c r="V148" s="157"/>
      <c r="W148" s="157"/>
      <c r="X148" s="157"/>
      <c r="Y148" s="157"/>
      <c r="Z148" s="157"/>
      <c r="AA148" s="157"/>
      <c r="AB148" s="157"/>
      <c r="AC148" s="157"/>
      <c r="AD148" s="157"/>
      <c r="AE148" s="157"/>
      <c r="AF148" s="157"/>
      <c r="AG148" s="157"/>
      <c r="AH148" s="157"/>
      <c r="AI148" s="157"/>
      <c r="AJ148" s="157"/>
      <c r="AK148" s="157"/>
      <c r="AL148" s="157"/>
      <c r="AM148" s="157"/>
      <c r="AN148" s="157"/>
      <c r="AO148" s="157"/>
      <c r="AP148" s="157"/>
      <c r="AQ148" s="157"/>
      <c r="AR148" s="157"/>
      <c r="AS148" s="157"/>
      <c r="AT148" s="157"/>
      <c r="AU148" s="157"/>
      <c r="AV148" s="157"/>
      <c r="AW148" s="157"/>
      <c r="AX148" s="157"/>
      <c r="AY148" s="157">
        <v>45328</v>
      </c>
      <c r="AZ148" s="157"/>
      <c r="BA148" s="157"/>
      <c r="BB148" s="157"/>
      <c r="BC148" s="157"/>
      <c r="BD148" s="157"/>
      <c r="BE148" s="157"/>
      <c r="BF148" s="157"/>
      <c r="BG148" s="157"/>
      <c r="BH148" s="157"/>
      <c r="BI148" s="157"/>
      <c r="BJ148" s="157"/>
      <c r="BK148" s="157"/>
      <c r="BL148" s="157"/>
      <c r="BM148" s="157"/>
      <c r="BN148" s="157"/>
      <c r="BO148" s="157"/>
      <c r="BP148" s="157"/>
      <c r="BQ148" s="157"/>
      <c r="BR148" s="157"/>
      <c r="BS148" s="157"/>
      <c r="BT148" s="157"/>
      <c r="BU148" s="157"/>
      <c r="BV148" s="157"/>
      <c r="BW148" s="157"/>
      <c r="BX148" s="157"/>
      <c r="BY148" s="157"/>
      <c r="BZ148" s="157"/>
      <c r="CA148" s="157"/>
      <c r="CB148" s="157"/>
      <c r="CC148" s="157"/>
      <c r="CD148" s="157"/>
      <c r="CE148" s="157"/>
      <c r="CF148" s="157"/>
      <c r="CG148" s="157"/>
      <c r="CH148" s="157"/>
      <c r="CI148" s="157"/>
      <c r="CJ148" s="157"/>
      <c r="CK148" s="157"/>
      <c r="CL148" s="157"/>
      <c r="CM148" s="157"/>
      <c r="CN148" s="157"/>
      <c r="CO148" s="157"/>
      <c r="CP148" s="157"/>
      <c r="CQ148" s="157"/>
      <c r="CR148" s="157"/>
      <c r="CS148" s="157"/>
      <c r="CT148" s="157"/>
      <c r="CU148" s="157"/>
      <c r="CV148" s="157"/>
      <c r="CW148" s="157"/>
      <c r="CX148" s="157"/>
      <c r="CY148" s="157"/>
      <c r="CZ148" s="157"/>
      <c r="DA148" s="157"/>
      <c r="DB148" s="157"/>
      <c r="DC148" s="157"/>
      <c r="DD148" s="157"/>
      <c r="DE148" s="157"/>
      <c r="DF148" s="157"/>
      <c r="DG148" s="157"/>
      <c r="DH148" s="157"/>
      <c r="DI148" s="157"/>
      <c r="DJ148" s="157"/>
      <c r="DK148" s="157"/>
      <c r="DL148" s="157"/>
      <c r="DM148" s="157"/>
      <c r="DN148" s="157"/>
      <c r="DO148" s="157"/>
      <c r="DP148" s="157"/>
      <c r="DQ148" s="157"/>
      <c r="DR148" s="157"/>
      <c r="DS148" s="157"/>
      <c r="DT148" s="157"/>
      <c r="DU148" s="157"/>
      <c r="DV148" s="157"/>
      <c r="DW148" s="157"/>
      <c r="DX148" s="157"/>
      <c r="DY148" s="157"/>
      <c r="DZ148" s="157"/>
      <c r="EA148" s="157"/>
      <c r="EB148" s="157"/>
      <c r="EC148" s="157"/>
      <c r="ED148" s="157"/>
      <c r="EE148" s="157"/>
      <c r="EF148" s="157"/>
      <c r="EG148" s="157"/>
      <c r="EH148" s="157"/>
      <c r="EI148" s="157"/>
      <c r="EJ148" s="157"/>
      <c r="EK148" s="157"/>
      <c r="EL148" s="157"/>
      <c r="EM148" s="157"/>
      <c r="EN148" s="157"/>
      <c r="EO148" s="157"/>
      <c r="EP148" s="157"/>
      <c r="EQ148" s="157"/>
      <c r="ER148" s="157"/>
      <c r="ES148" s="157"/>
      <c r="ET148" s="157"/>
      <c r="EU148" s="157"/>
      <c r="EV148" s="157"/>
      <c r="EW148" s="157"/>
      <c r="EX148" s="157"/>
      <c r="EY148" s="157"/>
      <c r="EZ148" s="157"/>
      <c r="FA148" s="157"/>
      <c r="FB148" s="157"/>
      <c r="FC148" s="157"/>
      <c r="FD148" s="157"/>
      <c r="FE148" s="157"/>
      <c r="FF148" s="157"/>
      <c r="FG148" s="157"/>
      <c r="FH148" s="157"/>
      <c r="FI148" s="157"/>
      <c r="FJ148" s="157"/>
      <c r="FK148" s="157"/>
      <c r="FL148" s="157"/>
      <c r="FM148" s="157"/>
      <c r="FN148" s="157"/>
      <c r="FO148" s="157"/>
      <c r="FP148" s="157"/>
      <c r="FQ148" s="157"/>
      <c r="FR148" s="157"/>
      <c r="FS148" s="157"/>
      <c r="FT148" s="157"/>
      <c r="FU148" s="157"/>
      <c r="FV148" s="157"/>
      <c r="FW148" s="157"/>
      <c r="FX148" s="157"/>
      <c r="FY148" s="157"/>
      <c r="FZ148" s="157"/>
      <c r="GA148" s="157"/>
      <c r="GB148" s="157"/>
      <c r="GC148" s="157"/>
      <c r="GD148" s="157"/>
      <c r="GE148" s="157"/>
      <c r="GF148" s="157"/>
      <c r="GG148" s="157"/>
      <c r="GH148" s="157"/>
      <c r="GI148" s="157"/>
      <c r="GJ148" s="157"/>
      <c r="GK148" s="157"/>
      <c r="GL148" s="157"/>
      <c r="GM148" s="157"/>
      <c r="GN148" s="157"/>
      <c r="GO148" s="157"/>
      <c r="GP148" s="157"/>
      <c r="GQ148" s="157"/>
      <c r="GR148" s="157"/>
      <c r="GS148" s="157"/>
      <c r="GT148" s="157"/>
      <c r="GU148" s="157"/>
      <c r="GV148" s="157"/>
      <c r="GW148" s="157"/>
      <c r="GX148" s="157"/>
      <c r="GY148" s="157"/>
      <c r="GZ148" s="157"/>
      <c r="HA148" s="157"/>
      <c r="HB148" s="157"/>
      <c r="HC148" s="157"/>
      <c r="HD148" s="157"/>
      <c r="HE148" s="157"/>
      <c r="HF148" s="157"/>
      <c r="HG148" s="158"/>
    </row>
    <row r="149" spans="1:215" ht="12.75" customHeight="1" x14ac:dyDescent="0.2">
      <c r="A149" s="159"/>
      <c r="B149" s="153" t="s">
        <v>173</v>
      </c>
      <c r="C149" s="153">
        <v>2019</v>
      </c>
      <c r="D149" s="156"/>
      <c r="E149" s="157"/>
      <c r="F149" s="157"/>
      <c r="G149" s="157"/>
      <c r="H149" s="157"/>
      <c r="I149" s="157"/>
      <c r="J149" s="157"/>
      <c r="K149" s="157"/>
      <c r="L149" s="157"/>
      <c r="M149" s="157"/>
      <c r="N149" s="157"/>
      <c r="O149" s="157"/>
      <c r="P149" s="157"/>
      <c r="Q149" s="157"/>
      <c r="R149" s="157"/>
      <c r="S149" s="157"/>
      <c r="T149" s="157"/>
      <c r="U149" s="157"/>
      <c r="V149" s="157"/>
      <c r="W149" s="157"/>
      <c r="X149" s="157"/>
      <c r="Y149" s="157"/>
      <c r="Z149" s="157"/>
      <c r="AA149" s="157"/>
      <c r="AB149" s="157"/>
      <c r="AC149" s="157"/>
      <c r="AD149" s="157"/>
      <c r="AE149" s="157"/>
      <c r="AF149" s="157"/>
      <c r="AG149" s="157"/>
      <c r="AH149" s="157"/>
      <c r="AI149" s="157"/>
      <c r="AJ149" s="157"/>
      <c r="AK149" s="157"/>
      <c r="AL149" s="157"/>
      <c r="AM149" s="157"/>
      <c r="AN149" s="157"/>
      <c r="AO149" s="157"/>
      <c r="AP149" s="157"/>
      <c r="AQ149" s="157"/>
      <c r="AR149" s="157"/>
      <c r="AS149" s="157"/>
      <c r="AT149" s="157"/>
      <c r="AU149" s="157"/>
      <c r="AV149" s="157"/>
      <c r="AW149" s="157"/>
      <c r="AX149" s="157"/>
      <c r="AY149" s="157">
        <v>45328</v>
      </c>
      <c r="AZ149" s="157"/>
      <c r="BA149" s="157"/>
      <c r="BB149" s="157"/>
      <c r="BC149" s="157"/>
      <c r="BD149" s="157"/>
      <c r="BE149" s="157"/>
      <c r="BF149" s="157"/>
      <c r="BG149" s="157"/>
      <c r="BH149" s="157"/>
      <c r="BI149" s="157"/>
      <c r="BJ149" s="157"/>
      <c r="BK149" s="157"/>
      <c r="BL149" s="157"/>
      <c r="BM149" s="157"/>
      <c r="BN149" s="157"/>
      <c r="BO149" s="157"/>
      <c r="BP149" s="157"/>
      <c r="BQ149" s="157"/>
      <c r="BR149" s="157"/>
      <c r="BS149" s="157"/>
      <c r="BT149" s="157"/>
      <c r="BU149" s="157"/>
      <c r="BV149" s="157"/>
      <c r="BW149" s="157"/>
      <c r="BX149" s="157"/>
      <c r="BY149" s="157"/>
      <c r="BZ149" s="157"/>
      <c r="CA149" s="157"/>
      <c r="CB149" s="157"/>
      <c r="CC149" s="157"/>
      <c r="CD149" s="157"/>
      <c r="CE149" s="157"/>
      <c r="CF149" s="157"/>
      <c r="CG149" s="157"/>
      <c r="CH149" s="157"/>
      <c r="CI149" s="157"/>
      <c r="CJ149" s="157"/>
      <c r="CK149" s="157"/>
      <c r="CL149" s="157"/>
      <c r="CM149" s="157"/>
      <c r="CN149" s="157"/>
      <c r="CO149" s="157"/>
      <c r="CP149" s="157"/>
      <c r="CQ149" s="157"/>
      <c r="CR149" s="157"/>
      <c r="CS149" s="157"/>
      <c r="CT149" s="157"/>
      <c r="CU149" s="157"/>
      <c r="CV149" s="157"/>
      <c r="CW149" s="157"/>
      <c r="CX149" s="157"/>
      <c r="CY149" s="157"/>
      <c r="CZ149" s="157"/>
      <c r="DA149" s="157"/>
      <c r="DB149" s="157"/>
      <c r="DC149" s="157"/>
      <c r="DD149" s="157"/>
      <c r="DE149" s="157"/>
      <c r="DF149" s="157"/>
      <c r="DG149" s="157"/>
      <c r="DH149" s="157"/>
      <c r="DI149" s="157"/>
      <c r="DJ149" s="157"/>
      <c r="DK149" s="157"/>
      <c r="DL149" s="157"/>
      <c r="DM149" s="157"/>
      <c r="DN149" s="157"/>
      <c r="DO149" s="157"/>
      <c r="DP149" s="157"/>
      <c r="DQ149" s="157"/>
      <c r="DR149" s="157"/>
      <c r="DS149" s="157"/>
      <c r="DT149" s="157"/>
      <c r="DU149" s="157"/>
      <c r="DV149" s="157"/>
      <c r="DW149" s="157"/>
      <c r="DX149" s="157"/>
      <c r="DY149" s="157"/>
      <c r="DZ149" s="157"/>
      <c r="EA149" s="157"/>
      <c r="EB149" s="157"/>
      <c r="EC149" s="157"/>
      <c r="ED149" s="157"/>
      <c r="EE149" s="157"/>
      <c r="EF149" s="157"/>
      <c r="EG149" s="157"/>
      <c r="EH149" s="157"/>
      <c r="EI149" s="157"/>
      <c r="EJ149" s="157"/>
      <c r="EK149" s="157"/>
      <c r="EL149" s="157"/>
      <c r="EM149" s="157"/>
      <c r="EN149" s="157"/>
      <c r="EO149" s="157"/>
      <c r="EP149" s="157"/>
      <c r="EQ149" s="157"/>
      <c r="ER149" s="157"/>
      <c r="ES149" s="157"/>
      <c r="ET149" s="157"/>
      <c r="EU149" s="157"/>
      <c r="EV149" s="157"/>
      <c r="EW149" s="157"/>
      <c r="EX149" s="157"/>
      <c r="EY149" s="157"/>
      <c r="EZ149" s="157"/>
      <c r="FA149" s="157"/>
      <c r="FB149" s="157"/>
      <c r="FC149" s="157"/>
      <c r="FD149" s="157"/>
      <c r="FE149" s="157"/>
      <c r="FF149" s="157"/>
      <c r="FG149" s="157"/>
      <c r="FH149" s="157"/>
      <c r="FI149" s="157"/>
      <c r="FJ149" s="157"/>
      <c r="FK149" s="157"/>
      <c r="FL149" s="157"/>
      <c r="FM149" s="157"/>
      <c r="FN149" s="157"/>
      <c r="FO149" s="157"/>
      <c r="FP149" s="157"/>
      <c r="FQ149" s="157"/>
      <c r="FR149" s="157"/>
      <c r="FS149" s="157"/>
      <c r="FT149" s="157"/>
      <c r="FU149" s="157"/>
      <c r="FV149" s="157"/>
      <c r="FW149" s="157"/>
      <c r="FX149" s="157"/>
      <c r="FY149" s="157"/>
      <c r="FZ149" s="157"/>
      <c r="GA149" s="157"/>
      <c r="GB149" s="157"/>
      <c r="GC149" s="157"/>
      <c r="GD149" s="157"/>
      <c r="GE149" s="157"/>
      <c r="GF149" s="157"/>
      <c r="GG149" s="157"/>
      <c r="GH149" s="157"/>
      <c r="GI149" s="157"/>
      <c r="GJ149" s="157"/>
      <c r="GK149" s="157"/>
      <c r="GL149" s="157"/>
      <c r="GM149" s="157"/>
      <c r="GN149" s="157"/>
      <c r="GO149" s="157"/>
      <c r="GP149" s="157"/>
      <c r="GQ149" s="157"/>
      <c r="GR149" s="157"/>
      <c r="GS149" s="157"/>
      <c r="GT149" s="157"/>
      <c r="GU149" s="157"/>
      <c r="GV149" s="157"/>
      <c r="GW149" s="157"/>
      <c r="GX149" s="157"/>
      <c r="GY149" s="157"/>
      <c r="GZ149" s="157"/>
      <c r="HA149" s="157"/>
      <c r="HB149" s="157"/>
      <c r="HC149" s="157"/>
      <c r="HD149" s="157"/>
      <c r="HE149" s="157"/>
      <c r="HF149" s="157"/>
      <c r="HG149" s="158"/>
    </row>
    <row r="150" spans="1:215" ht="12.75" customHeight="1" x14ac:dyDescent="0.2">
      <c r="A150" s="153" t="s">
        <v>325</v>
      </c>
      <c r="B150" s="153" t="s">
        <v>77</v>
      </c>
      <c r="C150" s="153">
        <v>2012</v>
      </c>
      <c r="D150" s="156"/>
      <c r="E150" s="157"/>
      <c r="F150" s="157"/>
      <c r="G150" s="157"/>
      <c r="H150" s="157"/>
      <c r="I150" s="157"/>
      <c r="J150" s="157"/>
      <c r="K150" s="157"/>
      <c r="L150" s="157"/>
      <c r="M150" s="157"/>
      <c r="N150" s="157"/>
      <c r="O150" s="157"/>
      <c r="P150" s="157"/>
      <c r="Q150" s="157"/>
      <c r="R150" s="157"/>
      <c r="S150" s="157"/>
      <c r="T150" s="157"/>
      <c r="U150" s="157"/>
      <c r="V150" s="157"/>
      <c r="W150" s="157"/>
      <c r="X150" s="157"/>
      <c r="Y150" s="157"/>
      <c r="Z150" s="157"/>
      <c r="AA150" s="157"/>
      <c r="AB150" s="157"/>
      <c r="AC150" s="157"/>
      <c r="AD150" s="157"/>
      <c r="AE150" s="157"/>
      <c r="AF150" s="157"/>
      <c r="AG150" s="157"/>
      <c r="AH150" s="157"/>
      <c r="AI150" s="157"/>
      <c r="AJ150" s="157"/>
      <c r="AK150" s="157"/>
      <c r="AL150" s="157"/>
      <c r="AM150" s="157"/>
      <c r="AN150" s="157"/>
      <c r="AO150" s="157"/>
      <c r="AP150" s="157"/>
      <c r="AQ150" s="157"/>
      <c r="AR150" s="157"/>
      <c r="AS150" s="157"/>
      <c r="AT150" s="157"/>
      <c r="AU150" s="157"/>
      <c r="AV150" s="157"/>
      <c r="AW150" s="157"/>
      <c r="AX150" s="157"/>
      <c r="AY150" s="157"/>
      <c r="AZ150" s="157"/>
      <c r="BA150" s="157"/>
      <c r="BB150" s="157"/>
      <c r="BC150" s="157"/>
      <c r="BD150" s="157"/>
      <c r="BE150" s="157"/>
      <c r="BF150" s="157"/>
      <c r="BG150" s="157"/>
      <c r="BH150" s="157"/>
      <c r="BI150" s="157"/>
      <c r="BJ150" s="157"/>
      <c r="BK150" s="157"/>
      <c r="BL150" s="157"/>
      <c r="BM150" s="157"/>
      <c r="BN150" s="157"/>
      <c r="BO150" s="157"/>
      <c r="BP150" s="157"/>
      <c r="BQ150" s="157"/>
      <c r="BR150" s="157"/>
      <c r="BS150" s="157"/>
      <c r="BT150" s="157"/>
      <c r="BU150" s="157"/>
      <c r="BV150" s="157"/>
      <c r="BW150" s="157"/>
      <c r="BX150" s="157"/>
      <c r="BY150" s="157"/>
      <c r="BZ150" s="157"/>
      <c r="CA150" s="157"/>
      <c r="CB150" s="157"/>
      <c r="CC150" s="157"/>
      <c r="CD150" s="157"/>
      <c r="CE150" s="157"/>
      <c r="CF150" s="157"/>
      <c r="CG150" s="157"/>
      <c r="CH150" s="157"/>
      <c r="CI150" s="157"/>
      <c r="CJ150" s="157"/>
      <c r="CK150" s="157"/>
      <c r="CL150" s="157"/>
      <c r="CM150" s="157"/>
      <c r="CN150" s="157"/>
      <c r="CO150" s="157"/>
      <c r="CP150" s="157"/>
      <c r="CQ150" s="157"/>
      <c r="CR150" s="157"/>
      <c r="CS150" s="157"/>
      <c r="CT150" s="157"/>
      <c r="CU150" s="157"/>
      <c r="CV150" s="157"/>
      <c r="CW150" s="157"/>
      <c r="CX150" s="157"/>
      <c r="CY150" s="157"/>
      <c r="CZ150" s="157"/>
      <c r="DA150" s="157"/>
      <c r="DB150" s="157"/>
      <c r="DC150" s="157"/>
      <c r="DD150" s="157"/>
      <c r="DE150" s="157"/>
      <c r="DF150" s="157"/>
      <c r="DG150" s="157"/>
      <c r="DH150" s="157"/>
      <c r="DI150" s="157"/>
      <c r="DJ150" s="157"/>
      <c r="DK150" s="157"/>
      <c r="DL150" s="157"/>
      <c r="DM150" s="157"/>
      <c r="DN150" s="157"/>
      <c r="DO150" s="157"/>
      <c r="DP150" s="157"/>
      <c r="DQ150" s="157"/>
      <c r="DR150" s="157"/>
      <c r="DS150" s="157"/>
      <c r="DT150" s="157"/>
      <c r="DU150" s="157"/>
      <c r="DV150" s="157"/>
      <c r="DW150" s="157"/>
      <c r="DX150" s="157"/>
      <c r="DY150" s="157"/>
      <c r="DZ150" s="157"/>
      <c r="EA150" s="157"/>
      <c r="EB150" s="157"/>
      <c r="EC150" s="157"/>
      <c r="ED150" s="157"/>
      <c r="EE150" s="157"/>
      <c r="EF150" s="157"/>
      <c r="EG150" s="157"/>
      <c r="EH150" s="157"/>
      <c r="EI150" s="157"/>
      <c r="EJ150" s="157"/>
      <c r="EK150" s="157"/>
      <c r="EL150" s="157"/>
      <c r="EM150" s="157"/>
      <c r="EN150" s="157"/>
      <c r="EO150" s="157"/>
      <c r="EP150" s="157"/>
      <c r="EQ150" s="157"/>
      <c r="ER150" s="157"/>
      <c r="ES150" s="157"/>
      <c r="ET150" s="157"/>
      <c r="EU150" s="157"/>
      <c r="EV150" s="157"/>
      <c r="EW150" s="157"/>
      <c r="EX150" s="157"/>
      <c r="EY150" s="157"/>
      <c r="EZ150" s="157"/>
      <c r="FA150" s="157"/>
      <c r="FB150" s="157"/>
      <c r="FC150" s="157"/>
      <c r="FD150" s="157"/>
      <c r="FE150" s="157"/>
      <c r="FF150" s="157"/>
      <c r="FG150" s="157"/>
      <c r="FH150" s="157"/>
      <c r="FI150" s="157"/>
      <c r="FJ150" s="157"/>
      <c r="FK150" s="157"/>
      <c r="FL150" s="157"/>
      <c r="FM150" s="157"/>
      <c r="FN150" s="157"/>
      <c r="FO150" s="157"/>
      <c r="FP150" s="157"/>
      <c r="FQ150" s="157"/>
      <c r="FR150" s="157"/>
      <c r="FS150" s="157"/>
      <c r="FT150" s="157"/>
      <c r="FU150" s="157"/>
      <c r="FV150" s="157"/>
      <c r="FW150" s="157"/>
      <c r="FX150" s="157"/>
      <c r="FY150" s="157"/>
      <c r="FZ150" s="157"/>
      <c r="GA150" s="157"/>
      <c r="GB150" s="157"/>
      <c r="GC150" s="157"/>
      <c r="GD150" s="157"/>
      <c r="GE150" s="157"/>
      <c r="GF150" s="157"/>
      <c r="GG150" s="157"/>
      <c r="GH150" s="157"/>
      <c r="GI150" s="157"/>
      <c r="GJ150" s="157"/>
      <c r="GK150" s="157"/>
      <c r="GL150" s="157"/>
      <c r="GM150" s="157"/>
      <c r="GN150" s="157"/>
      <c r="GO150" s="157"/>
      <c r="GP150" s="157"/>
      <c r="GQ150" s="157"/>
      <c r="GR150" s="157"/>
      <c r="GS150" s="157"/>
      <c r="GT150" s="157"/>
      <c r="GU150" s="157"/>
      <c r="GV150" s="157"/>
      <c r="GW150" s="157"/>
      <c r="GX150" s="157"/>
      <c r="GY150" s="157"/>
      <c r="GZ150" s="157"/>
      <c r="HA150" s="157"/>
      <c r="HB150" s="157"/>
      <c r="HC150" s="157"/>
      <c r="HD150" s="157"/>
      <c r="HE150" s="157"/>
      <c r="HF150" s="157"/>
      <c r="HG150" s="158"/>
    </row>
    <row r="151" spans="1:215" ht="12.75" customHeight="1" x14ac:dyDescent="0.2">
      <c r="A151" s="159"/>
      <c r="B151" s="159"/>
      <c r="C151" s="160">
        <v>2016</v>
      </c>
      <c r="D151" s="161"/>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19"/>
      <c r="AF151" s="119"/>
      <c r="AG151" s="119"/>
      <c r="AH151" s="119"/>
      <c r="AI151" s="119"/>
      <c r="AJ151" s="119"/>
      <c r="AK151" s="119"/>
      <c r="AL151" s="119"/>
      <c r="AM151" s="119"/>
      <c r="AN151" s="119"/>
      <c r="AO151" s="119"/>
      <c r="AP151" s="119"/>
      <c r="AQ151" s="119"/>
      <c r="AR151" s="119"/>
      <c r="AS151" s="119"/>
      <c r="AT151" s="119"/>
      <c r="AU151" s="119"/>
      <c r="AV151" s="119"/>
      <c r="AW151" s="119"/>
      <c r="AX151" s="119"/>
      <c r="AY151" s="119"/>
      <c r="AZ151" s="119"/>
      <c r="BA151" s="119"/>
      <c r="BB151" s="119"/>
      <c r="BC151" s="119"/>
      <c r="BD151" s="119"/>
      <c r="BE151" s="119"/>
      <c r="BF151" s="119"/>
      <c r="BG151" s="119"/>
      <c r="BH151" s="119"/>
      <c r="BI151" s="119"/>
      <c r="BJ151" s="119"/>
      <c r="BK151" s="119"/>
      <c r="BL151" s="119"/>
      <c r="BM151" s="119"/>
      <c r="BN151" s="119"/>
      <c r="BO151" s="119"/>
      <c r="BP151" s="119"/>
      <c r="BQ151" s="119"/>
      <c r="BR151" s="119"/>
      <c r="BS151" s="119"/>
      <c r="BT151" s="119"/>
      <c r="BU151" s="119"/>
      <c r="BV151" s="119"/>
      <c r="BW151" s="119"/>
      <c r="BX151" s="119"/>
      <c r="BY151" s="119"/>
      <c r="BZ151" s="119"/>
      <c r="CA151" s="119"/>
      <c r="CB151" s="119"/>
      <c r="CC151" s="119"/>
      <c r="CD151" s="119"/>
      <c r="CE151" s="119"/>
      <c r="CF151" s="119"/>
      <c r="CG151" s="119"/>
      <c r="CH151" s="119"/>
      <c r="CI151" s="119"/>
      <c r="CJ151" s="119"/>
      <c r="CK151" s="119"/>
      <c r="CL151" s="119"/>
      <c r="CM151" s="119"/>
      <c r="CN151" s="119"/>
      <c r="CO151" s="119"/>
      <c r="CP151" s="119"/>
      <c r="CQ151" s="119"/>
      <c r="CR151" s="119"/>
      <c r="CS151" s="119"/>
      <c r="CT151" s="119"/>
      <c r="CU151" s="119"/>
      <c r="CV151" s="119"/>
      <c r="CW151" s="119"/>
      <c r="CX151" s="119"/>
      <c r="CY151" s="119"/>
      <c r="CZ151" s="119"/>
      <c r="DA151" s="119"/>
      <c r="DB151" s="119"/>
      <c r="DC151" s="119"/>
      <c r="DD151" s="119"/>
      <c r="DE151" s="119"/>
      <c r="DF151" s="119"/>
      <c r="DG151" s="119"/>
      <c r="DH151" s="119"/>
      <c r="DI151" s="119"/>
      <c r="DJ151" s="119"/>
      <c r="DK151" s="119"/>
      <c r="DL151" s="119"/>
      <c r="DM151" s="119"/>
      <c r="DN151" s="119"/>
      <c r="DO151" s="119"/>
      <c r="DP151" s="119"/>
      <c r="DQ151" s="119"/>
      <c r="DR151" s="119"/>
      <c r="DS151" s="119"/>
      <c r="DT151" s="119"/>
      <c r="DU151" s="119"/>
      <c r="DV151" s="119"/>
      <c r="DW151" s="119"/>
      <c r="DX151" s="119"/>
      <c r="DY151" s="119"/>
      <c r="DZ151" s="119"/>
      <c r="EA151" s="119"/>
      <c r="EB151" s="119"/>
      <c r="EC151" s="119"/>
      <c r="ED151" s="119"/>
      <c r="EE151" s="119"/>
      <c r="EF151" s="119"/>
      <c r="EG151" s="119"/>
      <c r="EH151" s="119"/>
      <c r="EI151" s="119"/>
      <c r="EJ151" s="119"/>
      <c r="EK151" s="119"/>
      <c r="EL151" s="119"/>
      <c r="EM151" s="119"/>
      <c r="EN151" s="119"/>
      <c r="EO151" s="119"/>
      <c r="EP151" s="119"/>
      <c r="EQ151" s="119"/>
      <c r="ER151" s="119"/>
      <c r="ES151" s="119"/>
      <c r="ET151" s="119"/>
      <c r="EU151" s="119"/>
      <c r="EV151" s="119"/>
      <c r="EW151" s="119"/>
      <c r="EX151" s="119"/>
      <c r="EY151" s="119"/>
      <c r="EZ151" s="119"/>
      <c r="FA151" s="119"/>
      <c r="FB151" s="119"/>
      <c r="FC151" s="119"/>
      <c r="FD151" s="119"/>
      <c r="FE151" s="119"/>
      <c r="FF151" s="119"/>
      <c r="FG151" s="119"/>
      <c r="FH151" s="119"/>
      <c r="FI151" s="119"/>
      <c r="FJ151" s="119"/>
      <c r="FK151" s="119"/>
      <c r="FL151" s="119"/>
      <c r="FM151" s="119"/>
      <c r="FN151" s="119"/>
      <c r="FO151" s="119"/>
      <c r="FP151" s="119"/>
      <c r="FQ151" s="119"/>
      <c r="FR151" s="119"/>
      <c r="FS151" s="119"/>
      <c r="FT151" s="119"/>
      <c r="FU151" s="119"/>
      <c r="FV151" s="119"/>
      <c r="FW151" s="119"/>
      <c r="FX151" s="119"/>
      <c r="FY151" s="119"/>
      <c r="FZ151" s="119"/>
      <c r="GA151" s="119"/>
      <c r="GB151" s="119"/>
      <c r="GC151" s="119"/>
      <c r="GD151" s="119"/>
      <c r="GE151" s="119"/>
      <c r="GF151" s="119"/>
      <c r="GG151" s="119"/>
      <c r="GH151" s="119"/>
      <c r="GI151" s="119"/>
      <c r="GJ151" s="119"/>
      <c r="GK151" s="119"/>
      <c r="GL151" s="119"/>
      <c r="GM151" s="119"/>
      <c r="GN151" s="119"/>
      <c r="GO151" s="119"/>
      <c r="GP151" s="119"/>
      <c r="GQ151" s="119"/>
      <c r="GR151" s="119"/>
      <c r="GS151" s="119"/>
      <c r="GT151" s="119"/>
      <c r="GU151" s="119"/>
      <c r="GV151" s="119"/>
      <c r="GW151" s="119"/>
      <c r="GX151" s="119"/>
      <c r="GY151" s="119"/>
      <c r="GZ151" s="119"/>
      <c r="HA151" s="119"/>
      <c r="HB151" s="119"/>
      <c r="HC151" s="119"/>
      <c r="HD151" s="119"/>
      <c r="HE151" s="119"/>
      <c r="HF151" s="119"/>
      <c r="HG151" s="162"/>
    </row>
    <row r="152" spans="1:215" ht="12.75" customHeight="1" x14ac:dyDescent="0.2">
      <c r="A152" s="159"/>
      <c r="B152" s="153" t="s">
        <v>80</v>
      </c>
      <c r="C152" s="153">
        <v>2012</v>
      </c>
      <c r="D152" s="156"/>
      <c r="E152" s="157"/>
      <c r="F152" s="157"/>
      <c r="G152" s="157"/>
      <c r="H152" s="157"/>
      <c r="I152" s="157"/>
      <c r="J152" s="157"/>
      <c r="K152" s="157"/>
      <c r="L152" s="157"/>
      <c r="M152" s="157"/>
      <c r="N152" s="157"/>
      <c r="O152" s="157"/>
      <c r="P152" s="157"/>
      <c r="Q152" s="157"/>
      <c r="R152" s="157"/>
      <c r="S152" s="157"/>
      <c r="T152" s="157"/>
      <c r="U152" s="157"/>
      <c r="V152" s="157"/>
      <c r="W152" s="157"/>
      <c r="X152" s="157"/>
      <c r="Y152" s="157"/>
      <c r="Z152" s="157"/>
      <c r="AA152" s="157"/>
      <c r="AB152" s="157"/>
      <c r="AC152" s="157"/>
      <c r="AD152" s="157"/>
      <c r="AE152" s="157"/>
      <c r="AF152" s="157"/>
      <c r="AG152" s="157"/>
      <c r="AH152" s="157"/>
      <c r="AI152" s="157"/>
      <c r="AJ152" s="157"/>
      <c r="AK152" s="157"/>
      <c r="AL152" s="157"/>
      <c r="AM152" s="157"/>
      <c r="AN152" s="157"/>
      <c r="AO152" s="157"/>
      <c r="AP152" s="157"/>
      <c r="AQ152" s="157"/>
      <c r="AR152" s="157"/>
      <c r="AS152" s="157"/>
      <c r="AT152" s="157"/>
      <c r="AU152" s="157"/>
      <c r="AV152" s="157"/>
      <c r="AW152" s="157"/>
      <c r="AX152" s="157"/>
      <c r="AY152" s="157"/>
      <c r="AZ152" s="157"/>
      <c r="BA152" s="157"/>
      <c r="BB152" s="157"/>
      <c r="BC152" s="157"/>
      <c r="BD152" s="157"/>
      <c r="BE152" s="157"/>
      <c r="BF152" s="157"/>
      <c r="BG152" s="157"/>
      <c r="BH152" s="157"/>
      <c r="BI152" s="157"/>
      <c r="BJ152" s="157"/>
      <c r="BK152" s="157"/>
      <c r="BL152" s="157"/>
      <c r="BM152" s="157"/>
      <c r="BN152" s="157"/>
      <c r="BO152" s="157"/>
      <c r="BP152" s="157"/>
      <c r="BQ152" s="157"/>
      <c r="BR152" s="157"/>
      <c r="BS152" s="157"/>
      <c r="BT152" s="157"/>
      <c r="BU152" s="157"/>
      <c r="BV152" s="157"/>
      <c r="BW152" s="157"/>
      <c r="BX152" s="157"/>
      <c r="BY152" s="157"/>
      <c r="BZ152" s="157"/>
      <c r="CA152" s="157"/>
      <c r="CB152" s="157"/>
      <c r="CC152" s="157"/>
      <c r="CD152" s="157"/>
      <c r="CE152" s="157"/>
      <c r="CF152" s="157"/>
      <c r="CG152" s="157"/>
      <c r="CH152" s="157"/>
      <c r="CI152" s="157"/>
      <c r="CJ152" s="157"/>
      <c r="CK152" s="157"/>
      <c r="CL152" s="157"/>
      <c r="CM152" s="157"/>
      <c r="CN152" s="157"/>
      <c r="CO152" s="157"/>
      <c r="CP152" s="157"/>
      <c r="CQ152" s="157"/>
      <c r="CR152" s="157"/>
      <c r="CS152" s="157"/>
      <c r="CT152" s="157"/>
      <c r="CU152" s="157"/>
      <c r="CV152" s="157"/>
      <c r="CW152" s="157"/>
      <c r="CX152" s="157"/>
      <c r="CY152" s="157"/>
      <c r="CZ152" s="157"/>
      <c r="DA152" s="157"/>
      <c r="DB152" s="157"/>
      <c r="DC152" s="157"/>
      <c r="DD152" s="157"/>
      <c r="DE152" s="157"/>
      <c r="DF152" s="157"/>
      <c r="DG152" s="157"/>
      <c r="DH152" s="157"/>
      <c r="DI152" s="157"/>
      <c r="DJ152" s="157"/>
      <c r="DK152" s="157"/>
      <c r="DL152" s="157"/>
      <c r="DM152" s="157"/>
      <c r="DN152" s="157"/>
      <c r="DO152" s="157"/>
      <c r="DP152" s="157"/>
      <c r="DQ152" s="157"/>
      <c r="DR152" s="157"/>
      <c r="DS152" s="157"/>
      <c r="DT152" s="157"/>
      <c r="DU152" s="157"/>
      <c r="DV152" s="157"/>
      <c r="DW152" s="157"/>
      <c r="DX152" s="157"/>
      <c r="DY152" s="157"/>
      <c r="DZ152" s="157"/>
      <c r="EA152" s="157"/>
      <c r="EB152" s="157"/>
      <c r="EC152" s="157"/>
      <c r="ED152" s="157"/>
      <c r="EE152" s="157"/>
      <c r="EF152" s="157"/>
      <c r="EG152" s="157"/>
      <c r="EH152" s="157"/>
      <c r="EI152" s="157"/>
      <c r="EJ152" s="157"/>
      <c r="EK152" s="157"/>
      <c r="EL152" s="157"/>
      <c r="EM152" s="157"/>
      <c r="EN152" s="157"/>
      <c r="EO152" s="157"/>
      <c r="EP152" s="157"/>
      <c r="EQ152" s="157"/>
      <c r="ER152" s="157"/>
      <c r="ES152" s="157"/>
      <c r="ET152" s="157"/>
      <c r="EU152" s="157"/>
      <c r="EV152" s="157"/>
      <c r="EW152" s="157"/>
      <c r="EX152" s="157"/>
      <c r="EY152" s="157"/>
      <c r="EZ152" s="157"/>
      <c r="FA152" s="157"/>
      <c r="FB152" s="157"/>
      <c r="FC152" s="157"/>
      <c r="FD152" s="157"/>
      <c r="FE152" s="157"/>
      <c r="FF152" s="157"/>
      <c r="FG152" s="157"/>
      <c r="FH152" s="157"/>
      <c r="FI152" s="157"/>
      <c r="FJ152" s="157"/>
      <c r="FK152" s="157"/>
      <c r="FL152" s="157"/>
      <c r="FM152" s="157"/>
      <c r="FN152" s="157"/>
      <c r="FO152" s="157"/>
      <c r="FP152" s="157"/>
      <c r="FQ152" s="157"/>
      <c r="FR152" s="157"/>
      <c r="FS152" s="157"/>
      <c r="FT152" s="157"/>
      <c r="FU152" s="157"/>
      <c r="FV152" s="157"/>
      <c r="FW152" s="157"/>
      <c r="FX152" s="157"/>
      <c r="FY152" s="157"/>
      <c r="FZ152" s="157"/>
      <c r="GA152" s="157"/>
      <c r="GB152" s="157"/>
      <c r="GC152" s="157"/>
      <c r="GD152" s="157"/>
      <c r="GE152" s="157"/>
      <c r="GF152" s="157"/>
      <c r="GG152" s="157"/>
      <c r="GH152" s="157"/>
      <c r="GI152" s="157"/>
      <c r="GJ152" s="157"/>
      <c r="GK152" s="157"/>
      <c r="GL152" s="157"/>
      <c r="GM152" s="157"/>
      <c r="GN152" s="157"/>
      <c r="GO152" s="157"/>
      <c r="GP152" s="157"/>
      <c r="GQ152" s="157"/>
      <c r="GR152" s="157"/>
      <c r="GS152" s="157"/>
      <c r="GT152" s="157"/>
      <c r="GU152" s="157"/>
      <c r="GV152" s="157"/>
      <c r="GW152" s="157"/>
      <c r="GX152" s="157"/>
      <c r="GY152" s="157"/>
      <c r="GZ152" s="157"/>
      <c r="HA152" s="157"/>
      <c r="HB152" s="157"/>
      <c r="HC152" s="157"/>
      <c r="HD152" s="157"/>
      <c r="HE152" s="157"/>
      <c r="HF152" s="157"/>
      <c r="HG152" s="158"/>
    </row>
    <row r="153" spans="1:215" ht="12.75" customHeight="1" x14ac:dyDescent="0.2">
      <c r="A153" s="153" t="s">
        <v>329</v>
      </c>
      <c r="B153" s="153" t="s">
        <v>77</v>
      </c>
      <c r="C153" s="153">
        <v>2012</v>
      </c>
      <c r="D153" s="156"/>
      <c r="E153" s="157"/>
      <c r="F153" s="157"/>
      <c r="G153" s="157"/>
      <c r="H153" s="157"/>
      <c r="I153" s="157"/>
      <c r="J153" s="157"/>
      <c r="K153" s="157"/>
      <c r="L153" s="157"/>
      <c r="M153" s="157"/>
      <c r="N153" s="157"/>
      <c r="O153" s="157"/>
      <c r="P153" s="157"/>
      <c r="Q153" s="157"/>
      <c r="R153" s="157"/>
      <c r="S153" s="157"/>
      <c r="T153" s="157"/>
      <c r="U153" s="157"/>
      <c r="V153" s="157"/>
      <c r="W153" s="157"/>
      <c r="X153" s="157"/>
      <c r="Y153" s="157"/>
      <c r="Z153" s="157"/>
      <c r="AA153" s="157"/>
      <c r="AB153" s="157"/>
      <c r="AC153" s="157"/>
      <c r="AD153" s="157"/>
      <c r="AE153" s="157"/>
      <c r="AF153" s="157"/>
      <c r="AG153" s="157"/>
      <c r="AH153" s="157"/>
      <c r="AI153" s="157"/>
      <c r="AJ153" s="157"/>
      <c r="AK153" s="157"/>
      <c r="AL153" s="157"/>
      <c r="AM153" s="157"/>
      <c r="AN153" s="157"/>
      <c r="AO153" s="157"/>
      <c r="AP153" s="157"/>
      <c r="AQ153" s="157"/>
      <c r="AR153" s="157"/>
      <c r="AS153" s="157"/>
      <c r="AT153" s="157"/>
      <c r="AU153" s="157"/>
      <c r="AV153" s="157"/>
      <c r="AW153" s="157"/>
      <c r="AX153" s="157"/>
      <c r="AY153" s="157"/>
      <c r="AZ153" s="157"/>
      <c r="BA153" s="157"/>
      <c r="BB153" s="157"/>
      <c r="BC153" s="157"/>
      <c r="BD153" s="157"/>
      <c r="BE153" s="157"/>
      <c r="BF153" s="157"/>
      <c r="BG153" s="157"/>
      <c r="BH153" s="157"/>
      <c r="BI153" s="157"/>
      <c r="BJ153" s="157"/>
      <c r="BK153" s="157"/>
      <c r="BL153" s="157"/>
      <c r="BM153" s="157"/>
      <c r="BN153" s="157"/>
      <c r="BO153" s="157"/>
      <c r="BP153" s="157"/>
      <c r="BQ153" s="157"/>
      <c r="BR153" s="157"/>
      <c r="BS153" s="157"/>
      <c r="BT153" s="157"/>
      <c r="BU153" s="157"/>
      <c r="BV153" s="157"/>
      <c r="BW153" s="157"/>
      <c r="BX153" s="157"/>
      <c r="BY153" s="157"/>
      <c r="BZ153" s="157"/>
      <c r="CA153" s="157"/>
      <c r="CB153" s="157"/>
      <c r="CC153" s="157"/>
      <c r="CD153" s="157"/>
      <c r="CE153" s="157"/>
      <c r="CF153" s="157"/>
      <c r="CG153" s="157"/>
      <c r="CH153" s="157"/>
      <c r="CI153" s="157"/>
      <c r="CJ153" s="157"/>
      <c r="CK153" s="157"/>
      <c r="CL153" s="157"/>
      <c r="CM153" s="157"/>
      <c r="CN153" s="157"/>
      <c r="CO153" s="157"/>
      <c r="CP153" s="157"/>
      <c r="CQ153" s="157"/>
      <c r="CR153" s="157"/>
      <c r="CS153" s="157"/>
      <c r="CT153" s="157"/>
      <c r="CU153" s="157"/>
      <c r="CV153" s="157"/>
      <c r="CW153" s="157"/>
      <c r="CX153" s="157"/>
      <c r="CY153" s="157"/>
      <c r="CZ153" s="157"/>
      <c r="DA153" s="157"/>
      <c r="DB153" s="157"/>
      <c r="DC153" s="157"/>
      <c r="DD153" s="157"/>
      <c r="DE153" s="157"/>
      <c r="DF153" s="157"/>
      <c r="DG153" s="157"/>
      <c r="DH153" s="157"/>
      <c r="DI153" s="157"/>
      <c r="DJ153" s="157"/>
      <c r="DK153" s="157"/>
      <c r="DL153" s="157"/>
      <c r="DM153" s="157"/>
      <c r="DN153" s="157"/>
      <c r="DO153" s="157"/>
      <c r="DP153" s="157"/>
      <c r="DQ153" s="157"/>
      <c r="DR153" s="157"/>
      <c r="DS153" s="157"/>
      <c r="DT153" s="157"/>
      <c r="DU153" s="157"/>
      <c r="DV153" s="157"/>
      <c r="DW153" s="157"/>
      <c r="DX153" s="157"/>
      <c r="DY153" s="157"/>
      <c r="DZ153" s="157"/>
      <c r="EA153" s="157"/>
      <c r="EB153" s="157"/>
      <c r="EC153" s="157"/>
      <c r="ED153" s="157"/>
      <c r="EE153" s="157"/>
      <c r="EF153" s="157"/>
      <c r="EG153" s="157"/>
      <c r="EH153" s="157"/>
      <c r="EI153" s="157"/>
      <c r="EJ153" s="157"/>
      <c r="EK153" s="157"/>
      <c r="EL153" s="157"/>
      <c r="EM153" s="157"/>
      <c r="EN153" s="157"/>
      <c r="EO153" s="157"/>
      <c r="EP153" s="157"/>
      <c r="EQ153" s="157"/>
      <c r="ER153" s="157"/>
      <c r="ES153" s="157"/>
      <c r="ET153" s="157"/>
      <c r="EU153" s="157"/>
      <c r="EV153" s="157"/>
      <c r="EW153" s="157"/>
      <c r="EX153" s="157"/>
      <c r="EY153" s="157"/>
      <c r="EZ153" s="157"/>
      <c r="FA153" s="157"/>
      <c r="FB153" s="157"/>
      <c r="FC153" s="157"/>
      <c r="FD153" s="157"/>
      <c r="FE153" s="157"/>
      <c r="FF153" s="157"/>
      <c r="FG153" s="157"/>
      <c r="FH153" s="157"/>
      <c r="FI153" s="157"/>
      <c r="FJ153" s="157"/>
      <c r="FK153" s="157"/>
      <c r="FL153" s="157"/>
      <c r="FM153" s="157"/>
      <c r="FN153" s="157"/>
      <c r="FO153" s="157"/>
      <c r="FP153" s="157"/>
      <c r="FQ153" s="157"/>
      <c r="FR153" s="157"/>
      <c r="FS153" s="157"/>
      <c r="FT153" s="157"/>
      <c r="FU153" s="157"/>
      <c r="FV153" s="157"/>
      <c r="FW153" s="157"/>
      <c r="FX153" s="157"/>
      <c r="FY153" s="157"/>
      <c r="FZ153" s="157"/>
      <c r="GA153" s="157"/>
      <c r="GB153" s="157"/>
      <c r="GC153" s="157"/>
      <c r="GD153" s="157"/>
      <c r="GE153" s="157"/>
      <c r="GF153" s="157"/>
      <c r="GG153" s="157"/>
      <c r="GH153" s="157"/>
      <c r="GI153" s="157"/>
      <c r="GJ153" s="157"/>
      <c r="GK153" s="157"/>
      <c r="GL153" s="157"/>
      <c r="GM153" s="157"/>
      <c r="GN153" s="157"/>
      <c r="GO153" s="157"/>
      <c r="GP153" s="157"/>
      <c r="GQ153" s="157"/>
      <c r="GR153" s="157"/>
      <c r="GS153" s="157"/>
      <c r="GT153" s="157"/>
      <c r="GU153" s="157"/>
      <c r="GV153" s="157"/>
      <c r="GW153" s="157"/>
      <c r="GX153" s="157"/>
      <c r="GY153" s="157"/>
      <c r="GZ153" s="157"/>
      <c r="HA153" s="157"/>
      <c r="HB153" s="157"/>
      <c r="HC153" s="157"/>
      <c r="HD153" s="157"/>
      <c r="HE153" s="157"/>
      <c r="HF153" s="157"/>
      <c r="HG153" s="158"/>
    </row>
    <row r="154" spans="1:215" ht="12.75" customHeight="1" x14ac:dyDescent="0.2">
      <c r="A154" s="159"/>
      <c r="B154" s="159"/>
      <c r="C154" s="160">
        <v>2016</v>
      </c>
      <c r="D154" s="161"/>
      <c r="E154" s="119"/>
      <c r="F154" s="119"/>
      <c r="G154" s="119"/>
      <c r="H154" s="119"/>
      <c r="I154" s="119"/>
      <c r="J154" s="119"/>
      <c r="K154" s="119"/>
      <c r="L154" s="119"/>
      <c r="M154" s="119"/>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19"/>
      <c r="AL154" s="119"/>
      <c r="AM154" s="119"/>
      <c r="AN154" s="119"/>
      <c r="AO154" s="119"/>
      <c r="AP154" s="119"/>
      <c r="AQ154" s="119"/>
      <c r="AR154" s="119"/>
      <c r="AS154" s="119"/>
      <c r="AT154" s="119"/>
      <c r="AU154" s="119"/>
      <c r="AV154" s="119"/>
      <c r="AW154" s="119"/>
      <c r="AX154" s="119"/>
      <c r="AY154" s="119"/>
      <c r="AZ154" s="119"/>
      <c r="BA154" s="119"/>
      <c r="BB154" s="119"/>
      <c r="BC154" s="119"/>
      <c r="BD154" s="119"/>
      <c r="BE154" s="119"/>
      <c r="BF154" s="119"/>
      <c r="BG154" s="119"/>
      <c r="BH154" s="119"/>
      <c r="BI154" s="119"/>
      <c r="BJ154" s="119"/>
      <c r="BK154" s="119"/>
      <c r="BL154" s="119"/>
      <c r="BM154" s="119"/>
      <c r="BN154" s="119"/>
      <c r="BO154" s="119"/>
      <c r="BP154" s="119"/>
      <c r="BQ154" s="119"/>
      <c r="BR154" s="119"/>
      <c r="BS154" s="119"/>
      <c r="BT154" s="119"/>
      <c r="BU154" s="119"/>
      <c r="BV154" s="119"/>
      <c r="BW154" s="119"/>
      <c r="BX154" s="119"/>
      <c r="BY154" s="119"/>
      <c r="BZ154" s="119"/>
      <c r="CA154" s="119"/>
      <c r="CB154" s="119"/>
      <c r="CC154" s="119"/>
      <c r="CD154" s="119"/>
      <c r="CE154" s="119"/>
      <c r="CF154" s="119"/>
      <c r="CG154" s="119"/>
      <c r="CH154" s="119"/>
      <c r="CI154" s="119"/>
      <c r="CJ154" s="119"/>
      <c r="CK154" s="119"/>
      <c r="CL154" s="119"/>
      <c r="CM154" s="119"/>
      <c r="CN154" s="119"/>
      <c r="CO154" s="119"/>
      <c r="CP154" s="119"/>
      <c r="CQ154" s="119"/>
      <c r="CR154" s="119"/>
      <c r="CS154" s="119"/>
      <c r="CT154" s="119"/>
      <c r="CU154" s="119"/>
      <c r="CV154" s="119"/>
      <c r="CW154" s="119"/>
      <c r="CX154" s="119"/>
      <c r="CY154" s="119"/>
      <c r="CZ154" s="119"/>
      <c r="DA154" s="119"/>
      <c r="DB154" s="119"/>
      <c r="DC154" s="119"/>
      <c r="DD154" s="119"/>
      <c r="DE154" s="119"/>
      <c r="DF154" s="119"/>
      <c r="DG154" s="119"/>
      <c r="DH154" s="119"/>
      <c r="DI154" s="119"/>
      <c r="DJ154" s="119"/>
      <c r="DK154" s="119"/>
      <c r="DL154" s="119"/>
      <c r="DM154" s="119"/>
      <c r="DN154" s="119"/>
      <c r="DO154" s="119"/>
      <c r="DP154" s="119"/>
      <c r="DQ154" s="119"/>
      <c r="DR154" s="119"/>
      <c r="DS154" s="119"/>
      <c r="DT154" s="119"/>
      <c r="DU154" s="119"/>
      <c r="DV154" s="119"/>
      <c r="DW154" s="119"/>
      <c r="DX154" s="119"/>
      <c r="DY154" s="119"/>
      <c r="DZ154" s="119"/>
      <c r="EA154" s="119"/>
      <c r="EB154" s="119"/>
      <c r="EC154" s="119"/>
      <c r="ED154" s="119"/>
      <c r="EE154" s="119"/>
      <c r="EF154" s="119"/>
      <c r="EG154" s="119"/>
      <c r="EH154" s="119"/>
      <c r="EI154" s="119"/>
      <c r="EJ154" s="119"/>
      <c r="EK154" s="119"/>
      <c r="EL154" s="119"/>
      <c r="EM154" s="119"/>
      <c r="EN154" s="119"/>
      <c r="EO154" s="119"/>
      <c r="EP154" s="119"/>
      <c r="EQ154" s="119"/>
      <c r="ER154" s="119"/>
      <c r="ES154" s="119"/>
      <c r="ET154" s="119"/>
      <c r="EU154" s="119"/>
      <c r="EV154" s="119"/>
      <c r="EW154" s="119"/>
      <c r="EX154" s="119"/>
      <c r="EY154" s="119"/>
      <c r="EZ154" s="119"/>
      <c r="FA154" s="119"/>
      <c r="FB154" s="119"/>
      <c r="FC154" s="119"/>
      <c r="FD154" s="119"/>
      <c r="FE154" s="119"/>
      <c r="FF154" s="119"/>
      <c r="FG154" s="119"/>
      <c r="FH154" s="119"/>
      <c r="FI154" s="119"/>
      <c r="FJ154" s="119"/>
      <c r="FK154" s="119"/>
      <c r="FL154" s="119"/>
      <c r="FM154" s="119"/>
      <c r="FN154" s="119"/>
      <c r="FO154" s="119"/>
      <c r="FP154" s="119"/>
      <c r="FQ154" s="119"/>
      <c r="FR154" s="119"/>
      <c r="FS154" s="119"/>
      <c r="FT154" s="119"/>
      <c r="FU154" s="119"/>
      <c r="FV154" s="119"/>
      <c r="FW154" s="119"/>
      <c r="FX154" s="119"/>
      <c r="FY154" s="119"/>
      <c r="FZ154" s="119"/>
      <c r="GA154" s="119"/>
      <c r="GB154" s="119"/>
      <c r="GC154" s="119"/>
      <c r="GD154" s="119"/>
      <c r="GE154" s="119"/>
      <c r="GF154" s="119"/>
      <c r="GG154" s="119"/>
      <c r="GH154" s="119"/>
      <c r="GI154" s="119"/>
      <c r="GJ154" s="119"/>
      <c r="GK154" s="119"/>
      <c r="GL154" s="119"/>
      <c r="GM154" s="119"/>
      <c r="GN154" s="119"/>
      <c r="GO154" s="119"/>
      <c r="GP154" s="119"/>
      <c r="GQ154" s="119"/>
      <c r="GR154" s="119"/>
      <c r="GS154" s="119"/>
      <c r="GT154" s="119"/>
      <c r="GU154" s="119"/>
      <c r="GV154" s="119"/>
      <c r="GW154" s="119"/>
      <c r="GX154" s="119"/>
      <c r="GY154" s="119"/>
      <c r="GZ154" s="119"/>
      <c r="HA154" s="119"/>
      <c r="HB154" s="119"/>
      <c r="HC154" s="119"/>
      <c r="HD154" s="119"/>
      <c r="HE154" s="119"/>
      <c r="HF154" s="119"/>
      <c r="HG154" s="162"/>
    </row>
    <row r="155" spans="1:215" ht="12.75" customHeight="1" x14ac:dyDescent="0.2">
      <c r="A155" s="159"/>
      <c r="B155" s="153" t="s">
        <v>80</v>
      </c>
      <c r="C155" s="153">
        <v>2012</v>
      </c>
      <c r="D155" s="156"/>
      <c r="E155" s="157"/>
      <c r="F155" s="157"/>
      <c r="G155" s="157"/>
      <c r="H155" s="157"/>
      <c r="I155" s="157"/>
      <c r="J155" s="157"/>
      <c r="K155" s="157"/>
      <c r="L155" s="157"/>
      <c r="M155" s="157"/>
      <c r="N155" s="157"/>
      <c r="O155" s="157"/>
      <c r="P155" s="157"/>
      <c r="Q155" s="157"/>
      <c r="R155" s="157"/>
      <c r="S155" s="157"/>
      <c r="T155" s="157"/>
      <c r="U155" s="157"/>
      <c r="V155" s="157"/>
      <c r="W155" s="157"/>
      <c r="X155" s="157"/>
      <c r="Y155" s="157"/>
      <c r="Z155" s="157"/>
      <c r="AA155" s="157"/>
      <c r="AB155" s="157"/>
      <c r="AC155" s="157"/>
      <c r="AD155" s="157"/>
      <c r="AE155" s="157"/>
      <c r="AF155" s="157"/>
      <c r="AG155" s="157"/>
      <c r="AH155" s="157"/>
      <c r="AI155" s="157"/>
      <c r="AJ155" s="157"/>
      <c r="AK155" s="157"/>
      <c r="AL155" s="157"/>
      <c r="AM155" s="157"/>
      <c r="AN155" s="157"/>
      <c r="AO155" s="157"/>
      <c r="AP155" s="157"/>
      <c r="AQ155" s="157"/>
      <c r="AR155" s="157"/>
      <c r="AS155" s="157"/>
      <c r="AT155" s="157"/>
      <c r="AU155" s="157"/>
      <c r="AV155" s="157"/>
      <c r="AW155" s="157"/>
      <c r="AX155" s="157"/>
      <c r="AY155" s="157"/>
      <c r="AZ155" s="157"/>
      <c r="BA155" s="157"/>
      <c r="BB155" s="157"/>
      <c r="BC155" s="157"/>
      <c r="BD155" s="157"/>
      <c r="BE155" s="157"/>
      <c r="BF155" s="157"/>
      <c r="BG155" s="157"/>
      <c r="BH155" s="157"/>
      <c r="BI155" s="157"/>
      <c r="BJ155" s="157"/>
      <c r="BK155" s="157"/>
      <c r="BL155" s="157"/>
      <c r="BM155" s="157"/>
      <c r="BN155" s="157"/>
      <c r="BO155" s="157"/>
      <c r="BP155" s="157"/>
      <c r="BQ155" s="157"/>
      <c r="BR155" s="157"/>
      <c r="BS155" s="157"/>
      <c r="BT155" s="157"/>
      <c r="BU155" s="157"/>
      <c r="BV155" s="157"/>
      <c r="BW155" s="157"/>
      <c r="BX155" s="157"/>
      <c r="BY155" s="157"/>
      <c r="BZ155" s="157"/>
      <c r="CA155" s="157"/>
      <c r="CB155" s="157"/>
      <c r="CC155" s="157"/>
      <c r="CD155" s="157"/>
      <c r="CE155" s="157"/>
      <c r="CF155" s="157"/>
      <c r="CG155" s="157"/>
      <c r="CH155" s="157"/>
      <c r="CI155" s="157"/>
      <c r="CJ155" s="157"/>
      <c r="CK155" s="157"/>
      <c r="CL155" s="157"/>
      <c r="CM155" s="157"/>
      <c r="CN155" s="157"/>
      <c r="CO155" s="157"/>
      <c r="CP155" s="157"/>
      <c r="CQ155" s="157"/>
      <c r="CR155" s="157"/>
      <c r="CS155" s="157"/>
      <c r="CT155" s="157"/>
      <c r="CU155" s="157"/>
      <c r="CV155" s="157"/>
      <c r="CW155" s="157"/>
      <c r="CX155" s="157"/>
      <c r="CY155" s="157"/>
      <c r="CZ155" s="157"/>
      <c r="DA155" s="157"/>
      <c r="DB155" s="157"/>
      <c r="DC155" s="157"/>
      <c r="DD155" s="157"/>
      <c r="DE155" s="157"/>
      <c r="DF155" s="157"/>
      <c r="DG155" s="157"/>
      <c r="DH155" s="157"/>
      <c r="DI155" s="157"/>
      <c r="DJ155" s="157"/>
      <c r="DK155" s="157"/>
      <c r="DL155" s="157"/>
      <c r="DM155" s="157"/>
      <c r="DN155" s="157"/>
      <c r="DO155" s="157"/>
      <c r="DP155" s="157"/>
      <c r="DQ155" s="157"/>
      <c r="DR155" s="157"/>
      <c r="DS155" s="157"/>
      <c r="DT155" s="157"/>
      <c r="DU155" s="157"/>
      <c r="DV155" s="157"/>
      <c r="DW155" s="157"/>
      <c r="DX155" s="157"/>
      <c r="DY155" s="157"/>
      <c r="DZ155" s="157"/>
      <c r="EA155" s="157"/>
      <c r="EB155" s="157"/>
      <c r="EC155" s="157"/>
      <c r="ED155" s="157"/>
      <c r="EE155" s="157"/>
      <c r="EF155" s="157"/>
      <c r="EG155" s="157"/>
      <c r="EH155" s="157"/>
      <c r="EI155" s="157"/>
      <c r="EJ155" s="157"/>
      <c r="EK155" s="157"/>
      <c r="EL155" s="157"/>
      <c r="EM155" s="157"/>
      <c r="EN155" s="157"/>
      <c r="EO155" s="157"/>
      <c r="EP155" s="157"/>
      <c r="EQ155" s="157"/>
      <c r="ER155" s="157"/>
      <c r="ES155" s="157"/>
      <c r="ET155" s="157"/>
      <c r="EU155" s="157"/>
      <c r="EV155" s="157"/>
      <c r="EW155" s="157"/>
      <c r="EX155" s="157"/>
      <c r="EY155" s="157"/>
      <c r="EZ155" s="157"/>
      <c r="FA155" s="157"/>
      <c r="FB155" s="157"/>
      <c r="FC155" s="157"/>
      <c r="FD155" s="157"/>
      <c r="FE155" s="157"/>
      <c r="FF155" s="157"/>
      <c r="FG155" s="157"/>
      <c r="FH155" s="157"/>
      <c r="FI155" s="157"/>
      <c r="FJ155" s="157"/>
      <c r="FK155" s="157"/>
      <c r="FL155" s="157"/>
      <c r="FM155" s="157"/>
      <c r="FN155" s="157"/>
      <c r="FO155" s="157"/>
      <c r="FP155" s="157"/>
      <c r="FQ155" s="157"/>
      <c r="FR155" s="157"/>
      <c r="FS155" s="157"/>
      <c r="FT155" s="157"/>
      <c r="FU155" s="157"/>
      <c r="FV155" s="157"/>
      <c r="FW155" s="157"/>
      <c r="FX155" s="157"/>
      <c r="FY155" s="157"/>
      <c r="FZ155" s="157"/>
      <c r="GA155" s="157"/>
      <c r="GB155" s="157"/>
      <c r="GC155" s="157"/>
      <c r="GD155" s="157"/>
      <c r="GE155" s="157"/>
      <c r="GF155" s="157"/>
      <c r="GG155" s="157"/>
      <c r="GH155" s="157"/>
      <c r="GI155" s="157"/>
      <c r="GJ155" s="157"/>
      <c r="GK155" s="157"/>
      <c r="GL155" s="157"/>
      <c r="GM155" s="157"/>
      <c r="GN155" s="157"/>
      <c r="GO155" s="157"/>
      <c r="GP155" s="157"/>
      <c r="GQ155" s="157"/>
      <c r="GR155" s="157"/>
      <c r="GS155" s="157"/>
      <c r="GT155" s="157"/>
      <c r="GU155" s="157"/>
      <c r="GV155" s="157"/>
      <c r="GW155" s="157"/>
      <c r="GX155" s="157"/>
      <c r="GY155" s="157"/>
      <c r="GZ155" s="157"/>
      <c r="HA155" s="157"/>
      <c r="HB155" s="157"/>
      <c r="HC155" s="157"/>
      <c r="HD155" s="157"/>
      <c r="HE155" s="157"/>
      <c r="HF155" s="157"/>
      <c r="HG155" s="158"/>
    </row>
    <row r="156" spans="1:215" ht="12.75" customHeight="1" x14ac:dyDescent="0.2">
      <c r="A156" s="153" t="s">
        <v>330</v>
      </c>
      <c r="B156" s="153" t="s">
        <v>77</v>
      </c>
      <c r="C156" s="153">
        <v>2012</v>
      </c>
      <c r="D156" s="156"/>
      <c r="E156" s="157"/>
      <c r="F156" s="157"/>
      <c r="G156" s="157"/>
      <c r="H156" s="157"/>
      <c r="I156" s="157"/>
      <c r="J156" s="157"/>
      <c r="K156" s="157"/>
      <c r="L156" s="157"/>
      <c r="M156" s="157"/>
      <c r="N156" s="157"/>
      <c r="O156" s="157"/>
      <c r="P156" s="157"/>
      <c r="Q156" s="157"/>
      <c r="R156" s="157"/>
      <c r="S156" s="157"/>
      <c r="T156" s="157"/>
      <c r="U156" s="157"/>
      <c r="V156" s="157"/>
      <c r="W156" s="157"/>
      <c r="X156" s="157"/>
      <c r="Y156" s="157"/>
      <c r="Z156" s="157"/>
      <c r="AA156" s="157"/>
      <c r="AB156" s="157"/>
      <c r="AC156" s="157"/>
      <c r="AD156" s="157"/>
      <c r="AE156" s="157"/>
      <c r="AF156" s="157"/>
      <c r="AG156" s="157"/>
      <c r="AH156" s="157"/>
      <c r="AI156" s="157"/>
      <c r="AJ156" s="157"/>
      <c r="AK156" s="157"/>
      <c r="AL156" s="157"/>
      <c r="AM156" s="157"/>
      <c r="AN156" s="157"/>
      <c r="AO156" s="157"/>
      <c r="AP156" s="157"/>
      <c r="AQ156" s="157"/>
      <c r="AR156" s="157"/>
      <c r="AS156" s="157"/>
      <c r="AT156" s="157"/>
      <c r="AU156" s="157"/>
      <c r="AV156" s="157"/>
      <c r="AW156" s="157"/>
      <c r="AX156" s="157"/>
      <c r="AY156" s="157"/>
      <c r="AZ156" s="157"/>
      <c r="BA156" s="157"/>
      <c r="BB156" s="157"/>
      <c r="BC156" s="157"/>
      <c r="BD156" s="157"/>
      <c r="BE156" s="157"/>
      <c r="BF156" s="157"/>
      <c r="BG156" s="157"/>
      <c r="BH156" s="157"/>
      <c r="BI156" s="157"/>
      <c r="BJ156" s="157"/>
      <c r="BK156" s="157"/>
      <c r="BL156" s="157"/>
      <c r="BM156" s="157"/>
      <c r="BN156" s="157"/>
      <c r="BO156" s="157"/>
      <c r="BP156" s="157"/>
      <c r="BQ156" s="157"/>
      <c r="BR156" s="157"/>
      <c r="BS156" s="157"/>
      <c r="BT156" s="157"/>
      <c r="BU156" s="157"/>
      <c r="BV156" s="157"/>
      <c r="BW156" s="157"/>
      <c r="BX156" s="157"/>
      <c r="BY156" s="157"/>
      <c r="BZ156" s="157"/>
      <c r="CA156" s="157"/>
      <c r="CB156" s="157"/>
      <c r="CC156" s="157"/>
      <c r="CD156" s="157"/>
      <c r="CE156" s="157"/>
      <c r="CF156" s="157"/>
      <c r="CG156" s="157"/>
      <c r="CH156" s="157"/>
      <c r="CI156" s="157"/>
      <c r="CJ156" s="157"/>
      <c r="CK156" s="157"/>
      <c r="CL156" s="157"/>
      <c r="CM156" s="157"/>
      <c r="CN156" s="157"/>
      <c r="CO156" s="157"/>
      <c r="CP156" s="157"/>
      <c r="CQ156" s="157"/>
      <c r="CR156" s="157"/>
      <c r="CS156" s="157"/>
      <c r="CT156" s="157"/>
      <c r="CU156" s="157"/>
      <c r="CV156" s="157"/>
      <c r="CW156" s="157"/>
      <c r="CX156" s="157"/>
      <c r="CY156" s="157"/>
      <c r="CZ156" s="157"/>
      <c r="DA156" s="157"/>
      <c r="DB156" s="157"/>
      <c r="DC156" s="157"/>
      <c r="DD156" s="157"/>
      <c r="DE156" s="157"/>
      <c r="DF156" s="157"/>
      <c r="DG156" s="157"/>
      <c r="DH156" s="157"/>
      <c r="DI156" s="157"/>
      <c r="DJ156" s="157"/>
      <c r="DK156" s="157"/>
      <c r="DL156" s="157"/>
      <c r="DM156" s="157"/>
      <c r="DN156" s="157"/>
      <c r="DO156" s="157"/>
      <c r="DP156" s="157"/>
      <c r="DQ156" s="157"/>
      <c r="DR156" s="157"/>
      <c r="DS156" s="157"/>
      <c r="DT156" s="157"/>
      <c r="DU156" s="157"/>
      <c r="DV156" s="157"/>
      <c r="DW156" s="157"/>
      <c r="DX156" s="157"/>
      <c r="DY156" s="157"/>
      <c r="DZ156" s="157"/>
      <c r="EA156" s="157"/>
      <c r="EB156" s="157"/>
      <c r="EC156" s="157"/>
      <c r="ED156" s="157"/>
      <c r="EE156" s="157"/>
      <c r="EF156" s="157"/>
      <c r="EG156" s="157"/>
      <c r="EH156" s="157"/>
      <c r="EI156" s="157"/>
      <c r="EJ156" s="157"/>
      <c r="EK156" s="157"/>
      <c r="EL156" s="157"/>
      <c r="EM156" s="157"/>
      <c r="EN156" s="157"/>
      <c r="EO156" s="157"/>
      <c r="EP156" s="157"/>
      <c r="EQ156" s="157"/>
      <c r="ER156" s="157"/>
      <c r="ES156" s="157"/>
      <c r="ET156" s="157"/>
      <c r="EU156" s="157"/>
      <c r="EV156" s="157"/>
      <c r="EW156" s="157"/>
      <c r="EX156" s="157"/>
      <c r="EY156" s="157"/>
      <c r="EZ156" s="157"/>
      <c r="FA156" s="157"/>
      <c r="FB156" s="157"/>
      <c r="FC156" s="157"/>
      <c r="FD156" s="157"/>
      <c r="FE156" s="157"/>
      <c r="FF156" s="157"/>
      <c r="FG156" s="157"/>
      <c r="FH156" s="157"/>
      <c r="FI156" s="157"/>
      <c r="FJ156" s="157"/>
      <c r="FK156" s="157"/>
      <c r="FL156" s="157"/>
      <c r="FM156" s="157"/>
      <c r="FN156" s="157"/>
      <c r="FO156" s="157"/>
      <c r="FP156" s="157"/>
      <c r="FQ156" s="157"/>
      <c r="FR156" s="157"/>
      <c r="FS156" s="157"/>
      <c r="FT156" s="157"/>
      <c r="FU156" s="157"/>
      <c r="FV156" s="157"/>
      <c r="FW156" s="157"/>
      <c r="FX156" s="157"/>
      <c r="FY156" s="157"/>
      <c r="FZ156" s="157"/>
      <c r="GA156" s="157"/>
      <c r="GB156" s="157"/>
      <c r="GC156" s="157"/>
      <c r="GD156" s="157"/>
      <c r="GE156" s="157"/>
      <c r="GF156" s="157"/>
      <c r="GG156" s="157"/>
      <c r="GH156" s="157"/>
      <c r="GI156" s="157"/>
      <c r="GJ156" s="157"/>
      <c r="GK156" s="157"/>
      <c r="GL156" s="157"/>
      <c r="GM156" s="157"/>
      <c r="GN156" s="157"/>
      <c r="GO156" s="157"/>
      <c r="GP156" s="157"/>
      <c r="GQ156" s="157"/>
      <c r="GR156" s="157"/>
      <c r="GS156" s="157"/>
      <c r="GT156" s="157"/>
      <c r="GU156" s="157"/>
      <c r="GV156" s="157"/>
      <c r="GW156" s="157"/>
      <c r="GX156" s="157"/>
      <c r="GY156" s="157"/>
      <c r="GZ156" s="157"/>
      <c r="HA156" s="157"/>
      <c r="HB156" s="157"/>
      <c r="HC156" s="157"/>
      <c r="HD156" s="157"/>
      <c r="HE156" s="157"/>
      <c r="HF156" s="157"/>
      <c r="HG156" s="158"/>
    </row>
    <row r="157" spans="1:215" ht="12.75" customHeight="1" x14ac:dyDescent="0.2">
      <c r="A157" s="159"/>
      <c r="B157" s="159"/>
      <c r="C157" s="160">
        <v>2016</v>
      </c>
      <c r="D157" s="161"/>
      <c r="E157" s="119"/>
      <c r="F157" s="119"/>
      <c r="G157" s="119"/>
      <c r="H157" s="119"/>
      <c r="I157" s="119"/>
      <c r="J157" s="119"/>
      <c r="K157" s="119"/>
      <c r="L157" s="119"/>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119"/>
      <c r="AQ157" s="119"/>
      <c r="AR157" s="119"/>
      <c r="AS157" s="119"/>
      <c r="AT157" s="119"/>
      <c r="AU157" s="119"/>
      <c r="AV157" s="119"/>
      <c r="AW157" s="119"/>
      <c r="AX157" s="119"/>
      <c r="AY157" s="119"/>
      <c r="AZ157" s="119"/>
      <c r="BA157" s="119"/>
      <c r="BB157" s="119"/>
      <c r="BC157" s="119"/>
      <c r="BD157" s="119"/>
      <c r="BE157" s="119"/>
      <c r="BF157" s="119"/>
      <c r="BG157" s="119"/>
      <c r="BH157" s="119"/>
      <c r="BI157" s="119"/>
      <c r="BJ157" s="119"/>
      <c r="BK157" s="119"/>
      <c r="BL157" s="119"/>
      <c r="BM157" s="119"/>
      <c r="BN157" s="119"/>
      <c r="BO157" s="119"/>
      <c r="BP157" s="119"/>
      <c r="BQ157" s="119"/>
      <c r="BR157" s="119"/>
      <c r="BS157" s="119"/>
      <c r="BT157" s="119"/>
      <c r="BU157" s="119"/>
      <c r="BV157" s="119"/>
      <c r="BW157" s="119"/>
      <c r="BX157" s="119"/>
      <c r="BY157" s="119"/>
      <c r="BZ157" s="119"/>
      <c r="CA157" s="119"/>
      <c r="CB157" s="119"/>
      <c r="CC157" s="119"/>
      <c r="CD157" s="119"/>
      <c r="CE157" s="119"/>
      <c r="CF157" s="119"/>
      <c r="CG157" s="119"/>
      <c r="CH157" s="119"/>
      <c r="CI157" s="119"/>
      <c r="CJ157" s="119"/>
      <c r="CK157" s="119"/>
      <c r="CL157" s="119"/>
      <c r="CM157" s="119"/>
      <c r="CN157" s="119"/>
      <c r="CO157" s="119"/>
      <c r="CP157" s="119"/>
      <c r="CQ157" s="119"/>
      <c r="CR157" s="119"/>
      <c r="CS157" s="119"/>
      <c r="CT157" s="119"/>
      <c r="CU157" s="119"/>
      <c r="CV157" s="119"/>
      <c r="CW157" s="119"/>
      <c r="CX157" s="119"/>
      <c r="CY157" s="119"/>
      <c r="CZ157" s="119"/>
      <c r="DA157" s="119"/>
      <c r="DB157" s="119"/>
      <c r="DC157" s="119"/>
      <c r="DD157" s="119"/>
      <c r="DE157" s="119"/>
      <c r="DF157" s="119"/>
      <c r="DG157" s="119"/>
      <c r="DH157" s="119"/>
      <c r="DI157" s="119"/>
      <c r="DJ157" s="119"/>
      <c r="DK157" s="119"/>
      <c r="DL157" s="119"/>
      <c r="DM157" s="119"/>
      <c r="DN157" s="119"/>
      <c r="DO157" s="119"/>
      <c r="DP157" s="119"/>
      <c r="DQ157" s="119"/>
      <c r="DR157" s="119"/>
      <c r="DS157" s="119"/>
      <c r="DT157" s="119"/>
      <c r="DU157" s="119"/>
      <c r="DV157" s="119"/>
      <c r="DW157" s="119"/>
      <c r="DX157" s="119"/>
      <c r="DY157" s="119"/>
      <c r="DZ157" s="119"/>
      <c r="EA157" s="119"/>
      <c r="EB157" s="119"/>
      <c r="EC157" s="119"/>
      <c r="ED157" s="119"/>
      <c r="EE157" s="119"/>
      <c r="EF157" s="119"/>
      <c r="EG157" s="119"/>
      <c r="EH157" s="119"/>
      <c r="EI157" s="119"/>
      <c r="EJ157" s="119"/>
      <c r="EK157" s="119"/>
      <c r="EL157" s="119"/>
      <c r="EM157" s="119"/>
      <c r="EN157" s="119"/>
      <c r="EO157" s="119"/>
      <c r="EP157" s="119"/>
      <c r="EQ157" s="119"/>
      <c r="ER157" s="119"/>
      <c r="ES157" s="119"/>
      <c r="ET157" s="119"/>
      <c r="EU157" s="119"/>
      <c r="EV157" s="119"/>
      <c r="EW157" s="119"/>
      <c r="EX157" s="119"/>
      <c r="EY157" s="119"/>
      <c r="EZ157" s="119"/>
      <c r="FA157" s="119"/>
      <c r="FB157" s="119"/>
      <c r="FC157" s="119"/>
      <c r="FD157" s="119"/>
      <c r="FE157" s="119"/>
      <c r="FF157" s="119"/>
      <c r="FG157" s="119"/>
      <c r="FH157" s="119"/>
      <c r="FI157" s="119"/>
      <c r="FJ157" s="119"/>
      <c r="FK157" s="119"/>
      <c r="FL157" s="119"/>
      <c r="FM157" s="119"/>
      <c r="FN157" s="119"/>
      <c r="FO157" s="119"/>
      <c r="FP157" s="119"/>
      <c r="FQ157" s="119"/>
      <c r="FR157" s="119"/>
      <c r="FS157" s="119"/>
      <c r="FT157" s="119"/>
      <c r="FU157" s="119"/>
      <c r="FV157" s="119"/>
      <c r="FW157" s="119"/>
      <c r="FX157" s="119"/>
      <c r="FY157" s="119"/>
      <c r="FZ157" s="119"/>
      <c r="GA157" s="119"/>
      <c r="GB157" s="119"/>
      <c r="GC157" s="119"/>
      <c r="GD157" s="119"/>
      <c r="GE157" s="119"/>
      <c r="GF157" s="119"/>
      <c r="GG157" s="119"/>
      <c r="GH157" s="119"/>
      <c r="GI157" s="119"/>
      <c r="GJ157" s="119"/>
      <c r="GK157" s="119"/>
      <c r="GL157" s="119"/>
      <c r="GM157" s="119"/>
      <c r="GN157" s="119"/>
      <c r="GO157" s="119"/>
      <c r="GP157" s="119"/>
      <c r="GQ157" s="119"/>
      <c r="GR157" s="119"/>
      <c r="GS157" s="119"/>
      <c r="GT157" s="119"/>
      <c r="GU157" s="119"/>
      <c r="GV157" s="119"/>
      <c r="GW157" s="119"/>
      <c r="GX157" s="119"/>
      <c r="GY157" s="119"/>
      <c r="GZ157" s="119"/>
      <c r="HA157" s="119"/>
      <c r="HB157" s="119"/>
      <c r="HC157" s="119"/>
      <c r="HD157" s="119"/>
      <c r="HE157" s="119"/>
      <c r="HF157" s="119"/>
      <c r="HG157" s="162"/>
    </row>
    <row r="158" spans="1:215" ht="12.75" customHeight="1" x14ac:dyDescent="0.2">
      <c r="A158" s="159"/>
      <c r="B158" s="153" t="s">
        <v>80</v>
      </c>
      <c r="C158" s="153">
        <v>2012</v>
      </c>
      <c r="D158" s="156"/>
      <c r="E158" s="157"/>
      <c r="F158" s="157"/>
      <c r="G158" s="157"/>
      <c r="H158" s="157"/>
      <c r="I158" s="157"/>
      <c r="J158" s="157"/>
      <c r="K158" s="157"/>
      <c r="L158" s="157"/>
      <c r="M158" s="157"/>
      <c r="N158" s="157"/>
      <c r="O158" s="157"/>
      <c r="P158" s="157"/>
      <c r="Q158" s="157"/>
      <c r="R158" s="157"/>
      <c r="S158" s="157"/>
      <c r="T158" s="157"/>
      <c r="U158" s="157"/>
      <c r="V158" s="157"/>
      <c r="W158" s="157"/>
      <c r="X158" s="157"/>
      <c r="Y158" s="157"/>
      <c r="Z158" s="157"/>
      <c r="AA158" s="157"/>
      <c r="AB158" s="157"/>
      <c r="AC158" s="157"/>
      <c r="AD158" s="157"/>
      <c r="AE158" s="157"/>
      <c r="AF158" s="157"/>
      <c r="AG158" s="157"/>
      <c r="AH158" s="157"/>
      <c r="AI158" s="157"/>
      <c r="AJ158" s="157"/>
      <c r="AK158" s="157"/>
      <c r="AL158" s="157"/>
      <c r="AM158" s="157"/>
      <c r="AN158" s="157"/>
      <c r="AO158" s="157"/>
      <c r="AP158" s="157"/>
      <c r="AQ158" s="157"/>
      <c r="AR158" s="157"/>
      <c r="AS158" s="157"/>
      <c r="AT158" s="157"/>
      <c r="AU158" s="157"/>
      <c r="AV158" s="157"/>
      <c r="AW158" s="157"/>
      <c r="AX158" s="157"/>
      <c r="AY158" s="157"/>
      <c r="AZ158" s="157"/>
      <c r="BA158" s="157"/>
      <c r="BB158" s="157"/>
      <c r="BC158" s="157"/>
      <c r="BD158" s="157"/>
      <c r="BE158" s="157"/>
      <c r="BF158" s="157"/>
      <c r="BG158" s="157"/>
      <c r="BH158" s="157"/>
      <c r="BI158" s="157"/>
      <c r="BJ158" s="157"/>
      <c r="BK158" s="157"/>
      <c r="BL158" s="157"/>
      <c r="BM158" s="157"/>
      <c r="BN158" s="157"/>
      <c r="BO158" s="157"/>
      <c r="BP158" s="157"/>
      <c r="BQ158" s="157"/>
      <c r="BR158" s="157"/>
      <c r="BS158" s="157"/>
      <c r="BT158" s="157"/>
      <c r="BU158" s="157"/>
      <c r="BV158" s="157"/>
      <c r="BW158" s="157"/>
      <c r="BX158" s="157"/>
      <c r="BY158" s="157"/>
      <c r="BZ158" s="157"/>
      <c r="CA158" s="157"/>
      <c r="CB158" s="157"/>
      <c r="CC158" s="157"/>
      <c r="CD158" s="157"/>
      <c r="CE158" s="157"/>
      <c r="CF158" s="157"/>
      <c r="CG158" s="157"/>
      <c r="CH158" s="157"/>
      <c r="CI158" s="157"/>
      <c r="CJ158" s="157"/>
      <c r="CK158" s="157"/>
      <c r="CL158" s="157"/>
      <c r="CM158" s="157"/>
      <c r="CN158" s="157"/>
      <c r="CO158" s="157"/>
      <c r="CP158" s="157"/>
      <c r="CQ158" s="157"/>
      <c r="CR158" s="157"/>
      <c r="CS158" s="157"/>
      <c r="CT158" s="157"/>
      <c r="CU158" s="157"/>
      <c r="CV158" s="157"/>
      <c r="CW158" s="157"/>
      <c r="CX158" s="157"/>
      <c r="CY158" s="157"/>
      <c r="CZ158" s="157"/>
      <c r="DA158" s="157"/>
      <c r="DB158" s="157"/>
      <c r="DC158" s="157"/>
      <c r="DD158" s="157"/>
      <c r="DE158" s="157"/>
      <c r="DF158" s="157"/>
      <c r="DG158" s="157"/>
      <c r="DH158" s="157"/>
      <c r="DI158" s="157"/>
      <c r="DJ158" s="157"/>
      <c r="DK158" s="157"/>
      <c r="DL158" s="157"/>
      <c r="DM158" s="157"/>
      <c r="DN158" s="157"/>
      <c r="DO158" s="157"/>
      <c r="DP158" s="157"/>
      <c r="DQ158" s="157"/>
      <c r="DR158" s="157"/>
      <c r="DS158" s="157"/>
      <c r="DT158" s="157"/>
      <c r="DU158" s="157"/>
      <c r="DV158" s="157"/>
      <c r="DW158" s="157"/>
      <c r="DX158" s="157"/>
      <c r="DY158" s="157"/>
      <c r="DZ158" s="157"/>
      <c r="EA158" s="157"/>
      <c r="EB158" s="157"/>
      <c r="EC158" s="157"/>
      <c r="ED158" s="157"/>
      <c r="EE158" s="157"/>
      <c r="EF158" s="157"/>
      <c r="EG158" s="157"/>
      <c r="EH158" s="157"/>
      <c r="EI158" s="157"/>
      <c r="EJ158" s="157"/>
      <c r="EK158" s="157"/>
      <c r="EL158" s="157"/>
      <c r="EM158" s="157"/>
      <c r="EN158" s="157"/>
      <c r="EO158" s="157"/>
      <c r="EP158" s="157"/>
      <c r="EQ158" s="157"/>
      <c r="ER158" s="157"/>
      <c r="ES158" s="157"/>
      <c r="ET158" s="157"/>
      <c r="EU158" s="157"/>
      <c r="EV158" s="157"/>
      <c r="EW158" s="157"/>
      <c r="EX158" s="157"/>
      <c r="EY158" s="157"/>
      <c r="EZ158" s="157"/>
      <c r="FA158" s="157"/>
      <c r="FB158" s="157"/>
      <c r="FC158" s="157"/>
      <c r="FD158" s="157"/>
      <c r="FE158" s="157"/>
      <c r="FF158" s="157"/>
      <c r="FG158" s="157"/>
      <c r="FH158" s="157"/>
      <c r="FI158" s="157"/>
      <c r="FJ158" s="157"/>
      <c r="FK158" s="157"/>
      <c r="FL158" s="157"/>
      <c r="FM158" s="157"/>
      <c r="FN158" s="157"/>
      <c r="FO158" s="157"/>
      <c r="FP158" s="157"/>
      <c r="FQ158" s="157"/>
      <c r="FR158" s="157"/>
      <c r="FS158" s="157"/>
      <c r="FT158" s="157"/>
      <c r="FU158" s="157"/>
      <c r="FV158" s="157"/>
      <c r="FW158" s="157"/>
      <c r="FX158" s="157"/>
      <c r="FY158" s="157"/>
      <c r="FZ158" s="157"/>
      <c r="GA158" s="157"/>
      <c r="GB158" s="157"/>
      <c r="GC158" s="157"/>
      <c r="GD158" s="157"/>
      <c r="GE158" s="157"/>
      <c r="GF158" s="157"/>
      <c r="GG158" s="157"/>
      <c r="GH158" s="157"/>
      <c r="GI158" s="157"/>
      <c r="GJ158" s="157"/>
      <c r="GK158" s="157"/>
      <c r="GL158" s="157"/>
      <c r="GM158" s="157"/>
      <c r="GN158" s="157"/>
      <c r="GO158" s="157"/>
      <c r="GP158" s="157"/>
      <c r="GQ158" s="157"/>
      <c r="GR158" s="157"/>
      <c r="GS158" s="157"/>
      <c r="GT158" s="157"/>
      <c r="GU158" s="157"/>
      <c r="GV158" s="157"/>
      <c r="GW158" s="157"/>
      <c r="GX158" s="157"/>
      <c r="GY158" s="157"/>
      <c r="GZ158" s="157"/>
      <c r="HA158" s="157"/>
      <c r="HB158" s="157"/>
      <c r="HC158" s="157"/>
      <c r="HD158" s="157"/>
      <c r="HE158" s="157"/>
      <c r="HF158" s="157"/>
      <c r="HG158" s="158"/>
    </row>
    <row r="159" spans="1:215" ht="12.75" customHeight="1" x14ac:dyDescent="0.2">
      <c r="A159" s="153" t="s">
        <v>331</v>
      </c>
      <c r="B159" s="153" t="s">
        <v>77</v>
      </c>
      <c r="C159" s="153">
        <v>2012</v>
      </c>
      <c r="D159" s="156"/>
      <c r="E159" s="157"/>
      <c r="F159" s="157"/>
      <c r="G159" s="157"/>
      <c r="H159" s="157"/>
      <c r="I159" s="157"/>
      <c r="J159" s="157"/>
      <c r="K159" s="157"/>
      <c r="L159" s="157"/>
      <c r="M159" s="157"/>
      <c r="N159" s="157"/>
      <c r="O159" s="157"/>
      <c r="P159" s="157"/>
      <c r="Q159" s="157"/>
      <c r="R159" s="157"/>
      <c r="S159" s="157"/>
      <c r="T159" s="157"/>
      <c r="U159" s="157"/>
      <c r="V159" s="157"/>
      <c r="W159" s="157"/>
      <c r="X159" s="157"/>
      <c r="Y159" s="157"/>
      <c r="Z159" s="157"/>
      <c r="AA159" s="157"/>
      <c r="AB159" s="157"/>
      <c r="AC159" s="157"/>
      <c r="AD159" s="157"/>
      <c r="AE159" s="157"/>
      <c r="AF159" s="157"/>
      <c r="AG159" s="157"/>
      <c r="AH159" s="157"/>
      <c r="AI159" s="157"/>
      <c r="AJ159" s="157"/>
      <c r="AK159" s="157"/>
      <c r="AL159" s="157"/>
      <c r="AM159" s="157"/>
      <c r="AN159" s="157"/>
      <c r="AO159" s="157"/>
      <c r="AP159" s="157"/>
      <c r="AQ159" s="157"/>
      <c r="AR159" s="157"/>
      <c r="AS159" s="157"/>
      <c r="AT159" s="157"/>
      <c r="AU159" s="157"/>
      <c r="AV159" s="157"/>
      <c r="AW159" s="157"/>
      <c r="AX159" s="157"/>
      <c r="AY159" s="157"/>
      <c r="AZ159" s="157"/>
      <c r="BA159" s="157"/>
      <c r="BB159" s="157"/>
      <c r="BC159" s="157"/>
      <c r="BD159" s="157"/>
      <c r="BE159" s="157"/>
      <c r="BF159" s="157"/>
      <c r="BG159" s="157"/>
      <c r="BH159" s="157"/>
      <c r="BI159" s="157"/>
      <c r="BJ159" s="157"/>
      <c r="BK159" s="157"/>
      <c r="BL159" s="157"/>
      <c r="BM159" s="157"/>
      <c r="BN159" s="157"/>
      <c r="BO159" s="157"/>
      <c r="BP159" s="157"/>
      <c r="BQ159" s="157"/>
      <c r="BR159" s="157"/>
      <c r="BS159" s="157"/>
      <c r="BT159" s="157"/>
      <c r="BU159" s="157"/>
      <c r="BV159" s="157"/>
      <c r="BW159" s="157"/>
      <c r="BX159" s="157"/>
      <c r="BY159" s="157"/>
      <c r="BZ159" s="157"/>
      <c r="CA159" s="157"/>
      <c r="CB159" s="157"/>
      <c r="CC159" s="157"/>
      <c r="CD159" s="157"/>
      <c r="CE159" s="157"/>
      <c r="CF159" s="157"/>
      <c r="CG159" s="157"/>
      <c r="CH159" s="157"/>
      <c r="CI159" s="157"/>
      <c r="CJ159" s="157"/>
      <c r="CK159" s="157"/>
      <c r="CL159" s="157"/>
      <c r="CM159" s="157"/>
      <c r="CN159" s="157"/>
      <c r="CO159" s="157"/>
      <c r="CP159" s="157"/>
      <c r="CQ159" s="157"/>
      <c r="CR159" s="157"/>
      <c r="CS159" s="157"/>
      <c r="CT159" s="157"/>
      <c r="CU159" s="157"/>
      <c r="CV159" s="157"/>
      <c r="CW159" s="157"/>
      <c r="CX159" s="157"/>
      <c r="CY159" s="157"/>
      <c r="CZ159" s="157"/>
      <c r="DA159" s="157"/>
      <c r="DB159" s="157"/>
      <c r="DC159" s="157"/>
      <c r="DD159" s="157"/>
      <c r="DE159" s="157"/>
      <c r="DF159" s="157"/>
      <c r="DG159" s="157"/>
      <c r="DH159" s="157"/>
      <c r="DI159" s="157"/>
      <c r="DJ159" s="157"/>
      <c r="DK159" s="157"/>
      <c r="DL159" s="157"/>
      <c r="DM159" s="157"/>
      <c r="DN159" s="157"/>
      <c r="DO159" s="157"/>
      <c r="DP159" s="157"/>
      <c r="DQ159" s="157"/>
      <c r="DR159" s="157"/>
      <c r="DS159" s="157"/>
      <c r="DT159" s="157"/>
      <c r="DU159" s="157"/>
      <c r="DV159" s="157"/>
      <c r="DW159" s="157"/>
      <c r="DX159" s="157"/>
      <c r="DY159" s="157"/>
      <c r="DZ159" s="157"/>
      <c r="EA159" s="157"/>
      <c r="EB159" s="157"/>
      <c r="EC159" s="157"/>
      <c r="ED159" s="157"/>
      <c r="EE159" s="157"/>
      <c r="EF159" s="157"/>
      <c r="EG159" s="157"/>
      <c r="EH159" s="157"/>
      <c r="EI159" s="157"/>
      <c r="EJ159" s="157"/>
      <c r="EK159" s="157"/>
      <c r="EL159" s="157"/>
      <c r="EM159" s="157"/>
      <c r="EN159" s="157"/>
      <c r="EO159" s="157"/>
      <c r="EP159" s="157"/>
      <c r="EQ159" s="157"/>
      <c r="ER159" s="157"/>
      <c r="ES159" s="157"/>
      <c r="ET159" s="157"/>
      <c r="EU159" s="157"/>
      <c r="EV159" s="157"/>
      <c r="EW159" s="157"/>
      <c r="EX159" s="157"/>
      <c r="EY159" s="157"/>
      <c r="EZ159" s="157"/>
      <c r="FA159" s="157"/>
      <c r="FB159" s="157"/>
      <c r="FC159" s="157"/>
      <c r="FD159" s="157"/>
      <c r="FE159" s="157"/>
      <c r="FF159" s="157"/>
      <c r="FG159" s="157"/>
      <c r="FH159" s="157"/>
      <c r="FI159" s="157"/>
      <c r="FJ159" s="157"/>
      <c r="FK159" s="157"/>
      <c r="FL159" s="157"/>
      <c r="FM159" s="157"/>
      <c r="FN159" s="157"/>
      <c r="FO159" s="157"/>
      <c r="FP159" s="157"/>
      <c r="FQ159" s="157"/>
      <c r="FR159" s="157"/>
      <c r="FS159" s="157"/>
      <c r="FT159" s="157"/>
      <c r="FU159" s="157"/>
      <c r="FV159" s="157"/>
      <c r="FW159" s="157"/>
      <c r="FX159" s="157"/>
      <c r="FY159" s="157"/>
      <c r="FZ159" s="157"/>
      <c r="GA159" s="157"/>
      <c r="GB159" s="157"/>
      <c r="GC159" s="157"/>
      <c r="GD159" s="157"/>
      <c r="GE159" s="157"/>
      <c r="GF159" s="157"/>
      <c r="GG159" s="157"/>
      <c r="GH159" s="157"/>
      <c r="GI159" s="157"/>
      <c r="GJ159" s="157"/>
      <c r="GK159" s="157"/>
      <c r="GL159" s="157"/>
      <c r="GM159" s="157"/>
      <c r="GN159" s="157"/>
      <c r="GO159" s="157"/>
      <c r="GP159" s="157"/>
      <c r="GQ159" s="157"/>
      <c r="GR159" s="157"/>
      <c r="GS159" s="157"/>
      <c r="GT159" s="157"/>
      <c r="GU159" s="157"/>
      <c r="GV159" s="157"/>
      <c r="GW159" s="157"/>
      <c r="GX159" s="157"/>
      <c r="GY159" s="157"/>
      <c r="GZ159" s="157"/>
      <c r="HA159" s="157"/>
      <c r="HB159" s="157"/>
      <c r="HC159" s="157"/>
      <c r="HD159" s="157"/>
      <c r="HE159" s="157"/>
      <c r="HF159" s="157"/>
      <c r="HG159" s="158"/>
    </row>
    <row r="160" spans="1:215" ht="12.75" customHeight="1" x14ac:dyDescent="0.2">
      <c r="A160" s="159"/>
      <c r="B160" s="159"/>
      <c r="C160" s="160">
        <v>2016</v>
      </c>
      <c r="D160" s="161"/>
      <c r="E160" s="119"/>
      <c r="F160" s="119"/>
      <c r="G160" s="119"/>
      <c r="H160" s="119"/>
      <c r="I160" s="119"/>
      <c r="J160" s="119"/>
      <c r="K160" s="119"/>
      <c r="L160" s="119"/>
      <c r="M160" s="119"/>
      <c r="N160" s="119"/>
      <c r="O160" s="119"/>
      <c r="P160" s="119"/>
      <c r="Q160" s="119"/>
      <c r="R160" s="119"/>
      <c r="S160" s="119"/>
      <c r="T160" s="119"/>
      <c r="U160" s="119"/>
      <c r="V160" s="119"/>
      <c r="W160" s="119"/>
      <c r="X160" s="119"/>
      <c r="Y160" s="119"/>
      <c r="Z160" s="119"/>
      <c r="AA160" s="119"/>
      <c r="AB160" s="119"/>
      <c r="AC160" s="119"/>
      <c r="AD160" s="119"/>
      <c r="AE160" s="119"/>
      <c r="AF160" s="119"/>
      <c r="AG160" s="119"/>
      <c r="AH160" s="119"/>
      <c r="AI160" s="119"/>
      <c r="AJ160" s="119"/>
      <c r="AK160" s="119"/>
      <c r="AL160" s="119"/>
      <c r="AM160" s="119"/>
      <c r="AN160" s="119"/>
      <c r="AO160" s="119"/>
      <c r="AP160" s="119"/>
      <c r="AQ160" s="119"/>
      <c r="AR160" s="119"/>
      <c r="AS160" s="119"/>
      <c r="AT160" s="119"/>
      <c r="AU160" s="119"/>
      <c r="AV160" s="119"/>
      <c r="AW160" s="119"/>
      <c r="AX160" s="119"/>
      <c r="AY160" s="119"/>
      <c r="AZ160" s="119"/>
      <c r="BA160" s="119"/>
      <c r="BB160" s="119"/>
      <c r="BC160" s="119"/>
      <c r="BD160" s="119"/>
      <c r="BE160" s="119"/>
      <c r="BF160" s="119"/>
      <c r="BG160" s="119"/>
      <c r="BH160" s="119"/>
      <c r="BI160" s="119"/>
      <c r="BJ160" s="119"/>
      <c r="BK160" s="119"/>
      <c r="BL160" s="119"/>
      <c r="BM160" s="119"/>
      <c r="BN160" s="119"/>
      <c r="BO160" s="119"/>
      <c r="BP160" s="119"/>
      <c r="BQ160" s="119"/>
      <c r="BR160" s="119"/>
      <c r="BS160" s="119"/>
      <c r="BT160" s="119"/>
      <c r="BU160" s="119"/>
      <c r="BV160" s="119"/>
      <c r="BW160" s="119"/>
      <c r="BX160" s="119"/>
      <c r="BY160" s="119"/>
      <c r="BZ160" s="119"/>
      <c r="CA160" s="119"/>
      <c r="CB160" s="119"/>
      <c r="CC160" s="119"/>
      <c r="CD160" s="119"/>
      <c r="CE160" s="119"/>
      <c r="CF160" s="119"/>
      <c r="CG160" s="119"/>
      <c r="CH160" s="119"/>
      <c r="CI160" s="119"/>
      <c r="CJ160" s="119"/>
      <c r="CK160" s="119"/>
      <c r="CL160" s="119"/>
      <c r="CM160" s="119"/>
      <c r="CN160" s="119"/>
      <c r="CO160" s="119"/>
      <c r="CP160" s="119"/>
      <c r="CQ160" s="119"/>
      <c r="CR160" s="119"/>
      <c r="CS160" s="119"/>
      <c r="CT160" s="119"/>
      <c r="CU160" s="119"/>
      <c r="CV160" s="119"/>
      <c r="CW160" s="119"/>
      <c r="CX160" s="119"/>
      <c r="CY160" s="119"/>
      <c r="CZ160" s="119"/>
      <c r="DA160" s="119"/>
      <c r="DB160" s="119"/>
      <c r="DC160" s="119"/>
      <c r="DD160" s="119"/>
      <c r="DE160" s="119"/>
      <c r="DF160" s="119"/>
      <c r="DG160" s="119"/>
      <c r="DH160" s="119"/>
      <c r="DI160" s="119"/>
      <c r="DJ160" s="119"/>
      <c r="DK160" s="119"/>
      <c r="DL160" s="119"/>
      <c r="DM160" s="119"/>
      <c r="DN160" s="119"/>
      <c r="DO160" s="119"/>
      <c r="DP160" s="119"/>
      <c r="DQ160" s="119"/>
      <c r="DR160" s="119"/>
      <c r="DS160" s="119"/>
      <c r="DT160" s="119"/>
      <c r="DU160" s="119"/>
      <c r="DV160" s="119"/>
      <c r="DW160" s="119"/>
      <c r="DX160" s="119"/>
      <c r="DY160" s="119"/>
      <c r="DZ160" s="119"/>
      <c r="EA160" s="119"/>
      <c r="EB160" s="119"/>
      <c r="EC160" s="119"/>
      <c r="ED160" s="119"/>
      <c r="EE160" s="119"/>
      <c r="EF160" s="119"/>
      <c r="EG160" s="119"/>
      <c r="EH160" s="119"/>
      <c r="EI160" s="119"/>
      <c r="EJ160" s="119"/>
      <c r="EK160" s="119"/>
      <c r="EL160" s="119"/>
      <c r="EM160" s="119"/>
      <c r="EN160" s="119"/>
      <c r="EO160" s="119"/>
      <c r="EP160" s="119"/>
      <c r="EQ160" s="119"/>
      <c r="ER160" s="119"/>
      <c r="ES160" s="119"/>
      <c r="ET160" s="119"/>
      <c r="EU160" s="119"/>
      <c r="EV160" s="119"/>
      <c r="EW160" s="119"/>
      <c r="EX160" s="119"/>
      <c r="EY160" s="119"/>
      <c r="EZ160" s="119"/>
      <c r="FA160" s="119"/>
      <c r="FB160" s="119"/>
      <c r="FC160" s="119"/>
      <c r="FD160" s="119"/>
      <c r="FE160" s="119"/>
      <c r="FF160" s="119"/>
      <c r="FG160" s="119"/>
      <c r="FH160" s="119"/>
      <c r="FI160" s="119"/>
      <c r="FJ160" s="119"/>
      <c r="FK160" s="119"/>
      <c r="FL160" s="119"/>
      <c r="FM160" s="119"/>
      <c r="FN160" s="119"/>
      <c r="FO160" s="119"/>
      <c r="FP160" s="119"/>
      <c r="FQ160" s="119"/>
      <c r="FR160" s="119"/>
      <c r="FS160" s="119"/>
      <c r="FT160" s="119"/>
      <c r="FU160" s="119"/>
      <c r="FV160" s="119"/>
      <c r="FW160" s="119"/>
      <c r="FX160" s="119"/>
      <c r="FY160" s="119"/>
      <c r="FZ160" s="119"/>
      <c r="GA160" s="119"/>
      <c r="GB160" s="119"/>
      <c r="GC160" s="119"/>
      <c r="GD160" s="119"/>
      <c r="GE160" s="119"/>
      <c r="GF160" s="119"/>
      <c r="GG160" s="119"/>
      <c r="GH160" s="119"/>
      <c r="GI160" s="119"/>
      <c r="GJ160" s="119"/>
      <c r="GK160" s="119"/>
      <c r="GL160" s="119"/>
      <c r="GM160" s="119"/>
      <c r="GN160" s="119"/>
      <c r="GO160" s="119"/>
      <c r="GP160" s="119"/>
      <c r="GQ160" s="119"/>
      <c r="GR160" s="119"/>
      <c r="GS160" s="119"/>
      <c r="GT160" s="119"/>
      <c r="GU160" s="119"/>
      <c r="GV160" s="119"/>
      <c r="GW160" s="119"/>
      <c r="GX160" s="119"/>
      <c r="GY160" s="119"/>
      <c r="GZ160" s="119"/>
      <c r="HA160" s="119"/>
      <c r="HB160" s="119"/>
      <c r="HC160" s="119"/>
      <c r="HD160" s="119"/>
      <c r="HE160" s="119"/>
      <c r="HF160" s="119"/>
      <c r="HG160" s="162"/>
    </row>
    <row r="161" spans="1:215" ht="12.75" customHeight="1" x14ac:dyDescent="0.2">
      <c r="A161" s="159"/>
      <c r="B161" s="153" t="s">
        <v>80</v>
      </c>
      <c r="C161" s="153">
        <v>2012</v>
      </c>
      <c r="D161" s="156"/>
      <c r="E161" s="157"/>
      <c r="F161" s="157"/>
      <c r="G161" s="157"/>
      <c r="H161" s="157"/>
      <c r="I161" s="157"/>
      <c r="J161" s="157"/>
      <c r="K161" s="157"/>
      <c r="L161" s="157"/>
      <c r="M161" s="157"/>
      <c r="N161" s="157"/>
      <c r="O161" s="157"/>
      <c r="P161" s="157"/>
      <c r="Q161" s="157"/>
      <c r="R161" s="157"/>
      <c r="S161" s="157"/>
      <c r="T161" s="157"/>
      <c r="U161" s="157"/>
      <c r="V161" s="157"/>
      <c r="W161" s="157"/>
      <c r="X161" s="157"/>
      <c r="Y161" s="157"/>
      <c r="Z161" s="157"/>
      <c r="AA161" s="157"/>
      <c r="AB161" s="157"/>
      <c r="AC161" s="157"/>
      <c r="AD161" s="157"/>
      <c r="AE161" s="157"/>
      <c r="AF161" s="157"/>
      <c r="AG161" s="157"/>
      <c r="AH161" s="157"/>
      <c r="AI161" s="157"/>
      <c r="AJ161" s="157"/>
      <c r="AK161" s="157"/>
      <c r="AL161" s="157"/>
      <c r="AM161" s="157"/>
      <c r="AN161" s="157"/>
      <c r="AO161" s="157"/>
      <c r="AP161" s="157"/>
      <c r="AQ161" s="157"/>
      <c r="AR161" s="157"/>
      <c r="AS161" s="157"/>
      <c r="AT161" s="157"/>
      <c r="AU161" s="157"/>
      <c r="AV161" s="157"/>
      <c r="AW161" s="157"/>
      <c r="AX161" s="157"/>
      <c r="AY161" s="157"/>
      <c r="AZ161" s="157"/>
      <c r="BA161" s="157"/>
      <c r="BB161" s="157"/>
      <c r="BC161" s="157"/>
      <c r="BD161" s="157"/>
      <c r="BE161" s="157"/>
      <c r="BF161" s="157"/>
      <c r="BG161" s="157"/>
      <c r="BH161" s="157"/>
      <c r="BI161" s="157"/>
      <c r="BJ161" s="157"/>
      <c r="BK161" s="157"/>
      <c r="BL161" s="157"/>
      <c r="BM161" s="157"/>
      <c r="BN161" s="157"/>
      <c r="BO161" s="157"/>
      <c r="BP161" s="157"/>
      <c r="BQ161" s="157"/>
      <c r="BR161" s="157"/>
      <c r="BS161" s="157"/>
      <c r="BT161" s="157"/>
      <c r="BU161" s="157"/>
      <c r="BV161" s="157"/>
      <c r="BW161" s="157"/>
      <c r="BX161" s="157"/>
      <c r="BY161" s="157"/>
      <c r="BZ161" s="157"/>
      <c r="CA161" s="157"/>
      <c r="CB161" s="157"/>
      <c r="CC161" s="157"/>
      <c r="CD161" s="157"/>
      <c r="CE161" s="157"/>
      <c r="CF161" s="157"/>
      <c r="CG161" s="157"/>
      <c r="CH161" s="157"/>
      <c r="CI161" s="157"/>
      <c r="CJ161" s="157"/>
      <c r="CK161" s="157"/>
      <c r="CL161" s="157"/>
      <c r="CM161" s="157"/>
      <c r="CN161" s="157"/>
      <c r="CO161" s="157"/>
      <c r="CP161" s="157"/>
      <c r="CQ161" s="157"/>
      <c r="CR161" s="157"/>
      <c r="CS161" s="157"/>
      <c r="CT161" s="157"/>
      <c r="CU161" s="157"/>
      <c r="CV161" s="157"/>
      <c r="CW161" s="157"/>
      <c r="CX161" s="157"/>
      <c r="CY161" s="157"/>
      <c r="CZ161" s="157"/>
      <c r="DA161" s="157"/>
      <c r="DB161" s="157"/>
      <c r="DC161" s="157"/>
      <c r="DD161" s="157"/>
      <c r="DE161" s="157"/>
      <c r="DF161" s="157"/>
      <c r="DG161" s="157"/>
      <c r="DH161" s="157"/>
      <c r="DI161" s="157"/>
      <c r="DJ161" s="157"/>
      <c r="DK161" s="157"/>
      <c r="DL161" s="157"/>
      <c r="DM161" s="157"/>
      <c r="DN161" s="157"/>
      <c r="DO161" s="157"/>
      <c r="DP161" s="157"/>
      <c r="DQ161" s="157"/>
      <c r="DR161" s="157"/>
      <c r="DS161" s="157"/>
      <c r="DT161" s="157"/>
      <c r="DU161" s="157"/>
      <c r="DV161" s="157"/>
      <c r="DW161" s="157"/>
      <c r="DX161" s="157"/>
      <c r="DY161" s="157"/>
      <c r="DZ161" s="157"/>
      <c r="EA161" s="157"/>
      <c r="EB161" s="157"/>
      <c r="EC161" s="157"/>
      <c r="ED161" s="157"/>
      <c r="EE161" s="157"/>
      <c r="EF161" s="157"/>
      <c r="EG161" s="157"/>
      <c r="EH161" s="157"/>
      <c r="EI161" s="157"/>
      <c r="EJ161" s="157"/>
      <c r="EK161" s="157"/>
      <c r="EL161" s="157"/>
      <c r="EM161" s="157"/>
      <c r="EN161" s="157"/>
      <c r="EO161" s="157"/>
      <c r="EP161" s="157"/>
      <c r="EQ161" s="157"/>
      <c r="ER161" s="157"/>
      <c r="ES161" s="157"/>
      <c r="ET161" s="157"/>
      <c r="EU161" s="157"/>
      <c r="EV161" s="157"/>
      <c r="EW161" s="157"/>
      <c r="EX161" s="157"/>
      <c r="EY161" s="157"/>
      <c r="EZ161" s="157"/>
      <c r="FA161" s="157"/>
      <c r="FB161" s="157"/>
      <c r="FC161" s="157"/>
      <c r="FD161" s="157"/>
      <c r="FE161" s="157"/>
      <c r="FF161" s="157"/>
      <c r="FG161" s="157"/>
      <c r="FH161" s="157"/>
      <c r="FI161" s="157"/>
      <c r="FJ161" s="157"/>
      <c r="FK161" s="157"/>
      <c r="FL161" s="157"/>
      <c r="FM161" s="157"/>
      <c r="FN161" s="157"/>
      <c r="FO161" s="157"/>
      <c r="FP161" s="157"/>
      <c r="FQ161" s="157"/>
      <c r="FR161" s="157"/>
      <c r="FS161" s="157"/>
      <c r="FT161" s="157"/>
      <c r="FU161" s="157"/>
      <c r="FV161" s="157"/>
      <c r="FW161" s="157"/>
      <c r="FX161" s="157"/>
      <c r="FY161" s="157"/>
      <c r="FZ161" s="157"/>
      <c r="GA161" s="157"/>
      <c r="GB161" s="157"/>
      <c r="GC161" s="157"/>
      <c r="GD161" s="157"/>
      <c r="GE161" s="157"/>
      <c r="GF161" s="157"/>
      <c r="GG161" s="157"/>
      <c r="GH161" s="157"/>
      <c r="GI161" s="157"/>
      <c r="GJ161" s="157"/>
      <c r="GK161" s="157"/>
      <c r="GL161" s="157"/>
      <c r="GM161" s="157"/>
      <c r="GN161" s="157"/>
      <c r="GO161" s="157"/>
      <c r="GP161" s="157"/>
      <c r="GQ161" s="157"/>
      <c r="GR161" s="157"/>
      <c r="GS161" s="157"/>
      <c r="GT161" s="157"/>
      <c r="GU161" s="157"/>
      <c r="GV161" s="157"/>
      <c r="GW161" s="157"/>
      <c r="GX161" s="157"/>
      <c r="GY161" s="157"/>
      <c r="GZ161" s="157"/>
      <c r="HA161" s="157"/>
      <c r="HB161" s="157"/>
      <c r="HC161" s="157"/>
      <c r="HD161" s="157"/>
      <c r="HE161" s="157"/>
      <c r="HF161" s="157"/>
      <c r="HG161" s="158"/>
    </row>
    <row r="162" spans="1:215" ht="12.75" customHeight="1" x14ac:dyDescent="0.2">
      <c r="A162" s="153" t="s">
        <v>350</v>
      </c>
      <c r="B162" s="153" t="s">
        <v>91</v>
      </c>
      <c r="C162" s="153">
        <v>2019</v>
      </c>
      <c r="D162" s="156"/>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157"/>
      <c r="AB162" s="157"/>
      <c r="AC162" s="157"/>
      <c r="AD162" s="157"/>
      <c r="AE162" s="157"/>
      <c r="AF162" s="157"/>
      <c r="AG162" s="157"/>
      <c r="AH162" s="157"/>
      <c r="AI162" s="157"/>
      <c r="AJ162" s="157"/>
      <c r="AK162" s="157"/>
      <c r="AL162" s="157"/>
      <c r="AM162" s="157"/>
      <c r="AN162" s="157"/>
      <c r="AO162" s="157"/>
      <c r="AP162" s="157"/>
      <c r="AQ162" s="157"/>
      <c r="AR162" s="157"/>
      <c r="AS162" s="157"/>
      <c r="AT162" s="157"/>
      <c r="AU162" s="157"/>
      <c r="AV162" s="157"/>
      <c r="AW162" s="157"/>
      <c r="AX162" s="157"/>
      <c r="AY162" s="157"/>
      <c r="AZ162" s="157"/>
      <c r="BA162" s="157"/>
      <c r="BB162" s="157"/>
      <c r="BC162" s="157"/>
      <c r="BD162" s="157"/>
      <c r="BE162" s="157"/>
      <c r="BF162" s="157"/>
      <c r="BG162" s="157"/>
      <c r="BH162" s="157"/>
      <c r="BI162" s="157"/>
      <c r="BJ162" s="157"/>
      <c r="BK162" s="157"/>
      <c r="BL162" s="157"/>
      <c r="BM162" s="157"/>
      <c r="BN162" s="157"/>
      <c r="BO162" s="157"/>
      <c r="BP162" s="157"/>
      <c r="BQ162" s="157"/>
      <c r="BR162" s="157">
        <v>45337</v>
      </c>
      <c r="BS162" s="157"/>
      <c r="BT162" s="157"/>
      <c r="BU162" s="157"/>
      <c r="BV162" s="157"/>
      <c r="BW162" s="157"/>
      <c r="BX162" s="157"/>
      <c r="BY162" s="157"/>
      <c r="BZ162" s="157"/>
      <c r="CA162" s="157"/>
      <c r="CB162" s="157"/>
      <c r="CC162" s="157"/>
      <c r="CD162" s="157"/>
      <c r="CE162" s="157"/>
      <c r="CF162" s="157"/>
      <c r="CG162" s="157"/>
      <c r="CH162" s="157"/>
      <c r="CI162" s="157"/>
      <c r="CJ162" s="157"/>
      <c r="CK162" s="157"/>
      <c r="CL162" s="157"/>
      <c r="CM162" s="157"/>
      <c r="CN162" s="157"/>
      <c r="CO162" s="157"/>
      <c r="CP162" s="157"/>
      <c r="CQ162" s="157"/>
      <c r="CR162" s="157"/>
      <c r="CS162" s="157"/>
      <c r="CT162" s="157"/>
      <c r="CU162" s="157"/>
      <c r="CV162" s="157"/>
      <c r="CW162" s="157"/>
      <c r="CX162" s="157"/>
      <c r="CY162" s="157"/>
      <c r="CZ162" s="157"/>
      <c r="DA162" s="157"/>
      <c r="DB162" s="157"/>
      <c r="DC162" s="157"/>
      <c r="DD162" s="157"/>
      <c r="DE162" s="157"/>
      <c r="DF162" s="157"/>
      <c r="DG162" s="157"/>
      <c r="DH162" s="157"/>
      <c r="DI162" s="157"/>
      <c r="DJ162" s="157"/>
      <c r="DK162" s="157"/>
      <c r="DL162" s="157"/>
      <c r="DM162" s="157"/>
      <c r="DN162" s="157"/>
      <c r="DO162" s="157"/>
      <c r="DP162" s="157"/>
      <c r="DQ162" s="157"/>
      <c r="DR162" s="157"/>
      <c r="DS162" s="157"/>
      <c r="DT162" s="157"/>
      <c r="DU162" s="157"/>
      <c r="DV162" s="157"/>
      <c r="DW162" s="157"/>
      <c r="DX162" s="157"/>
      <c r="DY162" s="157"/>
      <c r="DZ162" s="157"/>
      <c r="EA162" s="157"/>
      <c r="EB162" s="157"/>
      <c r="EC162" s="157"/>
      <c r="ED162" s="157"/>
      <c r="EE162" s="157"/>
      <c r="EF162" s="157"/>
      <c r="EG162" s="157"/>
      <c r="EH162" s="157"/>
      <c r="EI162" s="157"/>
      <c r="EJ162" s="157"/>
      <c r="EK162" s="157"/>
      <c r="EL162" s="157"/>
      <c r="EM162" s="157"/>
      <c r="EN162" s="157"/>
      <c r="EO162" s="157"/>
      <c r="EP162" s="157"/>
      <c r="EQ162" s="157"/>
      <c r="ER162" s="157"/>
      <c r="ES162" s="157"/>
      <c r="ET162" s="157"/>
      <c r="EU162" s="157"/>
      <c r="EV162" s="157"/>
      <c r="EW162" s="157"/>
      <c r="EX162" s="157"/>
      <c r="EY162" s="157"/>
      <c r="EZ162" s="157"/>
      <c r="FA162" s="157"/>
      <c r="FB162" s="157"/>
      <c r="FC162" s="157"/>
      <c r="FD162" s="157"/>
      <c r="FE162" s="157"/>
      <c r="FF162" s="157"/>
      <c r="FG162" s="157"/>
      <c r="FH162" s="157"/>
      <c r="FI162" s="157"/>
      <c r="FJ162" s="157"/>
      <c r="FK162" s="157"/>
      <c r="FL162" s="157"/>
      <c r="FM162" s="157"/>
      <c r="FN162" s="157"/>
      <c r="FO162" s="157"/>
      <c r="FP162" s="157"/>
      <c r="FQ162" s="157"/>
      <c r="FR162" s="157"/>
      <c r="FS162" s="157"/>
      <c r="FT162" s="157"/>
      <c r="FU162" s="157"/>
      <c r="FV162" s="157"/>
      <c r="FW162" s="157"/>
      <c r="FX162" s="157"/>
      <c r="FY162" s="157"/>
      <c r="FZ162" s="157"/>
      <c r="GA162" s="157"/>
      <c r="GB162" s="157"/>
      <c r="GC162" s="157"/>
      <c r="GD162" s="157"/>
      <c r="GE162" s="157"/>
      <c r="GF162" s="157"/>
      <c r="GG162" s="157"/>
      <c r="GH162" s="157"/>
      <c r="GI162" s="157"/>
      <c r="GJ162" s="157"/>
      <c r="GK162" s="157"/>
      <c r="GL162" s="157"/>
      <c r="GM162" s="157"/>
      <c r="GN162" s="157"/>
      <c r="GO162" s="157"/>
      <c r="GP162" s="157"/>
      <c r="GQ162" s="157"/>
      <c r="GR162" s="157"/>
      <c r="GS162" s="157"/>
      <c r="GT162" s="157"/>
      <c r="GU162" s="157"/>
      <c r="GV162" s="157"/>
      <c r="GW162" s="157"/>
      <c r="GX162" s="157"/>
      <c r="GY162" s="157"/>
      <c r="GZ162" s="157"/>
      <c r="HA162" s="157"/>
      <c r="HB162" s="157"/>
      <c r="HC162" s="157"/>
      <c r="HD162" s="157"/>
      <c r="HE162" s="157"/>
      <c r="HF162" s="157"/>
      <c r="HG162" s="158"/>
    </row>
    <row r="163" spans="1:215" ht="12.75" customHeight="1" x14ac:dyDescent="0.2">
      <c r="A163" s="159"/>
      <c r="B163" s="153" t="s">
        <v>49</v>
      </c>
      <c r="C163" s="153">
        <v>2019</v>
      </c>
      <c r="D163" s="156"/>
      <c r="E163" s="157"/>
      <c r="F163" s="157"/>
      <c r="G163" s="157"/>
      <c r="H163" s="157"/>
      <c r="I163" s="157"/>
      <c r="J163" s="157"/>
      <c r="K163" s="157"/>
      <c r="L163" s="157"/>
      <c r="M163" s="157"/>
      <c r="N163" s="157"/>
      <c r="O163" s="157"/>
      <c r="P163" s="157"/>
      <c r="Q163" s="157"/>
      <c r="R163" s="157"/>
      <c r="S163" s="157"/>
      <c r="T163" s="157"/>
      <c r="U163" s="157"/>
      <c r="V163" s="157"/>
      <c r="W163" s="157"/>
      <c r="X163" s="157"/>
      <c r="Y163" s="157"/>
      <c r="Z163" s="157"/>
      <c r="AA163" s="157"/>
      <c r="AB163" s="157"/>
      <c r="AC163" s="157"/>
      <c r="AD163" s="157"/>
      <c r="AE163" s="157"/>
      <c r="AF163" s="157"/>
      <c r="AG163" s="157"/>
      <c r="AH163" s="157"/>
      <c r="AI163" s="157"/>
      <c r="AJ163" s="157"/>
      <c r="AK163" s="157"/>
      <c r="AL163" s="157"/>
      <c r="AM163" s="157"/>
      <c r="AN163" s="157"/>
      <c r="AO163" s="157"/>
      <c r="AP163" s="157"/>
      <c r="AQ163" s="157"/>
      <c r="AR163" s="157"/>
      <c r="AS163" s="157"/>
      <c r="AT163" s="157"/>
      <c r="AU163" s="157"/>
      <c r="AV163" s="157"/>
      <c r="AW163" s="157"/>
      <c r="AX163" s="157"/>
      <c r="AY163" s="157"/>
      <c r="AZ163" s="157"/>
      <c r="BA163" s="157"/>
      <c r="BB163" s="157"/>
      <c r="BC163" s="157"/>
      <c r="BD163" s="157">
        <v>45337</v>
      </c>
      <c r="BE163" s="157"/>
      <c r="BF163" s="157"/>
      <c r="BG163" s="157"/>
      <c r="BH163" s="157"/>
      <c r="BI163" s="157"/>
      <c r="BJ163" s="157"/>
      <c r="BK163" s="157"/>
      <c r="BL163" s="157"/>
      <c r="BM163" s="157"/>
      <c r="BN163" s="157"/>
      <c r="BO163" s="157"/>
      <c r="BP163" s="157"/>
      <c r="BQ163" s="157"/>
      <c r="BR163" s="157"/>
      <c r="BS163" s="157"/>
      <c r="BT163" s="157"/>
      <c r="BU163" s="157"/>
      <c r="BV163" s="157"/>
      <c r="BW163" s="157"/>
      <c r="BX163" s="157"/>
      <c r="BY163" s="157"/>
      <c r="BZ163" s="157"/>
      <c r="CA163" s="157"/>
      <c r="CB163" s="157"/>
      <c r="CC163" s="157"/>
      <c r="CD163" s="157"/>
      <c r="CE163" s="157"/>
      <c r="CF163" s="157"/>
      <c r="CG163" s="157"/>
      <c r="CH163" s="157"/>
      <c r="CI163" s="157"/>
      <c r="CJ163" s="157"/>
      <c r="CK163" s="157"/>
      <c r="CL163" s="157"/>
      <c r="CM163" s="157"/>
      <c r="CN163" s="157"/>
      <c r="CO163" s="157"/>
      <c r="CP163" s="157"/>
      <c r="CQ163" s="157"/>
      <c r="CR163" s="157"/>
      <c r="CS163" s="157"/>
      <c r="CT163" s="157"/>
      <c r="CU163" s="157"/>
      <c r="CV163" s="157"/>
      <c r="CW163" s="157"/>
      <c r="CX163" s="157"/>
      <c r="CY163" s="157"/>
      <c r="CZ163" s="157"/>
      <c r="DA163" s="157"/>
      <c r="DB163" s="157"/>
      <c r="DC163" s="157"/>
      <c r="DD163" s="157"/>
      <c r="DE163" s="157"/>
      <c r="DF163" s="157"/>
      <c r="DG163" s="157"/>
      <c r="DH163" s="157"/>
      <c r="DI163" s="157"/>
      <c r="DJ163" s="157"/>
      <c r="DK163" s="157"/>
      <c r="DL163" s="157"/>
      <c r="DM163" s="157"/>
      <c r="DN163" s="157"/>
      <c r="DO163" s="157"/>
      <c r="DP163" s="157"/>
      <c r="DQ163" s="157"/>
      <c r="DR163" s="157"/>
      <c r="DS163" s="157"/>
      <c r="DT163" s="157"/>
      <c r="DU163" s="157"/>
      <c r="DV163" s="157"/>
      <c r="DW163" s="157"/>
      <c r="DX163" s="157"/>
      <c r="DY163" s="157"/>
      <c r="DZ163" s="157"/>
      <c r="EA163" s="157"/>
      <c r="EB163" s="157"/>
      <c r="EC163" s="157"/>
      <c r="ED163" s="157"/>
      <c r="EE163" s="157"/>
      <c r="EF163" s="157"/>
      <c r="EG163" s="157"/>
      <c r="EH163" s="157"/>
      <c r="EI163" s="157"/>
      <c r="EJ163" s="157"/>
      <c r="EK163" s="157"/>
      <c r="EL163" s="157"/>
      <c r="EM163" s="157"/>
      <c r="EN163" s="157"/>
      <c r="EO163" s="157"/>
      <c r="EP163" s="157"/>
      <c r="EQ163" s="157"/>
      <c r="ER163" s="157"/>
      <c r="ES163" s="157"/>
      <c r="ET163" s="157"/>
      <c r="EU163" s="157"/>
      <c r="EV163" s="157"/>
      <c r="EW163" s="157"/>
      <c r="EX163" s="157"/>
      <c r="EY163" s="157"/>
      <c r="EZ163" s="157"/>
      <c r="FA163" s="157"/>
      <c r="FB163" s="157"/>
      <c r="FC163" s="157"/>
      <c r="FD163" s="157"/>
      <c r="FE163" s="157"/>
      <c r="FF163" s="157"/>
      <c r="FG163" s="157"/>
      <c r="FH163" s="157"/>
      <c r="FI163" s="157"/>
      <c r="FJ163" s="157"/>
      <c r="FK163" s="157"/>
      <c r="FL163" s="157"/>
      <c r="FM163" s="157"/>
      <c r="FN163" s="157"/>
      <c r="FO163" s="157"/>
      <c r="FP163" s="157"/>
      <c r="FQ163" s="157"/>
      <c r="FR163" s="157"/>
      <c r="FS163" s="157"/>
      <c r="FT163" s="157"/>
      <c r="FU163" s="157"/>
      <c r="FV163" s="157"/>
      <c r="FW163" s="157"/>
      <c r="FX163" s="157"/>
      <c r="FY163" s="157"/>
      <c r="FZ163" s="157"/>
      <c r="GA163" s="157"/>
      <c r="GB163" s="157"/>
      <c r="GC163" s="157"/>
      <c r="GD163" s="157"/>
      <c r="GE163" s="157"/>
      <c r="GF163" s="157"/>
      <c r="GG163" s="157"/>
      <c r="GH163" s="157"/>
      <c r="GI163" s="157"/>
      <c r="GJ163" s="157"/>
      <c r="GK163" s="157"/>
      <c r="GL163" s="157"/>
      <c r="GM163" s="157"/>
      <c r="GN163" s="157"/>
      <c r="GO163" s="157"/>
      <c r="GP163" s="157"/>
      <c r="GQ163" s="157"/>
      <c r="GR163" s="157"/>
      <c r="GS163" s="157"/>
      <c r="GT163" s="157"/>
      <c r="GU163" s="157"/>
      <c r="GV163" s="157"/>
      <c r="GW163" s="157"/>
      <c r="GX163" s="157"/>
      <c r="GY163" s="157"/>
      <c r="GZ163" s="157"/>
      <c r="HA163" s="157"/>
      <c r="HB163" s="157"/>
      <c r="HC163" s="157"/>
      <c r="HD163" s="157"/>
      <c r="HE163" s="157"/>
      <c r="HF163" s="157"/>
      <c r="HG163" s="158"/>
    </row>
    <row r="164" spans="1:215" ht="12.75" customHeight="1" x14ac:dyDescent="0.2">
      <c r="A164" s="159"/>
      <c r="B164" s="153" t="s">
        <v>56</v>
      </c>
      <c r="C164" s="153">
        <v>2019</v>
      </c>
      <c r="D164" s="156"/>
      <c r="E164" s="157"/>
      <c r="F164" s="157"/>
      <c r="G164" s="157"/>
      <c r="H164" s="157"/>
      <c r="I164" s="157"/>
      <c r="J164" s="157"/>
      <c r="K164" s="157"/>
      <c r="L164" s="157"/>
      <c r="M164" s="157"/>
      <c r="N164" s="157"/>
      <c r="O164" s="157"/>
      <c r="P164" s="157"/>
      <c r="Q164" s="157"/>
      <c r="R164" s="157"/>
      <c r="S164" s="157"/>
      <c r="T164" s="157"/>
      <c r="U164" s="157"/>
      <c r="V164" s="157"/>
      <c r="W164" s="157"/>
      <c r="X164" s="157"/>
      <c r="Y164" s="157"/>
      <c r="Z164" s="157"/>
      <c r="AA164" s="157"/>
      <c r="AB164" s="157"/>
      <c r="AC164" s="157"/>
      <c r="AD164" s="157"/>
      <c r="AE164" s="157"/>
      <c r="AF164" s="157"/>
      <c r="AG164" s="157"/>
      <c r="AH164" s="157"/>
      <c r="AI164" s="157"/>
      <c r="AJ164" s="157"/>
      <c r="AK164" s="157"/>
      <c r="AL164" s="157"/>
      <c r="AM164" s="157"/>
      <c r="AN164" s="157"/>
      <c r="AO164" s="157"/>
      <c r="AP164" s="157"/>
      <c r="AQ164" s="157"/>
      <c r="AR164" s="157"/>
      <c r="AS164" s="157"/>
      <c r="AT164" s="157"/>
      <c r="AU164" s="157"/>
      <c r="AV164" s="157"/>
      <c r="AW164" s="157"/>
      <c r="AX164" s="157"/>
      <c r="AY164" s="157"/>
      <c r="AZ164" s="157"/>
      <c r="BA164" s="157"/>
      <c r="BB164" s="157"/>
      <c r="BC164" s="157"/>
      <c r="BD164" s="157">
        <v>45337</v>
      </c>
      <c r="BE164" s="157"/>
      <c r="BF164" s="157"/>
      <c r="BG164" s="157"/>
      <c r="BH164" s="157"/>
      <c r="BI164" s="157"/>
      <c r="BJ164" s="157"/>
      <c r="BK164" s="157"/>
      <c r="BL164" s="157"/>
      <c r="BM164" s="157"/>
      <c r="BN164" s="157"/>
      <c r="BO164" s="157"/>
      <c r="BP164" s="157"/>
      <c r="BQ164" s="157"/>
      <c r="BR164" s="157"/>
      <c r="BS164" s="157"/>
      <c r="BT164" s="157"/>
      <c r="BU164" s="157"/>
      <c r="BV164" s="157"/>
      <c r="BW164" s="157"/>
      <c r="BX164" s="157"/>
      <c r="BY164" s="157"/>
      <c r="BZ164" s="157"/>
      <c r="CA164" s="157"/>
      <c r="CB164" s="157"/>
      <c r="CC164" s="157"/>
      <c r="CD164" s="157"/>
      <c r="CE164" s="157"/>
      <c r="CF164" s="157"/>
      <c r="CG164" s="157"/>
      <c r="CH164" s="157"/>
      <c r="CI164" s="157"/>
      <c r="CJ164" s="157"/>
      <c r="CK164" s="157"/>
      <c r="CL164" s="157"/>
      <c r="CM164" s="157"/>
      <c r="CN164" s="157"/>
      <c r="CO164" s="157"/>
      <c r="CP164" s="157"/>
      <c r="CQ164" s="157"/>
      <c r="CR164" s="157"/>
      <c r="CS164" s="157"/>
      <c r="CT164" s="157"/>
      <c r="CU164" s="157"/>
      <c r="CV164" s="157"/>
      <c r="CW164" s="157"/>
      <c r="CX164" s="157"/>
      <c r="CY164" s="157"/>
      <c r="CZ164" s="157"/>
      <c r="DA164" s="157"/>
      <c r="DB164" s="157"/>
      <c r="DC164" s="157"/>
      <c r="DD164" s="157"/>
      <c r="DE164" s="157"/>
      <c r="DF164" s="157"/>
      <c r="DG164" s="157"/>
      <c r="DH164" s="157"/>
      <c r="DI164" s="157"/>
      <c r="DJ164" s="157"/>
      <c r="DK164" s="157"/>
      <c r="DL164" s="157"/>
      <c r="DM164" s="157"/>
      <c r="DN164" s="157"/>
      <c r="DO164" s="157"/>
      <c r="DP164" s="157"/>
      <c r="DQ164" s="157"/>
      <c r="DR164" s="157"/>
      <c r="DS164" s="157"/>
      <c r="DT164" s="157"/>
      <c r="DU164" s="157"/>
      <c r="DV164" s="157"/>
      <c r="DW164" s="157"/>
      <c r="DX164" s="157"/>
      <c r="DY164" s="157"/>
      <c r="DZ164" s="157"/>
      <c r="EA164" s="157"/>
      <c r="EB164" s="157"/>
      <c r="EC164" s="157"/>
      <c r="ED164" s="157"/>
      <c r="EE164" s="157"/>
      <c r="EF164" s="157"/>
      <c r="EG164" s="157"/>
      <c r="EH164" s="157"/>
      <c r="EI164" s="157"/>
      <c r="EJ164" s="157"/>
      <c r="EK164" s="157"/>
      <c r="EL164" s="157"/>
      <c r="EM164" s="157"/>
      <c r="EN164" s="157"/>
      <c r="EO164" s="157"/>
      <c r="EP164" s="157"/>
      <c r="EQ164" s="157"/>
      <c r="ER164" s="157"/>
      <c r="ES164" s="157"/>
      <c r="ET164" s="157"/>
      <c r="EU164" s="157"/>
      <c r="EV164" s="157"/>
      <c r="EW164" s="157"/>
      <c r="EX164" s="157"/>
      <c r="EY164" s="157"/>
      <c r="EZ164" s="157"/>
      <c r="FA164" s="157"/>
      <c r="FB164" s="157"/>
      <c r="FC164" s="157"/>
      <c r="FD164" s="157"/>
      <c r="FE164" s="157"/>
      <c r="FF164" s="157"/>
      <c r="FG164" s="157"/>
      <c r="FH164" s="157"/>
      <c r="FI164" s="157"/>
      <c r="FJ164" s="157"/>
      <c r="FK164" s="157"/>
      <c r="FL164" s="157"/>
      <c r="FM164" s="157"/>
      <c r="FN164" s="157"/>
      <c r="FO164" s="157"/>
      <c r="FP164" s="157"/>
      <c r="FQ164" s="157"/>
      <c r="FR164" s="157"/>
      <c r="FS164" s="157"/>
      <c r="FT164" s="157"/>
      <c r="FU164" s="157"/>
      <c r="FV164" s="157"/>
      <c r="FW164" s="157"/>
      <c r="FX164" s="157"/>
      <c r="FY164" s="157"/>
      <c r="FZ164" s="157"/>
      <c r="GA164" s="157"/>
      <c r="GB164" s="157"/>
      <c r="GC164" s="157"/>
      <c r="GD164" s="157"/>
      <c r="GE164" s="157"/>
      <c r="GF164" s="157"/>
      <c r="GG164" s="157"/>
      <c r="GH164" s="157"/>
      <c r="GI164" s="157"/>
      <c r="GJ164" s="157"/>
      <c r="GK164" s="157"/>
      <c r="GL164" s="157"/>
      <c r="GM164" s="157"/>
      <c r="GN164" s="157"/>
      <c r="GO164" s="157"/>
      <c r="GP164" s="157"/>
      <c r="GQ164" s="157"/>
      <c r="GR164" s="157"/>
      <c r="GS164" s="157"/>
      <c r="GT164" s="157"/>
      <c r="GU164" s="157"/>
      <c r="GV164" s="157"/>
      <c r="GW164" s="157"/>
      <c r="GX164" s="157"/>
      <c r="GY164" s="157"/>
      <c r="GZ164" s="157"/>
      <c r="HA164" s="157"/>
      <c r="HB164" s="157"/>
      <c r="HC164" s="157"/>
      <c r="HD164" s="157"/>
      <c r="HE164" s="157"/>
      <c r="HF164" s="157"/>
      <c r="HG164" s="158"/>
    </row>
    <row r="165" spans="1:215" ht="12.75" customHeight="1" x14ac:dyDescent="0.2">
      <c r="A165" s="159"/>
      <c r="B165" s="153" t="s">
        <v>83</v>
      </c>
      <c r="C165" s="153">
        <v>2019</v>
      </c>
      <c r="D165" s="156"/>
      <c r="E165" s="157"/>
      <c r="F165" s="157"/>
      <c r="G165" s="157"/>
      <c r="H165" s="157"/>
      <c r="I165" s="157"/>
      <c r="J165" s="157"/>
      <c r="K165" s="157"/>
      <c r="L165" s="157"/>
      <c r="M165" s="157"/>
      <c r="N165" s="157"/>
      <c r="O165" s="157"/>
      <c r="P165" s="157"/>
      <c r="Q165" s="157"/>
      <c r="R165" s="157"/>
      <c r="S165" s="157"/>
      <c r="T165" s="157"/>
      <c r="U165" s="157"/>
      <c r="V165" s="157"/>
      <c r="W165" s="157"/>
      <c r="X165" s="157"/>
      <c r="Y165" s="157"/>
      <c r="Z165" s="157"/>
      <c r="AA165" s="157"/>
      <c r="AB165" s="157"/>
      <c r="AC165" s="157"/>
      <c r="AD165" s="157"/>
      <c r="AE165" s="157"/>
      <c r="AF165" s="157"/>
      <c r="AG165" s="157"/>
      <c r="AH165" s="157"/>
      <c r="AI165" s="157"/>
      <c r="AJ165" s="157"/>
      <c r="AK165" s="157"/>
      <c r="AL165" s="157"/>
      <c r="AM165" s="157"/>
      <c r="AN165" s="157"/>
      <c r="AO165" s="157"/>
      <c r="AP165" s="157"/>
      <c r="AQ165" s="157"/>
      <c r="AR165" s="157"/>
      <c r="AS165" s="157"/>
      <c r="AT165" s="157"/>
      <c r="AU165" s="157"/>
      <c r="AV165" s="157"/>
      <c r="AW165" s="157"/>
      <c r="AX165" s="157"/>
      <c r="AY165" s="157"/>
      <c r="AZ165" s="157"/>
      <c r="BA165" s="157"/>
      <c r="BB165" s="157"/>
      <c r="BC165" s="157"/>
      <c r="BD165" s="157">
        <v>45337</v>
      </c>
      <c r="BE165" s="157"/>
      <c r="BF165" s="157"/>
      <c r="BG165" s="157"/>
      <c r="BH165" s="157"/>
      <c r="BI165" s="157"/>
      <c r="BJ165" s="157"/>
      <c r="BK165" s="157"/>
      <c r="BL165" s="157"/>
      <c r="BM165" s="157"/>
      <c r="BN165" s="157"/>
      <c r="BO165" s="157"/>
      <c r="BP165" s="157"/>
      <c r="BQ165" s="157"/>
      <c r="BR165" s="157"/>
      <c r="BS165" s="157"/>
      <c r="BT165" s="157"/>
      <c r="BU165" s="157"/>
      <c r="BV165" s="157"/>
      <c r="BW165" s="157"/>
      <c r="BX165" s="157"/>
      <c r="BY165" s="157"/>
      <c r="BZ165" s="157"/>
      <c r="CA165" s="157"/>
      <c r="CB165" s="157"/>
      <c r="CC165" s="157"/>
      <c r="CD165" s="157"/>
      <c r="CE165" s="157"/>
      <c r="CF165" s="157"/>
      <c r="CG165" s="157"/>
      <c r="CH165" s="157"/>
      <c r="CI165" s="157"/>
      <c r="CJ165" s="157"/>
      <c r="CK165" s="157"/>
      <c r="CL165" s="157"/>
      <c r="CM165" s="157"/>
      <c r="CN165" s="157"/>
      <c r="CO165" s="157"/>
      <c r="CP165" s="157"/>
      <c r="CQ165" s="157"/>
      <c r="CR165" s="157"/>
      <c r="CS165" s="157"/>
      <c r="CT165" s="157"/>
      <c r="CU165" s="157"/>
      <c r="CV165" s="157"/>
      <c r="CW165" s="157"/>
      <c r="CX165" s="157"/>
      <c r="CY165" s="157"/>
      <c r="CZ165" s="157"/>
      <c r="DA165" s="157"/>
      <c r="DB165" s="157"/>
      <c r="DC165" s="157"/>
      <c r="DD165" s="157"/>
      <c r="DE165" s="157"/>
      <c r="DF165" s="157"/>
      <c r="DG165" s="157"/>
      <c r="DH165" s="157"/>
      <c r="DI165" s="157"/>
      <c r="DJ165" s="157"/>
      <c r="DK165" s="157"/>
      <c r="DL165" s="157"/>
      <c r="DM165" s="157"/>
      <c r="DN165" s="157"/>
      <c r="DO165" s="157"/>
      <c r="DP165" s="157"/>
      <c r="DQ165" s="157"/>
      <c r="DR165" s="157"/>
      <c r="DS165" s="157"/>
      <c r="DT165" s="157"/>
      <c r="DU165" s="157"/>
      <c r="DV165" s="157"/>
      <c r="DW165" s="157"/>
      <c r="DX165" s="157"/>
      <c r="DY165" s="157"/>
      <c r="DZ165" s="157"/>
      <c r="EA165" s="157"/>
      <c r="EB165" s="157"/>
      <c r="EC165" s="157"/>
      <c r="ED165" s="157"/>
      <c r="EE165" s="157"/>
      <c r="EF165" s="157"/>
      <c r="EG165" s="157"/>
      <c r="EH165" s="157"/>
      <c r="EI165" s="157"/>
      <c r="EJ165" s="157"/>
      <c r="EK165" s="157"/>
      <c r="EL165" s="157"/>
      <c r="EM165" s="157"/>
      <c r="EN165" s="157"/>
      <c r="EO165" s="157"/>
      <c r="EP165" s="157"/>
      <c r="EQ165" s="157"/>
      <c r="ER165" s="157"/>
      <c r="ES165" s="157"/>
      <c r="ET165" s="157"/>
      <c r="EU165" s="157"/>
      <c r="EV165" s="157"/>
      <c r="EW165" s="157"/>
      <c r="EX165" s="157"/>
      <c r="EY165" s="157"/>
      <c r="EZ165" s="157"/>
      <c r="FA165" s="157"/>
      <c r="FB165" s="157"/>
      <c r="FC165" s="157"/>
      <c r="FD165" s="157"/>
      <c r="FE165" s="157"/>
      <c r="FF165" s="157"/>
      <c r="FG165" s="157"/>
      <c r="FH165" s="157"/>
      <c r="FI165" s="157"/>
      <c r="FJ165" s="157"/>
      <c r="FK165" s="157"/>
      <c r="FL165" s="157"/>
      <c r="FM165" s="157"/>
      <c r="FN165" s="157"/>
      <c r="FO165" s="157"/>
      <c r="FP165" s="157"/>
      <c r="FQ165" s="157"/>
      <c r="FR165" s="157"/>
      <c r="FS165" s="157"/>
      <c r="FT165" s="157"/>
      <c r="FU165" s="157"/>
      <c r="FV165" s="157"/>
      <c r="FW165" s="157"/>
      <c r="FX165" s="157"/>
      <c r="FY165" s="157"/>
      <c r="FZ165" s="157"/>
      <c r="GA165" s="157"/>
      <c r="GB165" s="157"/>
      <c r="GC165" s="157"/>
      <c r="GD165" s="157"/>
      <c r="GE165" s="157"/>
      <c r="GF165" s="157"/>
      <c r="GG165" s="157"/>
      <c r="GH165" s="157"/>
      <c r="GI165" s="157"/>
      <c r="GJ165" s="157"/>
      <c r="GK165" s="157"/>
      <c r="GL165" s="157"/>
      <c r="GM165" s="157"/>
      <c r="GN165" s="157"/>
      <c r="GO165" s="157"/>
      <c r="GP165" s="157"/>
      <c r="GQ165" s="157"/>
      <c r="GR165" s="157"/>
      <c r="GS165" s="157"/>
      <c r="GT165" s="157"/>
      <c r="GU165" s="157"/>
      <c r="GV165" s="157"/>
      <c r="GW165" s="157"/>
      <c r="GX165" s="157"/>
      <c r="GY165" s="157"/>
      <c r="GZ165" s="157"/>
      <c r="HA165" s="157"/>
      <c r="HB165" s="157"/>
      <c r="HC165" s="157"/>
      <c r="HD165" s="157"/>
      <c r="HE165" s="157"/>
      <c r="HF165" s="157"/>
      <c r="HG165" s="158"/>
    </row>
    <row r="166" spans="1:215" ht="12.75" customHeight="1" x14ac:dyDescent="0.2">
      <c r="A166" s="159"/>
      <c r="B166" s="153" t="s">
        <v>102</v>
      </c>
      <c r="C166" s="153">
        <v>2019</v>
      </c>
      <c r="D166" s="156"/>
      <c r="E166" s="157"/>
      <c r="F166" s="157"/>
      <c r="G166" s="157"/>
      <c r="H166" s="157"/>
      <c r="I166" s="157"/>
      <c r="J166" s="157"/>
      <c r="K166" s="157"/>
      <c r="L166" s="157"/>
      <c r="M166" s="157"/>
      <c r="N166" s="157"/>
      <c r="O166" s="157"/>
      <c r="P166" s="157"/>
      <c r="Q166" s="157"/>
      <c r="R166" s="157"/>
      <c r="S166" s="157"/>
      <c r="T166" s="157"/>
      <c r="U166" s="157"/>
      <c r="V166" s="157"/>
      <c r="W166" s="157"/>
      <c r="X166" s="157"/>
      <c r="Y166" s="157"/>
      <c r="Z166" s="157"/>
      <c r="AA166" s="157"/>
      <c r="AB166" s="157"/>
      <c r="AC166" s="157"/>
      <c r="AD166" s="157"/>
      <c r="AE166" s="157"/>
      <c r="AF166" s="157"/>
      <c r="AG166" s="157"/>
      <c r="AH166" s="157"/>
      <c r="AI166" s="157"/>
      <c r="AJ166" s="157"/>
      <c r="AK166" s="157"/>
      <c r="AL166" s="157"/>
      <c r="AM166" s="157"/>
      <c r="AN166" s="157"/>
      <c r="AO166" s="157"/>
      <c r="AP166" s="157"/>
      <c r="AQ166" s="157"/>
      <c r="AR166" s="157"/>
      <c r="AS166" s="157"/>
      <c r="AT166" s="157"/>
      <c r="AU166" s="157"/>
      <c r="AV166" s="157"/>
      <c r="AW166" s="157"/>
      <c r="AX166" s="157"/>
      <c r="AY166" s="157"/>
      <c r="AZ166" s="157"/>
      <c r="BA166" s="157"/>
      <c r="BB166" s="157"/>
      <c r="BC166" s="157"/>
      <c r="BD166" s="157">
        <v>45337</v>
      </c>
      <c r="BE166" s="157"/>
      <c r="BF166" s="157"/>
      <c r="BG166" s="157"/>
      <c r="BH166" s="157"/>
      <c r="BI166" s="157"/>
      <c r="BJ166" s="157"/>
      <c r="BK166" s="157"/>
      <c r="BL166" s="157"/>
      <c r="BM166" s="157"/>
      <c r="BN166" s="157"/>
      <c r="BO166" s="157"/>
      <c r="BP166" s="157"/>
      <c r="BQ166" s="157"/>
      <c r="BR166" s="157"/>
      <c r="BS166" s="157"/>
      <c r="BT166" s="157"/>
      <c r="BU166" s="157"/>
      <c r="BV166" s="157"/>
      <c r="BW166" s="157"/>
      <c r="BX166" s="157"/>
      <c r="BY166" s="157"/>
      <c r="BZ166" s="157"/>
      <c r="CA166" s="157"/>
      <c r="CB166" s="157"/>
      <c r="CC166" s="157"/>
      <c r="CD166" s="157"/>
      <c r="CE166" s="157"/>
      <c r="CF166" s="157"/>
      <c r="CG166" s="157"/>
      <c r="CH166" s="157"/>
      <c r="CI166" s="157"/>
      <c r="CJ166" s="157"/>
      <c r="CK166" s="157"/>
      <c r="CL166" s="157"/>
      <c r="CM166" s="157"/>
      <c r="CN166" s="157"/>
      <c r="CO166" s="157"/>
      <c r="CP166" s="157"/>
      <c r="CQ166" s="157"/>
      <c r="CR166" s="157"/>
      <c r="CS166" s="157"/>
      <c r="CT166" s="157"/>
      <c r="CU166" s="157"/>
      <c r="CV166" s="157"/>
      <c r="CW166" s="157"/>
      <c r="CX166" s="157"/>
      <c r="CY166" s="157"/>
      <c r="CZ166" s="157"/>
      <c r="DA166" s="157"/>
      <c r="DB166" s="157"/>
      <c r="DC166" s="157"/>
      <c r="DD166" s="157"/>
      <c r="DE166" s="157"/>
      <c r="DF166" s="157"/>
      <c r="DG166" s="157"/>
      <c r="DH166" s="157"/>
      <c r="DI166" s="157"/>
      <c r="DJ166" s="157"/>
      <c r="DK166" s="157"/>
      <c r="DL166" s="157"/>
      <c r="DM166" s="157"/>
      <c r="DN166" s="157"/>
      <c r="DO166" s="157"/>
      <c r="DP166" s="157"/>
      <c r="DQ166" s="157"/>
      <c r="DR166" s="157"/>
      <c r="DS166" s="157"/>
      <c r="DT166" s="157"/>
      <c r="DU166" s="157"/>
      <c r="DV166" s="157"/>
      <c r="DW166" s="157"/>
      <c r="DX166" s="157"/>
      <c r="DY166" s="157"/>
      <c r="DZ166" s="157"/>
      <c r="EA166" s="157"/>
      <c r="EB166" s="157"/>
      <c r="EC166" s="157"/>
      <c r="ED166" s="157"/>
      <c r="EE166" s="157"/>
      <c r="EF166" s="157"/>
      <c r="EG166" s="157"/>
      <c r="EH166" s="157"/>
      <c r="EI166" s="157"/>
      <c r="EJ166" s="157"/>
      <c r="EK166" s="157"/>
      <c r="EL166" s="157"/>
      <c r="EM166" s="157"/>
      <c r="EN166" s="157"/>
      <c r="EO166" s="157"/>
      <c r="EP166" s="157"/>
      <c r="EQ166" s="157"/>
      <c r="ER166" s="157"/>
      <c r="ES166" s="157"/>
      <c r="ET166" s="157"/>
      <c r="EU166" s="157"/>
      <c r="EV166" s="157"/>
      <c r="EW166" s="157"/>
      <c r="EX166" s="157"/>
      <c r="EY166" s="157"/>
      <c r="EZ166" s="157"/>
      <c r="FA166" s="157"/>
      <c r="FB166" s="157"/>
      <c r="FC166" s="157"/>
      <c r="FD166" s="157"/>
      <c r="FE166" s="157"/>
      <c r="FF166" s="157"/>
      <c r="FG166" s="157"/>
      <c r="FH166" s="157"/>
      <c r="FI166" s="157"/>
      <c r="FJ166" s="157"/>
      <c r="FK166" s="157"/>
      <c r="FL166" s="157"/>
      <c r="FM166" s="157"/>
      <c r="FN166" s="157"/>
      <c r="FO166" s="157"/>
      <c r="FP166" s="157"/>
      <c r="FQ166" s="157"/>
      <c r="FR166" s="157"/>
      <c r="FS166" s="157"/>
      <c r="FT166" s="157"/>
      <c r="FU166" s="157"/>
      <c r="FV166" s="157"/>
      <c r="FW166" s="157"/>
      <c r="FX166" s="157"/>
      <c r="FY166" s="157"/>
      <c r="FZ166" s="157"/>
      <c r="GA166" s="157"/>
      <c r="GB166" s="157"/>
      <c r="GC166" s="157"/>
      <c r="GD166" s="157"/>
      <c r="GE166" s="157"/>
      <c r="GF166" s="157"/>
      <c r="GG166" s="157"/>
      <c r="GH166" s="157"/>
      <c r="GI166" s="157"/>
      <c r="GJ166" s="157"/>
      <c r="GK166" s="157"/>
      <c r="GL166" s="157"/>
      <c r="GM166" s="157"/>
      <c r="GN166" s="157"/>
      <c r="GO166" s="157"/>
      <c r="GP166" s="157"/>
      <c r="GQ166" s="157"/>
      <c r="GR166" s="157"/>
      <c r="GS166" s="157"/>
      <c r="GT166" s="157"/>
      <c r="GU166" s="157"/>
      <c r="GV166" s="157"/>
      <c r="GW166" s="157"/>
      <c r="GX166" s="157"/>
      <c r="GY166" s="157"/>
      <c r="GZ166" s="157"/>
      <c r="HA166" s="157"/>
      <c r="HB166" s="157"/>
      <c r="HC166" s="157"/>
      <c r="HD166" s="157"/>
      <c r="HE166" s="157"/>
      <c r="HF166" s="157"/>
      <c r="HG166" s="158"/>
    </row>
    <row r="167" spans="1:215" ht="12.75" customHeight="1" x14ac:dyDescent="0.2">
      <c r="A167" s="159"/>
      <c r="B167" s="153" t="s">
        <v>1048</v>
      </c>
      <c r="C167" s="153">
        <v>2019</v>
      </c>
      <c r="D167" s="156"/>
      <c r="E167" s="157"/>
      <c r="F167" s="157"/>
      <c r="G167" s="157"/>
      <c r="H167" s="157"/>
      <c r="I167" s="157"/>
      <c r="J167" s="157"/>
      <c r="K167" s="157"/>
      <c r="L167" s="157"/>
      <c r="M167" s="157"/>
      <c r="N167" s="157"/>
      <c r="O167" s="157"/>
      <c r="P167" s="157"/>
      <c r="Q167" s="157"/>
      <c r="R167" s="157"/>
      <c r="S167" s="157"/>
      <c r="T167" s="157"/>
      <c r="U167" s="157"/>
      <c r="V167" s="157"/>
      <c r="W167" s="157"/>
      <c r="X167" s="157"/>
      <c r="Y167" s="157"/>
      <c r="Z167" s="157"/>
      <c r="AA167" s="157"/>
      <c r="AB167" s="157"/>
      <c r="AC167" s="157"/>
      <c r="AD167" s="157"/>
      <c r="AE167" s="157"/>
      <c r="AF167" s="157"/>
      <c r="AG167" s="157"/>
      <c r="AH167" s="157"/>
      <c r="AI167" s="157"/>
      <c r="AJ167" s="157"/>
      <c r="AK167" s="157"/>
      <c r="AL167" s="157"/>
      <c r="AM167" s="157"/>
      <c r="AN167" s="157"/>
      <c r="AO167" s="157"/>
      <c r="AP167" s="157"/>
      <c r="AQ167" s="157"/>
      <c r="AR167" s="157"/>
      <c r="AS167" s="157"/>
      <c r="AT167" s="157"/>
      <c r="AU167" s="157"/>
      <c r="AV167" s="157"/>
      <c r="AW167" s="157"/>
      <c r="AX167" s="157"/>
      <c r="AY167" s="157"/>
      <c r="AZ167" s="157"/>
      <c r="BA167" s="157"/>
      <c r="BB167" s="157"/>
      <c r="BC167" s="157"/>
      <c r="BD167" s="157">
        <v>90674</v>
      </c>
      <c r="BE167" s="157"/>
      <c r="BF167" s="157"/>
      <c r="BG167" s="157"/>
      <c r="BH167" s="157"/>
      <c r="BI167" s="157"/>
      <c r="BJ167" s="157"/>
      <c r="BK167" s="157"/>
      <c r="BL167" s="157"/>
      <c r="BM167" s="157"/>
      <c r="BN167" s="157"/>
      <c r="BO167" s="157"/>
      <c r="BP167" s="157"/>
      <c r="BQ167" s="157"/>
      <c r="BR167" s="157"/>
      <c r="BS167" s="157"/>
      <c r="BT167" s="157"/>
      <c r="BU167" s="157"/>
      <c r="BV167" s="157"/>
      <c r="BW167" s="157"/>
      <c r="BX167" s="157"/>
      <c r="BY167" s="157"/>
      <c r="BZ167" s="157"/>
      <c r="CA167" s="157"/>
      <c r="CB167" s="157"/>
      <c r="CC167" s="157"/>
      <c r="CD167" s="157"/>
      <c r="CE167" s="157"/>
      <c r="CF167" s="157"/>
      <c r="CG167" s="157"/>
      <c r="CH167" s="157"/>
      <c r="CI167" s="157"/>
      <c r="CJ167" s="157"/>
      <c r="CK167" s="157"/>
      <c r="CL167" s="157"/>
      <c r="CM167" s="157"/>
      <c r="CN167" s="157"/>
      <c r="CO167" s="157"/>
      <c r="CP167" s="157"/>
      <c r="CQ167" s="157"/>
      <c r="CR167" s="157"/>
      <c r="CS167" s="157"/>
      <c r="CT167" s="157"/>
      <c r="CU167" s="157"/>
      <c r="CV167" s="157"/>
      <c r="CW167" s="157"/>
      <c r="CX167" s="157"/>
      <c r="CY167" s="157"/>
      <c r="CZ167" s="157"/>
      <c r="DA167" s="157"/>
      <c r="DB167" s="157"/>
      <c r="DC167" s="157"/>
      <c r="DD167" s="157"/>
      <c r="DE167" s="157"/>
      <c r="DF167" s="157"/>
      <c r="DG167" s="157"/>
      <c r="DH167" s="157"/>
      <c r="DI167" s="157"/>
      <c r="DJ167" s="157"/>
      <c r="DK167" s="157"/>
      <c r="DL167" s="157"/>
      <c r="DM167" s="157"/>
      <c r="DN167" s="157"/>
      <c r="DO167" s="157"/>
      <c r="DP167" s="157"/>
      <c r="DQ167" s="157"/>
      <c r="DR167" s="157"/>
      <c r="DS167" s="157"/>
      <c r="DT167" s="157"/>
      <c r="DU167" s="157"/>
      <c r="DV167" s="157"/>
      <c r="DW167" s="157"/>
      <c r="DX167" s="157"/>
      <c r="DY167" s="157"/>
      <c r="DZ167" s="157"/>
      <c r="EA167" s="157"/>
      <c r="EB167" s="157"/>
      <c r="EC167" s="157"/>
      <c r="ED167" s="157"/>
      <c r="EE167" s="157"/>
      <c r="EF167" s="157"/>
      <c r="EG167" s="157"/>
      <c r="EH167" s="157"/>
      <c r="EI167" s="157"/>
      <c r="EJ167" s="157"/>
      <c r="EK167" s="157"/>
      <c r="EL167" s="157"/>
      <c r="EM167" s="157"/>
      <c r="EN167" s="157"/>
      <c r="EO167" s="157"/>
      <c r="EP167" s="157"/>
      <c r="EQ167" s="157"/>
      <c r="ER167" s="157"/>
      <c r="ES167" s="157"/>
      <c r="ET167" s="157"/>
      <c r="EU167" s="157"/>
      <c r="EV167" s="157"/>
      <c r="EW167" s="157"/>
      <c r="EX167" s="157"/>
      <c r="EY167" s="157"/>
      <c r="EZ167" s="157"/>
      <c r="FA167" s="157"/>
      <c r="FB167" s="157"/>
      <c r="FC167" s="157"/>
      <c r="FD167" s="157"/>
      <c r="FE167" s="157"/>
      <c r="FF167" s="157"/>
      <c r="FG167" s="157"/>
      <c r="FH167" s="157"/>
      <c r="FI167" s="157"/>
      <c r="FJ167" s="157"/>
      <c r="FK167" s="157"/>
      <c r="FL167" s="157"/>
      <c r="FM167" s="157"/>
      <c r="FN167" s="157"/>
      <c r="FO167" s="157"/>
      <c r="FP167" s="157"/>
      <c r="FQ167" s="157"/>
      <c r="FR167" s="157"/>
      <c r="FS167" s="157"/>
      <c r="FT167" s="157"/>
      <c r="FU167" s="157"/>
      <c r="FV167" s="157"/>
      <c r="FW167" s="157"/>
      <c r="FX167" s="157"/>
      <c r="FY167" s="157"/>
      <c r="FZ167" s="157"/>
      <c r="GA167" s="157"/>
      <c r="GB167" s="157"/>
      <c r="GC167" s="157"/>
      <c r="GD167" s="157"/>
      <c r="GE167" s="157"/>
      <c r="GF167" s="157"/>
      <c r="GG167" s="157"/>
      <c r="GH167" s="157"/>
      <c r="GI167" s="157"/>
      <c r="GJ167" s="157"/>
      <c r="GK167" s="157"/>
      <c r="GL167" s="157"/>
      <c r="GM167" s="157"/>
      <c r="GN167" s="157"/>
      <c r="GO167" s="157"/>
      <c r="GP167" s="157"/>
      <c r="GQ167" s="157"/>
      <c r="GR167" s="157"/>
      <c r="GS167" s="157"/>
      <c r="GT167" s="157"/>
      <c r="GU167" s="157"/>
      <c r="GV167" s="157"/>
      <c r="GW167" s="157"/>
      <c r="GX167" s="157"/>
      <c r="GY167" s="157"/>
      <c r="GZ167" s="157"/>
      <c r="HA167" s="157"/>
      <c r="HB167" s="157"/>
      <c r="HC167" s="157"/>
      <c r="HD167" s="157"/>
      <c r="HE167" s="157"/>
      <c r="HF167" s="157"/>
      <c r="HG167" s="158"/>
    </row>
    <row r="168" spans="1:215" ht="12.75" customHeight="1" x14ac:dyDescent="0.2">
      <c r="A168" s="159"/>
      <c r="B168" s="159"/>
      <c r="C168" s="160">
        <v>2022</v>
      </c>
      <c r="D168" s="161"/>
      <c r="E168" s="119"/>
      <c r="F168" s="119"/>
      <c r="G168" s="119"/>
      <c r="H168" s="119"/>
      <c r="I168" s="119"/>
      <c r="J168" s="119"/>
      <c r="K168" s="119"/>
      <c r="L168" s="119"/>
      <c r="M168" s="119"/>
      <c r="N168" s="119"/>
      <c r="O168" s="119"/>
      <c r="P168" s="119"/>
      <c r="Q168" s="119"/>
      <c r="R168" s="119"/>
      <c r="S168" s="119"/>
      <c r="T168" s="119"/>
      <c r="U168" s="119"/>
      <c r="V168" s="119"/>
      <c r="W168" s="119"/>
      <c r="X168" s="119"/>
      <c r="Y168" s="119"/>
      <c r="Z168" s="119"/>
      <c r="AA168" s="119"/>
      <c r="AB168" s="119"/>
      <c r="AC168" s="119"/>
      <c r="AD168" s="119"/>
      <c r="AE168" s="119"/>
      <c r="AF168" s="119"/>
      <c r="AG168" s="119"/>
      <c r="AH168" s="119"/>
      <c r="AI168" s="119"/>
      <c r="AJ168" s="119"/>
      <c r="AK168" s="119"/>
      <c r="AL168" s="119"/>
      <c r="AM168" s="119"/>
      <c r="AN168" s="119"/>
      <c r="AO168" s="119"/>
      <c r="AP168" s="119"/>
      <c r="AQ168" s="119"/>
      <c r="AR168" s="119"/>
      <c r="AS168" s="119"/>
      <c r="AT168" s="119"/>
      <c r="AU168" s="119"/>
      <c r="AV168" s="119"/>
      <c r="AW168" s="119"/>
      <c r="AX168" s="119"/>
      <c r="AY168" s="119"/>
      <c r="AZ168" s="119"/>
      <c r="BA168" s="119"/>
      <c r="BB168" s="119"/>
      <c r="BC168" s="119"/>
      <c r="BD168" s="119">
        <v>45337</v>
      </c>
      <c r="BE168" s="119"/>
      <c r="BF168" s="119"/>
      <c r="BG168" s="119"/>
      <c r="BH168" s="119"/>
      <c r="BI168" s="119"/>
      <c r="BJ168" s="119"/>
      <c r="BK168" s="119"/>
      <c r="BL168" s="119"/>
      <c r="BM168" s="119"/>
      <c r="BN168" s="119"/>
      <c r="BO168" s="119"/>
      <c r="BP168" s="119"/>
      <c r="BQ168" s="119"/>
      <c r="BR168" s="119"/>
      <c r="BS168" s="119"/>
      <c r="BT168" s="119"/>
      <c r="BU168" s="119"/>
      <c r="BV168" s="119"/>
      <c r="BW168" s="119"/>
      <c r="BX168" s="119"/>
      <c r="BY168" s="119"/>
      <c r="BZ168" s="119"/>
      <c r="CA168" s="119"/>
      <c r="CB168" s="119"/>
      <c r="CC168" s="119"/>
      <c r="CD168" s="119"/>
      <c r="CE168" s="119"/>
      <c r="CF168" s="119"/>
      <c r="CG168" s="119"/>
      <c r="CH168" s="119"/>
      <c r="CI168" s="119"/>
      <c r="CJ168" s="119"/>
      <c r="CK168" s="119"/>
      <c r="CL168" s="119"/>
      <c r="CM168" s="119"/>
      <c r="CN168" s="119"/>
      <c r="CO168" s="119"/>
      <c r="CP168" s="119"/>
      <c r="CQ168" s="119"/>
      <c r="CR168" s="119"/>
      <c r="CS168" s="119"/>
      <c r="CT168" s="119"/>
      <c r="CU168" s="119"/>
      <c r="CV168" s="119"/>
      <c r="CW168" s="119"/>
      <c r="CX168" s="119"/>
      <c r="CY168" s="119"/>
      <c r="CZ168" s="119"/>
      <c r="DA168" s="119"/>
      <c r="DB168" s="119"/>
      <c r="DC168" s="119"/>
      <c r="DD168" s="119"/>
      <c r="DE168" s="119"/>
      <c r="DF168" s="119"/>
      <c r="DG168" s="119"/>
      <c r="DH168" s="119"/>
      <c r="DI168" s="119"/>
      <c r="DJ168" s="119"/>
      <c r="DK168" s="119"/>
      <c r="DL168" s="119"/>
      <c r="DM168" s="119"/>
      <c r="DN168" s="119"/>
      <c r="DO168" s="119"/>
      <c r="DP168" s="119"/>
      <c r="DQ168" s="119"/>
      <c r="DR168" s="119"/>
      <c r="DS168" s="119"/>
      <c r="DT168" s="119"/>
      <c r="DU168" s="119"/>
      <c r="DV168" s="119"/>
      <c r="DW168" s="119"/>
      <c r="DX168" s="119"/>
      <c r="DY168" s="119"/>
      <c r="DZ168" s="119"/>
      <c r="EA168" s="119"/>
      <c r="EB168" s="119"/>
      <c r="EC168" s="119"/>
      <c r="ED168" s="119"/>
      <c r="EE168" s="119"/>
      <c r="EF168" s="119"/>
      <c r="EG168" s="119"/>
      <c r="EH168" s="119"/>
      <c r="EI168" s="119"/>
      <c r="EJ168" s="119"/>
      <c r="EK168" s="119"/>
      <c r="EL168" s="119"/>
      <c r="EM168" s="119"/>
      <c r="EN168" s="119"/>
      <c r="EO168" s="119"/>
      <c r="EP168" s="119"/>
      <c r="EQ168" s="119"/>
      <c r="ER168" s="119"/>
      <c r="ES168" s="119"/>
      <c r="ET168" s="119"/>
      <c r="EU168" s="119"/>
      <c r="EV168" s="119"/>
      <c r="EW168" s="119"/>
      <c r="EX168" s="119"/>
      <c r="EY168" s="119"/>
      <c r="EZ168" s="119"/>
      <c r="FA168" s="119"/>
      <c r="FB168" s="119"/>
      <c r="FC168" s="119"/>
      <c r="FD168" s="119"/>
      <c r="FE168" s="119"/>
      <c r="FF168" s="119"/>
      <c r="FG168" s="119"/>
      <c r="FH168" s="119"/>
      <c r="FI168" s="119"/>
      <c r="FJ168" s="119"/>
      <c r="FK168" s="119"/>
      <c r="FL168" s="119"/>
      <c r="FM168" s="119"/>
      <c r="FN168" s="119"/>
      <c r="FO168" s="119"/>
      <c r="FP168" s="119"/>
      <c r="FQ168" s="119"/>
      <c r="FR168" s="119"/>
      <c r="FS168" s="119"/>
      <c r="FT168" s="119"/>
      <c r="FU168" s="119"/>
      <c r="FV168" s="119"/>
      <c r="FW168" s="119"/>
      <c r="FX168" s="119"/>
      <c r="FY168" s="119"/>
      <c r="FZ168" s="119"/>
      <c r="GA168" s="119"/>
      <c r="GB168" s="119"/>
      <c r="GC168" s="119"/>
      <c r="GD168" s="119"/>
      <c r="GE168" s="119"/>
      <c r="GF168" s="119"/>
      <c r="GG168" s="119"/>
      <c r="GH168" s="119"/>
      <c r="GI168" s="119"/>
      <c r="GJ168" s="119"/>
      <c r="GK168" s="119"/>
      <c r="GL168" s="119"/>
      <c r="GM168" s="119"/>
      <c r="GN168" s="119"/>
      <c r="GO168" s="119"/>
      <c r="GP168" s="119"/>
      <c r="GQ168" s="119"/>
      <c r="GR168" s="119"/>
      <c r="GS168" s="119"/>
      <c r="GT168" s="119"/>
      <c r="GU168" s="119"/>
      <c r="GV168" s="119"/>
      <c r="GW168" s="119"/>
      <c r="GX168" s="119"/>
      <c r="GY168" s="119"/>
      <c r="GZ168" s="119"/>
      <c r="HA168" s="119"/>
      <c r="HB168" s="119"/>
      <c r="HC168" s="119"/>
      <c r="HD168" s="119"/>
      <c r="HE168" s="119"/>
      <c r="HF168" s="119"/>
      <c r="HG168" s="162"/>
    </row>
    <row r="169" spans="1:215" ht="12.75" customHeight="1" x14ac:dyDescent="0.2">
      <c r="A169" s="153" t="s">
        <v>391</v>
      </c>
      <c r="B169" s="153" t="s">
        <v>169</v>
      </c>
      <c r="C169" s="153">
        <v>2012</v>
      </c>
      <c r="D169" s="156"/>
      <c r="E169" s="157"/>
      <c r="F169" s="157"/>
      <c r="G169" s="157"/>
      <c r="H169" s="157"/>
      <c r="I169" s="157"/>
      <c r="J169" s="157"/>
      <c r="K169" s="157"/>
      <c r="L169" s="157"/>
      <c r="M169" s="157"/>
      <c r="N169" s="157"/>
      <c r="O169" s="157"/>
      <c r="P169" s="157"/>
      <c r="Q169" s="157"/>
      <c r="R169" s="157"/>
      <c r="S169" s="157"/>
      <c r="T169" s="157"/>
      <c r="U169" s="157"/>
      <c r="V169" s="157"/>
      <c r="W169" s="157"/>
      <c r="X169" s="157"/>
      <c r="Y169" s="157"/>
      <c r="Z169" s="157"/>
      <c r="AA169" s="157"/>
      <c r="AB169" s="157"/>
      <c r="AC169" s="157"/>
      <c r="AD169" s="157"/>
      <c r="AE169" s="157"/>
      <c r="AF169" s="157"/>
      <c r="AG169" s="157"/>
      <c r="AH169" s="157"/>
      <c r="AI169" s="157"/>
      <c r="AJ169" s="157"/>
      <c r="AK169" s="157"/>
      <c r="AL169" s="157"/>
      <c r="AM169" s="157"/>
      <c r="AN169" s="157"/>
      <c r="AO169" s="157"/>
      <c r="AP169" s="157"/>
      <c r="AQ169" s="157"/>
      <c r="AR169" s="157"/>
      <c r="AS169" s="157"/>
      <c r="AT169" s="157"/>
      <c r="AU169" s="157"/>
      <c r="AV169" s="157"/>
      <c r="AW169" s="157"/>
      <c r="AX169" s="157"/>
      <c r="AY169" s="157"/>
      <c r="AZ169" s="157"/>
      <c r="BA169" s="157"/>
      <c r="BB169" s="157"/>
      <c r="BC169" s="157"/>
      <c r="BD169" s="157"/>
      <c r="BE169" s="157">
        <v>45327</v>
      </c>
      <c r="BF169" s="157"/>
      <c r="BG169" s="157"/>
      <c r="BH169" s="157"/>
      <c r="BI169" s="157"/>
      <c r="BJ169" s="157"/>
      <c r="BK169" s="157"/>
      <c r="BL169" s="157"/>
      <c r="BM169" s="157"/>
      <c r="BN169" s="157"/>
      <c r="BO169" s="157"/>
      <c r="BP169" s="157"/>
      <c r="BQ169" s="157"/>
      <c r="BR169" s="157"/>
      <c r="BS169" s="157"/>
      <c r="BT169" s="157"/>
      <c r="BU169" s="157"/>
      <c r="BV169" s="157"/>
      <c r="BW169" s="157"/>
      <c r="BX169" s="157"/>
      <c r="BY169" s="157"/>
      <c r="BZ169" s="157"/>
      <c r="CA169" s="157"/>
      <c r="CB169" s="157"/>
      <c r="CC169" s="157"/>
      <c r="CD169" s="157"/>
      <c r="CE169" s="157"/>
      <c r="CF169" s="157"/>
      <c r="CG169" s="157"/>
      <c r="CH169" s="157"/>
      <c r="CI169" s="157"/>
      <c r="CJ169" s="157"/>
      <c r="CK169" s="157"/>
      <c r="CL169" s="157"/>
      <c r="CM169" s="157"/>
      <c r="CN169" s="157"/>
      <c r="CO169" s="157"/>
      <c r="CP169" s="157"/>
      <c r="CQ169" s="157"/>
      <c r="CR169" s="157"/>
      <c r="CS169" s="157"/>
      <c r="CT169" s="157"/>
      <c r="CU169" s="157"/>
      <c r="CV169" s="157"/>
      <c r="CW169" s="157"/>
      <c r="CX169" s="157"/>
      <c r="CY169" s="157"/>
      <c r="CZ169" s="157"/>
      <c r="DA169" s="157"/>
      <c r="DB169" s="157"/>
      <c r="DC169" s="157"/>
      <c r="DD169" s="157"/>
      <c r="DE169" s="157"/>
      <c r="DF169" s="157"/>
      <c r="DG169" s="157"/>
      <c r="DH169" s="157"/>
      <c r="DI169" s="157"/>
      <c r="DJ169" s="157"/>
      <c r="DK169" s="157"/>
      <c r="DL169" s="157"/>
      <c r="DM169" s="157"/>
      <c r="DN169" s="157"/>
      <c r="DO169" s="157"/>
      <c r="DP169" s="157"/>
      <c r="DQ169" s="157"/>
      <c r="DR169" s="157"/>
      <c r="DS169" s="157"/>
      <c r="DT169" s="157"/>
      <c r="DU169" s="157"/>
      <c r="DV169" s="157"/>
      <c r="DW169" s="157"/>
      <c r="DX169" s="157"/>
      <c r="DY169" s="157"/>
      <c r="DZ169" s="157"/>
      <c r="EA169" s="157"/>
      <c r="EB169" s="157"/>
      <c r="EC169" s="157"/>
      <c r="ED169" s="157"/>
      <c r="EE169" s="157"/>
      <c r="EF169" s="157"/>
      <c r="EG169" s="157"/>
      <c r="EH169" s="157"/>
      <c r="EI169" s="157"/>
      <c r="EJ169" s="157"/>
      <c r="EK169" s="157"/>
      <c r="EL169" s="157"/>
      <c r="EM169" s="157"/>
      <c r="EN169" s="157"/>
      <c r="EO169" s="157"/>
      <c r="EP169" s="157"/>
      <c r="EQ169" s="157"/>
      <c r="ER169" s="157"/>
      <c r="ES169" s="157"/>
      <c r="ET169" s="157"/>
      <c r="EU169" s="157"/>
      <c r="EV169" s="157"/>
      <c r="EW169" s="157"/>
      <c r="EX169" s="157"/>
      <c r="EY169" s="157"/>
      <c r="EZ169" s="157"/>
      <c r="FA169" s="157"/>
      <c r="FB169" s="157"/>
      <c r="FC169" s="157"/>
      <c r="FD169" s="157"/>
      <c r="FE169" s="157"/>
      <c r="FF169" s="157"/>
      <c r="FG169" s="157"/>
      <c r="FH169" s="157"/>
      <c r="FI169" s="157"/>
      <c r="FJ169" s="157"/>
      <c r="FK169" s="157"/>
      <c r="FL169" s="157"/>
      <c r="FM169" s="157"/>
      <c r="FN169" s="157"/>
      <c r="FO169" s="157"/>
      <c r="FP169" s="157"/>
      <c r="FQ169" s="157"/>
      <c r="FR169" s="157"/>
      <c r="FS169" s="157"/>
      <c r="FT169" s="157"/>
      <c r="FU169" s="157"/>
      <c r="FV169" s="157"/>
      <c r="FW169" s="157"/>
      <c r="FX169" s="157"/>
      <c r="FY169" s="157"/>
      <c r="FZ169" s="157"/>
      <c r="GA169" s="157"/>
      <c r="GB169" s="157"/>
      <c r="GC169" s="157"/>
      <c r="GD169" s="157"/>
      <c r="GE169" s="157"/>
      <c r="GF169" s="157"/>
      <c r="GG169" s="157"/>
      <c r="GH169" s="157"/>
      <c r="GI169" s="157"/>
      <c r="GJ169" s="157"/>
      <c r="GK169" s="157"/>
      <c r="GL169" s="157"/>
      <c r="GM169" s="157"/>
      <c r="GN169" s="157"/>
      <c r="GO169" s="157"/>
      <c r="GP169" s="157"/>
      <c r="GQ169" s="157"/>
      <c r="GR169" s="157"/>
      <c r="GS169" s="157"/>
      <c r="GT169" s="157"/>
      <c r="GU169" s="157"/>
      <c r="GV169" s="157"/>
      <c r="GW169" s="157"/>
      <c r="GX169" s="157"/>
      <c r="GY169" s="157"/>
      <c r="GZ169" s="157"/>
      <c r="HA169" s="157"/>
      <c r="HB169" s="157"/>
      <c r="HC169" s="157"/>
      <c r="HD169" s="157"/>
      <c r="HE169" s="157"/>
      <c r="HF169" s="157"/>
      <c r="HG169" s="158"/>
    </row>
    <row r="170" spans="1:215" ht="12.75" customHeight="1" x14ac:dyDescent="0.2">
      <c r="A170" s="159"/>
      <c r="B170" s="159"/>
      <c r="C170" s="160">
        <v>2016</v>
      </c>
      <c r="D170" s="161"/>
      <c r="E170" s="119"/>
      <c r="F170" s="119"/>
      <c r="G170" s="119"/>
      <c r="H170" s="119"/>
      <c r="I170" s="119"/>
      <c r="J170" s="119"/>
      <c r="K170" s="119"/>
      <c r="L170" s="119"/>
      <c r="M170" s="119"/>
      <c r="N170" s="119"/>
      <c r="O170" s="119"/>
      <c r="P170" s="119"/>
      <c r="Q170" s="119"/>
      <c r="R170" s="119"/>
      <c r="S170" s="119"/>
      <c r="T170" s="119"/>
      <c r="U170" s="119"/>
      <c r="V170" s="119"/>
      <c r="W170" s="119"/>
      <c r="X170" s="119"/>
      <c r="Y170" s="119"/>
      <c r="Z170" s="119"/>
      <c r="AA170" s="119"/>
      <c r="AB170" s="119"/>
      <c r="AC170" s="119"/>
      <c r="AD170" s="119"/>
      <c r="AE170" s="119"/>
      <c r="AF170" s="119"/>
      <c r="AG170" s="119"/>
      <c r="AH170" s="119"/>
      <c r="AI170" s="119"/>
      <c r="AJ170" s="119"/>
      <c r="AK170" s="119"/>
      <c r="AL170" s="119"/>
      <c r="AM170" s="119"/>
      <c r="AN170" s="119"/>
      <c r="AO170" s="119"/>
      <c r="AP170" s="119"/>
      <c r="AQ170" s="119"/>
      <c r="AR170" s="119"/>
      <c r="AS170" s="119"/>
      <c r="AT170" s="119"/>
      <c r="AU170" s="119"/>
      <c r="AV170" s="119"/>
      <c r="AW170" s="119"/>
      <c r="AX170" s="119"/>
      <c r="AY170" s="119"/>
      <c r="AZ170" s="119"/>
      <c r="BA170" s="119"/>
      <c r="BB170" s="119"/>
      <c r="BC170" s="119"/>
      <c r="BD170" s="119"/>
      <c r="BE170" s="119">
        <v>45327</v>
      </c>
      <c r="BF170" s="119"/>
      <c r="BG170" s="119"/>
      <c r="BH170" s="119"/>
      <c r="BI170" s="119"/>
      <c r="BJ170" s="119"/>
      <c r="BK170" s="119"/>
      <c r="BL170" s="119"/>
      <c r="BM170" s="119"/>
      <c r="BN170" s="119"/>
      <c r="BO170" s="119"/>
      <c r="BP170" s="119"/>
      <c r="BQ170" s="119"/>
      <c r="BR170" s="119"/>
      <c r="BS170" s="119"/>
      <c r="BT170" s="119"/>
      <c r="BU170" s="119"/>
      <c r="BV170" s="119"/>
      <c r="BW170" s="119"/>
      <c r="BX170" s="119"/>
      <c r="BY170" s="119"/>
      <c r="BZ170" s="119"/>
      <c r="CA170" s="119"/>
      <c r="CB170" s="119"/>
      <c r="CC170" s="119"/>
      <c r="CD170" s="119"/>
      <c r="CE170" s="119"/>
      <c r="CF170" s="119"/>
      <c r="CG170" s="119"/>
      <c r="CH170" s="119"/>
      <c r="CI170" s="119"/>
      <c r="CJ170" s="119"/>
      <c r="CK170" s="119"/>
      <c r="CL170" s="119"/>
      <c r="CM170" s="119"/>
      <c r="CN170" s="119"/>
      <c r="CO170" s="119"/>
      <c r="CP170" s="119"/>
      <c r="CQ170" s="119"/>
      <c r="CR170" s="119"/>
      <c r="CS170" s="119"/>
      <c r="CT170" s="119"/>
      <c r="CU170" s="119"/>
      <c r="CV170" s="119"/>
      <c r="CW170" s="119"/>
      <c r="CX170" s="119"/>
      <c r="CY170" s="119"/>
      <c r="CZ170" s="119"/>
      <c r="DA170" s="119"/>
      <c r="DB170" s="119"/>
      <c r="DC170" s="119"/>
      <c r="DD170" s="119"/>
      <c r="DE170" s="119"/>
      <c r="DF170" s="119"/>
      <c r="DG170" s="119"/>
      <c r="DH170" s="119"/>
      <c r="DI170" s="119"/>
      <c r="DJ170" s="119"/>
      <c r="DK170" s="119"/>
      <c r="DL170" s="119"/>
      <c r="DM170" s="119"/>
      <c r="DN170" s="119"/>
      <c r="DO170" s="119"/>
      <c r="DP170" s="119"/>
      <c r="DQ170" s="119"/>
      <c r="DR170" s="119"/>
      <c r="DS170" s="119"/>
      <c r="DT170" s="119"/>
      <c r="DU170" s="119"/>
      <c r="DV170" s="119"/>
      <c r="DW170" s="119"/>
      <c r="DX170" s="119"/>
      <c r="DY170" s="119"/>
      <c r="DZ170" s="119"/>
      <c r="EA170" s="119"/>
      <c r="EB170" s="119"/>
      <c r="EC170" s="119"/>
      <c r="ED170" s="119"/>
      <c r="EE170" s="119"/>
      <c r="EF170" s="119"/>
      <c r="EG170" s="119"/>
      <c r="EH170" s="119"/>
      <c r="EI170" s="119"/>
      <c r="EJ170" s="119"/>
      <c r="EK170" s="119"/>
      <c r="EL170" s="119"/>
      <c r="EM170" s="119"/>
      <c r="EN170" s="119"/>
      <c r="EO170" s="119"/>
      <c r="EP170" s="119"/>
      <c r="EQ170" s="119"/>
      <c r="ER170" s="119"/>
      <c r="ES170" s="119"/>
      <c r="ET170" s="119"/>
      <c r="EU170" s="119"/>
      <c r="EV170" s="119"/>
      <c r="EW170" s="119"/>
      <c r="EX170" s="119"/>
      <c r="EY170" s="119"/>
      <c r="EZ170" s="119"/>
      <c r="FA170" s="119"/>
      <c r="FB170" s="119"/>
      <c r="FC170" s="119"/>
      <c r="FD170" s="119"/>
      <c r="FE170" s="119"/>
      <c r="FF170" s="119"/>
      <c r="FG170" s="119"/>
      <c r="FH170" s="119"/>
      <c r="FI170" s="119"/>
      <c r="FJ170" s="119"/>
      <c r="FK170" s="119"/>
      <c r="FL170" s="119"/>
      <c r="FM170" s="119"/>
      <c r="FN170" s="119"/>
      <c r="FO170" s="119"/>
      <c r="FP170" s="119"/>
      <c r="FQ170" s="119"/>
      <c r="FR170" s="119"/>
      <c r="FS170" s="119"/>
      <c r="FT170" s="119"/>
      <c r="FU170" s="119"/>
      <c r="FV170" s="119"/>
      <c r="FW170" s="119"/>
      <c r="FX170" s="119"/>
      <c r="FY170" s="119"/>
      <c r="FZ170" s="119"/>
      <c r="GA170" s="119"/>
      <c r="GB170" s="119"/>
      <c r="GC170" s="119"/>
      <c r="GD170" s="119"/>
      <c r="GE170" s="119"/>
      <c r="GF170" s="119"/>
      <c r="GG170" s="119"/>
      <c r="GH170" s="119"/>
      <c r="GI170" s="119"/>
      <c r="GJ170" s="119"/>
      <c r="GK170" s="119"/>
      <c r="GL170" s="119"/>
      <c r="GM170" s="119"/>
      <c r="GN170" s="119"/>
      <c r="GO170" s="119"/>
      <c r="GP170" s="119"/>
      <c r="GQ170" s="119"/>
      <c r="GR170" s="119"/>
      <c r="GS170" s="119"/>
      <c r="GT170" s="119"/>
      <c r="GU170" s="119"/>
      <c r="GV170" s="119"/>
      <c r="GW170" s="119"/>
      <c r="GX170" s="119"/>
      <c r="GY170" s="119"/>
      <c r="GZ170" s="119"/>
      <c r="HA170" s="119"/>
      <c r="HB170" s="119"/>
      <c r="HC170" s="119"/>
      <c r="HD170" s="119"/>
      <c r="HE170" s="119"/>
      <c r="HF170" s="119"/>
      <c r="HG170" s="162"/>
    </row>
    <row r="171" spans="1:215" ht="12.75" customHeight="1" x14ac:dyDescent="0.2">
      <c r="A171" s="159"/>
      <c r="B171" s="153" t="s">
        <v>173</v>
      </c>
      <c r="C171" s="153">
        <v>2016</v>
      </c>
      <c r="D171" s="156"/>
      <c r="E171" s="157"/>
      <c r="F171" s="157"/>
      <c r="G171" s="157"/>
      <c r="H171" s="157"/>
      <c r="I171" s="157"/>
      <c r="J171" s="157"/>
      <c r="K171" s="157"/>
      <c r="L171" s="157"/>
      <c r="M171" s="157"/>
      <c r="N171" s="157"/>
      <c r="O171" s="157"/>
      <c r="P171" s="157"/>
      <c r="Q171" s="157"/>
      <c r="R171" s="157"/>
      <c r="S171" s="157"/>
      <c r="T171" s="157"/>
      <c r="U171" s="157"/>
      <c r="V171" s="157"/>
      <c r="W171" s="157"/>
      <c r="X171" s="157"/>
      <c r="Y171" s="157"/>
      <c r="Z171" s="157"/>
      <c r="AA171" s="157"/>
      <c r="AB171" s="157"/>
      <c r="AC171" s="157"/>
      <c r="AD171" s="157"/>
      <c r="AE171" s="157"/>
      <c r="AF171" s="157"/>
      <c r="AG171" s="157"/>
      <c r="AH171" s="157"/>
      <c r="AI171" s="157"/>
      <c r="AJ171" s="157"/>
      <c r="AK171" s="157"/>
      <c r="AL171" s="157"/>
      <c r="AM171" s="157"/>
      <c r="AN171" s="157"/>
      <c r="AO171" s="157"/>
      <c r="AP171" s="157"/>
      <c r="AQ171" s="157"/>
      <c r="AR171" s="157"/>
      <c r="AS171" s="157"/>
      <c r="AT171" s="157"/>
      <c r="AU171" s="157"/>
      <c r="AV171" s="157"/>
      <c r="AW171" s="157"/>
      <c r="AX171" s="157"/>
      <c r="AY171" s="157"/>
      <c r="AZ171" s="157"/>
      <c r="BA171" s="157"/>
      <c r="BB171" s="157"/>
      <c r="BC171" s="157"/>
      <c r="BD171" s="157"/>
      <c r="BE171" s="157">
        <v>45327</v>
      </c>
      <c r="BF171" s="157"/>
      <c r="BG171" s="157"/>
      <c r="BH171" s="157"/>
      <c r="BI171" s="157"/>
      <c r="BJ171" s="157"/>
      <c r="BK171" s="157"/>
      <c r="BL171" s="157"/>
      <c r="BM171" s="157"/>
      <c r="BN171" s="157"/>
      <c r="BO171" s="157"/>
      <c r="BP171" s="157"/>
      <c r="BQ171" s="157"/>
      <c r="BR171" s="157"/>
      <c r="BS171" s="157"/>
      <c r="BT171" s="157"/>
      <c r="BU171" s="157"/>
      <c r="BV171" s="157"/>
      <c r="BW171" s="157"/>
      <c r="BX171" s="157"/>
      <c r="BY171" s="157"/>
      <c r="BZ171" s="157"/>
      <c r="CA171" s="157"/>
      <c r="CB171" s="157"/>
      <c r="CC171" s="157"/>
      <c r="CD171" s="157"/>
      <c r="CE171" s="157"/>
      <c r="CF171" s="157"/>
      <c r="CG171" s="157"/>
      <c r="CH171" s="157"/>
      <c r="CI171" s="157"/>
      <c r="CJ171" s="157"/>
      <c r="CK171" s="157"/>
      <c r="CL171" s="157"/>
      <c r="CM171" s="157"/>
      <c r="CN171" s="157"/>
      <c r="CO171" s="157"/>
      <c r="CP171" s="157"/>
      <c r="CQ171" s="157"/>
      <c r="CR171" s="157"/>
      <c r="CS171" s="157"/>
      <c r="CT171" s="157"/>
      <c r="CU171" s="157"/>
      <c r="CV171" s="157"/>
      <c r="CW171" s="157"/>
      <c r="CX171" s="157"/>
      <c r="CY171" s="157"/>
      <c r="CZ171" s="157"/>
      <c r="DA171" s="157"/>
      <c r="DB171" s="157"/>
      <c r="DC171" s="157"/>
      <c r="DD171" s="157"/>
      <c r="DE171" s="157"/>
      <c r="DF171" s="157"/>
      <c r="DG171" s="157"/>
      <c r="DH171" s="157"/>
      <c r="DI171" s="157"/>
      <c r="DJ171" s="157"/>
      <c r="DK171" s="157"/>
      <c r="DL171" s="157"/>
      <c r="DM171" s="157"/>
      <c r="DN171" s="157"/>
      <c r="DO171" s="157"/>
      <c r="DP171" s="157"/>
      <c r="DQ171" s="157"/>
      <c r="DR171" s="157"/>
      <c r="DS171" s="157"/>
      <c r="DT171" s="157"/>
      <c r="DU171" s="157"/>
      <c r="DV171" s="157"/>
      <c r="DW171" s="157"/>
      <c r="DX171" s="157"/>
      <c r="DY171" s="157"/>
      <c r="DZ171" s="157"/>
      <c r="EA171" s="157"/>
      <c r="EB171" s="157"/>
      <c r="EC171" s="157"/>
      <c r="ED171" s="157"/>
      <c r="EE171" s="157"/>
      <c r="EF171" s="157"/>
      <c r="EG171" s="157"/>
      <c r="EH171" s="157"/>
      <c r="EI171" s="157"/>
      <c r="EJ171" s="157"/>
      <c r="EK171" s="157"/>
      <c r="EL171" s="157"/>
      <c r="EM171" s="157"/>
      <c r="EN171" s="157"/>
      <c r="EO171" s="157"/>
      <c r="EP171" s="157"/>
      <c r="EQ171" s="157"/>
      <c r="ER171" s="157"/>
      <c r="ES171" s="157"/>
      <c r="ET171" s="157"/>
      <c r="EU171" s="157"/>
      <c r="EV171" s="157"/>
      <c r="EW171" s="157"/>
      <c r="EX171" s="157"/>
      <c r="EY171" s="157"/>
      <c r="EZ171" s="157"/>
      <c r="FA171" s="157"/>
      <c r="FB171" s="157"/>
      <c r="FC171" s="157"/>
      <c r="FD171" s="157"/>
      <c r="FE171" s="157"/>
      <c r="FF171" s="157"/>
      <c r="FG171" s="157"/>
      <c r="FH171" s="157"/>
      <c r="FI171" s="157"/>
      <c r="FJ171" s="157"/>
      <c r="FK171" s="157"/>
      <c r="FL171" s="157"/>
      <c r="FM171" s="157"/>
      <c r="FN171" s="157"/>
      <c r="FO171" s="157"/>
      <c r="FP171" s="157"/>
      <c r="FQ171" s="157"/>
      <c r="FR171" s="157"/>
      <c r="FS171" s="157"/>
      <c r="FT171" s="157"/>
      <c r="FU171" s="157"/>
      <c r="FV171" s="157"/>
      <c r="FW171" s="157"/>
      <c r="FX171" s="157"/>
      <c r="FY171" s="157"/>
      <c r="FZ171" s="157"/>
      <c r="GA171" s="157"/>
      <c r="GB171" s="157"/>
      <c r="GC171" s="157"/>
      <c r="GD171" s="157"/>
      <c r="GE171" s="157"/>
      <c r="GF171" s="157"/>
      <c r="GG171" s="157"/>
      <c r="GH171" s="157"/>
      <c r="GI171" s="157"/>
      <c r="GJ171" s="157"/>
      <c r="GK171" s="157"/>
      <c r="GL171" s="157"/>
      <c r="GM171" s="157"/>
      <c r="GN171" s="157"/>
      <c r="GO171" s="157"/>
      <c r="GP171" s="157"/>
      <c r="GQ171" s="157"/>
      <c r="GR171" s="157"/>
      <c r="GS171" s="157"/>
      <c r="GT171" s="157"/>
      <c r="GU171" s="157"/>
      <c r="GV171" s="157"/>
      <c r="GW171" s="157"/>
      <c r="GX171" s="157"/>
      <c r="GY171" s="157"/>
      <c r="GZ171" s="157"/>
      <c r="HA171" s="157"/>
      <c r="HB171" s="157"/>
      <c r="HC171" s="157"/>
      <c r="HD171" s="157"/>
      <c r="HE171" s="157"/>
      <c r="HF171" s="157"/>
      <c r="HG171" s="158"/>
    </row>
    <row r="172" spans="1:215" ht="12.75" customHeight="1" x14ac:dyDescent="0.2">
      <c r="A172" s="153" t="s">
        <v>392</v>
      </c>
      <c r="B172" s="153" t="s">
        <v>169</v>
      </c>
      <c r="C172" s="153">
        <v>2012</v>
      </c>
      <c r="D172" s="156"/>
      <c r="E172" s="157"/>
      <c r="F172" s="157"/>
      <c r="G172" s="157"/>
      <c r="H172" s="157"/>
      <c r="I172" s="157"/>
      <c r="J172" s="157"/>
      <c r="K172" s="157"/>
      <c r="L172" s="157"/>
      <c r="M172" s="157"/>
      <c r="N172" s="157"/>
      <c r="O172" s="157"/>
      <c r="P172" s="157"/>
      <c r="Q172" s="157"/>
      <c r="R172" s="157"/>
      <c r="S172" s="157"/>
      <c r="T172" s="157"/>
      <c r="U172" s="157"/>
      <c r="V172" s="157"/>
      <c r="W172" s="157"/>
      <c r="X172" s="157"/>
      <c r="Y172" s="157"/>
      <c r="Z172" s="157"/>
      <c r="AA172" s="157"/>
      <c r="AB172" s="157"/>
      <c r="AC172" s="157"/>
      <c r="AD172" s="157"/>
      <c r="AE172" s="157"/>
      <c r="AF172" s="157"/>
      <c r="AG172" s="157"/>
      <c r="AH172" s="157"/>
      <c r="AI172" s="157"/>
      <c r="AJ172" s="157"/>
      <c r="AK172" s="157"/>
      <c r="AL172" s="157"/>
      <c r="AM172" s="157"/>
      <c r="AN172" s="157"/>
      <c r="AO172" s="157"/>
      <c r="AP172" s="157"/>
      <c r="AQ172" s="157"/>
      <c r="AR172" s="157"/>
      <c r="AS172" s="157"/>
      <c r="AT172" s="157"/>
      <c r="AU172" s="157"/>
      <c r="AV172" s="157"/>
      <c r="AW172" s="157"/>
      <c r="AX172" s="157"/>
      <c r="AY172" s="157"/>
      <c r="AZ172" s="157"/>
      <c r="BA172" s="157"/>
      <c r="BB172" s="157"/>
      <c r="BC172" s="157"/>
      <c r="BD172" s="157"/>
      <c r="BE172" s="157"/>
      <c r="BF172" s="157">
        <v>45378</v>
      </c>
      <c r="BG172" s="157"/>
      <c r="BH172" s="157"/>
      <c r="BI172" s="157"/>
      <c r="BJ172" s="157"/>
      <c r="BK172" s="157"/>
      <c r="BL172" s="157"/>
      <c r="BM172" s="157"/>
      <c r="BN172" s="157"/>
      <c r="BO172" s="157"/>
      <c r="BP172" s="157"/>
      <c r="BQ172" s="157"/>
      <c r="BR172" s="157"/>
      <c r="BS172" s="157"/>
      <c r="BT172" s="157"/>
      <c r="BU172" s="157"/>
      <c r="BV172" s="157"/>
      <c r="BW172" s="157"/>
      <c r="BX172" s="157"/>
      <c r="BY172" s="157"/>
      <c r="BZ172" s="157"/>
      <c r="CA172" s="157"/>
      <c r="CB172" s="157"/>
      <c r="CC172" s="157"/>
      <c r="CD172" s="157"/>
      <c r="CE172" s="157"/>
      <c r="CF172" s="157"/>
      <c r="CG172" s="157"/>
      <c r="CH172" s="157"/>
      <c r="CI172" s="157"/>
      <c r="CJ172" s="157"/>
      <c r="CK172" s="157"/>
      <c r="CL172" s="157"/>
      <c r="CM172" s="157"/>
      <c r="CN172" s="157"/>
      <c r="CO172" s="157"/>
      <c r="CP172" s="157"/>
      <c r="CQ172" s="157"/>
      <c r="CR172" s="157"/>
      <c r="CS172" s="157"/>
      <c r="CT172" s="157"/>
      <c r="CU172" s="157"/>
      <c r="CV172" s="157"/>
      <c r="CW172" s="157"/>
      <c r="CX172" s="157"/>
      <c r="CY172" s="157"/>
      <c r="CZ172" s="157"/>
      <c r="DA172" s="157"/>
      <c r="DB172" s="157"/>
      <c r="DC172" s="157"/>
      <c r="DD172" s="157"/>
      <c r="DE172" s="157"/>
      <c r="DF172" s="157"/>
      <c r="DG172" s="157"/>
      <c r="DH172" s="157"/>
      <c r="DI172" s="157"/>
      <c r="DJ172" s="157"/>
      <c r="DK172" s="157"/>
      <c r="DL172" s="157"/>
      <c r="DM172" s="157"/>
      <c r="DN172" s="157"/>
      <c r="DO172" s="157"/>
      <c r="DP172" s="157"/>
      <c r="DQ172" s="157"/>
      <c r="DR172" s="157"/>
      <c r="DS172" s="157"/>
      <c r="DT172" s="157"/>
      <c r="DU172" s="157"/>
      <c r="DV172" s="157"/>
      <c r="DW172" s="157"/>
      <c r="DX172" s="157"/>
      <c r="DY172" s="157"/>
      <c r="DZ172" s="157"/>
      <c r="EA172" s="157"/>
      <c r="EB172" s="157"/>
      <c r="EC172" s="157"/>
      <c r="ED172" s="157"/>
      <c r="EE172" s="157"/>
      <c r="EF172" s="157"/>
      <c r="EG172" s="157"/>
      <c r="EH172" s="157"/>
      <c r="EI172" s="157"/>
      <c r="EJ172" s="157"/>
      <c r="EK172" s="157"/>
      <c r="EL172" s="157"/>
      <c r="EM172" s="157"/>
      <c r="EN172" s="157"/>
      <c r="EO172" s="157"/>
      <c r="EP172" s="157"/>
      <c r="EQ172" s="157"/>
      <c r="ER172" s="157"/>
      <c r="ES172" s="157"/>
      <c r="ET172" s="157"/>
      <c r="EU172" s="157"/>
      <c r="EV172" s="157"/>
      <c r="EW172" s="157"/>
      <c r="EX172" s="157"/>
      <c r="EY172" s="157"/>
      <c r="EZ172" s="157"/>
      <c r="FA172" s="157"/>
      <c r="FB172" s="157"/>
      <c r="FC172" s="157"/>
      <c r="FD172" s="157"/>
      <c r="FE172" s="157"/>
      <c r="FF172" s="157"/>
      <c r="FG172" s="157"/>
      <c r="FH172" s="157"/>
      <c r="FI172" s="157"/>
      <c r="FJ172" s="157"/>
      <c r="FK172" s="157"/>
      <c r="FL172" s="157"/>
      <c r="FM172" s="157"/>
      <c r="FN172" s="157"/>
      <c r="FO172" s="157"/>
      <c r="FP172" s="157"/>
      <c r="FQ172" s="157"/>
      <c r="FR172" s="157"/>
      <c r="FS172" s="157"/>
      <c r="FT172" s="157"/>
      <c r="FU172" s="157"/>
      <c r="FV172" s="157"/>
      <c r="FW172" s="157"/>
      <c r="FX172" s="157"/>
      <c r="FY172" s="157"/>
      <c r="FZ172" s="157"/>
      <c r="GA172" s="157"/>
      <c r="GB172" s="157"/>
      <c r="GC172" s="157"/>
      <c r="GD172" s="157"/>
      <c r="GE172" s="157"/>
      <c r="GF172" s="157"/>
      <c r="GG172" s="157"/>
      <c r="GH172" s="157"/>
      <c r="GI172" s="157"/>
      <c r="GJ172" s="157"/>
      <c r="GK172" s="157"/>
      <c r="GL172" s="157"/>
      <c r="GM172" s="157"/>
      <c r="GN172" s="157"/>
      <c r="GO172" s="157"/>
      <c r="GP172" s="157"/>
      <c r="GQ172" s="157"/>
      <c r="GR172" s="157"/>
      <c r="GS172" s="157"/>
      <c r="GT172" s="157"/>
      <c r="GU172" s="157"/>
      <c r="GV172" s="157"/>
      <c r="GW172" s="157"/>
      <c r="GX172" s="157"/>
      <c r="GY172" s="157"/>
      <c r="GZ172" s="157"/>
      <c r="HA172" s="157"/>
      <c r="HB172" s="157"/>
      <c r="HC172" s="157"/>
      <c r="HD172" s="157"/>
      <c r="HE172" s="157"/>
      <c r="HF172" s="157"/>
      <c r="HG172" s="158"/>
    </row>
    <row r="173" spans="1:215" ht="12.75" customHeight="1" x14ac:dyDescent="0.2">
      <c r="A173" s="159"/>
      <c r="B173" s="159"/>
      <c r="C173" s="160">
        <v>2016</v>
      </c>
      <c r="D173" s="161"/>
      <c r="E173" s="119"/>
      <c r="F173" s="119"/>
      <c r="G173" s="119"/>
      <c r="H173" s="119"/>
      <c r="I173" s="119"/>
      <c r="J173" s="119"/>
      <c r="K173" s="119"/>
      <c r="L173" s="119"/>
      <c r="M173" s="119"/>
      <c r="N173" s="119"/>
      <c r="O173" s="119"/>
      <c r="P173" s="119"/>
      <c r="Q173" s="119"/>
      <c r="R173" s="119"/>
      <c r="S173" s="119"/>
      <c r="T173" s="119"/>
      <c r="U173" s="119"/>
      <c r="V173" s="119"/>
      <c r="W173" s="119"/>
      <c r="X173" s="119"/>
      <c r="Y173" s="119"/>
      <c r="Z173" s="119"/>
      <c r="AA173" s="119"/>
      <c r="AB173" s="119"/>
      <c r="AC173" s="119"/>
      <c r="AD173" s="119"/>
      <c r="AE173" s="119"/>
      <c r="AF173" s="119"/>
      <c r="AG173" s="119"/>
      <c r="AH173" s="119"/>
      <c r="AI173" s="119"/>
      <c r="AJ173" s="119"/>
      <c r="AK173" s="119"/>
      <c r="AL173" s="119"/>
      <c r="AM173" s="119"/>
      <c r="AN173" s="119"/>
      <c r="AO173" s="119"/>
      <c r="AP173" s="119"/>
      <c r="AQ173" s="119"/>
      <c r="AR173" s="119"/>
      <c r="AS173" s="119"/>
      <c r="AT173" s="119"/>
      <c r="AU173" s="119"/>
      <c r="AV173" s="119"/>
      <c r="AW173" s="119"/>
      <c r="AX173" s="119"/>
      <c r="AY173" s="119"/>
      <c r="AZ173" s="119"/>
      <c r="BA173" s="119"/>
      <c r="BB173" s="119"/>
      <c r="BC173" s="119"/>
      <c r="BD173" s="119"/>
      <c r="BE173" s="119"/>
      <c r="BF173" s="119">
        <v>45378</v>
      </c>
      <c r="BG173" s="119"/>
      <c r="BH173" s="119"/>
      <c r="BI173" s="119"/>
      <c r="BJ173" s="119"/>
      <c r="BK173" s="119"/>
      <c r="BL173" s="119"/>
      <c r="BM173" s="119"/>
      <c r="BN173" s="119"/>
      <c r="BO173" s="119"/>
      <c r="BP173" s="119"/>
      <c r="BQ173" s="119"/>
      <c r="BR173" s="119"/>
      <c r="BS173" s="119"/>
      <c r="BT173" s="119"/>
      <c r="BU173" s="119"/>
      <c r="BV173" s="119"/>
      <c r="BW173" s="119"/>
      <c r="BX173" s="119"/>
      <c r="BY173" s="119"/>
      <c r="BZ173" s="119"/>
      <c r="CA173" s="119"/>
      <c r="CB173" s="119"/>
      <c r="CC173" s="119"/>
      <c r="CD173" s="119"/>
      <c r="CE173" s="119"/>
      <c r="CF173" s="119"/>
      <c r="CG173" s="119"/>
      <c r="CH173" s="119"/>
      <c r="CI173" s="119"/>
      <c r="CJ173" s="119"/>
      <c r="CK173" s="119"/>
      <c r="CL173" s="119"/>
      <c r="CM173" s="119"/>
      <c r="CN173" s="119"/>
      <c r="CO173" s="119"/>
      <c r="CP173" s="119"/>
      <c r="CQ173" s="119"/>
      <c r="CR173" s="119"/>
      <c r="CS173" s="119"/>
      <c r="CT173" s="119"/>
      <c r="CU173" s="119"/>
      <c r="CV173" s="119"/>
      <c r="CW173" s="119"/>
      <c r="CX173" s="119"/>
      <c r="CY173" s="119"/>
      <c r="CZ173" s="119"/>
      <c r="DA173" s="119"/>
      <c r="DB173" s="119"/>
      <c r="DC173" s="119"/>
      <c r="DD173" s="119"/>
      <c r="DE173" s="119"/>
      <c r="DF173" s="119"/>
      <c r="DG173" s="119"/>
      <c r="DH173" s="119"/>
      <c r="DI173" s="119"/>
      <c r="DJ173" s="119"/>
      <c r="DK173" s="119"/>
      <c r="DL173" s="119"/>
      <c r="DM173" s="119"/>
      <c r="DN173" s="119"/>
      <c r="DO173" s="119"/>
      <c r="DP173" s="119"/>
      <c r="DQ173" s="119"/>
      <c r="DR173" s="119"/>
      <c r="DS173" s="119"/>
      <c r="DT173" s="119"/>
      <c r="DU173" s="119"/>
      <c r="DV173" s="119"/>
      <c r="DW173" s="119"/>
      <c r="DX173" s="119"/>
      <c r="DY173" s="119"/>
      <c r="DZ173" s="119"/>
      <c r="EA173" s="119"/>
      <c r="EB173" s="119"/>
      <c r="EC173" s="119"/>
      <c r="ED173" s="119"/>
      <c r="EE173" s="119"/>
      <c r="EF173" s="119"/>
      <c r="EG173" s="119"/>
      <c r="EH173" s="119"/>
      <c r="EI173" s="119"/>
      <c r="EJ173" s="119"/>
      <c r="EK173" s="119"/>
      <c r="EL173" s="119"/>
      <c r="EM173" s="119"/>
      <c r="EN173" s="119"/>
      <c r="EO173" s="119"/>
      <c r="EP173" s="119"/>
      <c r="EQ173" s="119"/>
      <c r="ER173" s="119"/>
      <c r="ES173" s="119"/>
      <c r="ET173" s="119"/>
      <c r="EU173" s="119"/>
      <c r="EV173" s="119"/>
      <c r="EW173" s="119"/>
      <c r="EX173" s="119"/>
      <c r="EY173" s="119"/>
      <c r="EZ173" s="119"/>
      <c r="FA173" s="119"/>
      <c r="FB173" s="119"/>
      <c r="FC173" s="119"/>
      <c r="FD173" s="119"/>
      <c r="FE173" s="119"/>
      <c r="FF173" s="119"/>
      <c r="FG173" s="119"/>
      <c r="FH173" s="119"/>
      <c r="FI173" s="119"/>
      <c r="FJ173" s="119"/>
      <c r="FK173" s="119"/>
      <c r="FL173" s="119"/>
      <c r="FM173" s="119"/>
      <c r="FN173" s="119"/>
      <c r="FO173" s="119"/>
      <c r="FP173" s="119"/>
      <c r="FQ173" s="119"/>
      <c r="FR173" s="119"/>
      <c r="FS173" s="119"/>
      <c r="FT173" s="119"/>
      <c r="FU173" s="119"/>
      <c r="FV173" s="119"/>
      <c r="FW173" s="119"/>
      <c r="FX173" s="119"/>
      <c r="FY173" s="119"/>
      <c r="FZ173" s="119"/>
      <c r="GA173" s="119"/>
      <c r="GB173" s="119"/>
      <c r="GC173" s="119"/>
      <c r="GD173" s="119"/>
      <c r="GE173" s="119"/>
      <c r="GF173" s="119"/>
      <c r="GG173" s="119"/>
      <c r="GH173" s="119"/>
      <c r="GI173" s="119"/>
      <c r="GJ173" s="119"/>
      <c r="GK173" s="119"/>
      <c r="GL173" s="119"/>
      <c r="GM173" s="119"/>
      <c r="GN173" s="119"/>
      <c r="GO173" s="119"/>
      <c r="GP173" s="119"/>
      <c r="GQ173" s="119"/>
      <c r="GR173" s="119"/>
      <c r="GS173" s="119"/>
      <c r="GT173" s="119"/>
      <c r="GU173" s="119"/>
      <c r="GV173" s="119"/>
      <c r="GW173" s="119"/>
      <c r="GX173" s="119"/>
      <c r="GY173" s="119"/>
      <c r="GZ173" s="119"/>
      <c r="HA173" s="119"/>
      <c r="HB173" s="119"/>
      <c r="HC173" s="119"/>
      <c r="HD173" s="119"/>
      <c r="HE173" s="119"/>
      <c r="HF173" s="119"/>
      <c r="HG173" s="162"/>
    </row>
    <row r="174" spans="1:215" ht="12.75" customHeight="1" x14ac:dyDescent="0.2">
      <c r="A174" s="159"/>
      <c r="B174" s="153" t="s">
        <v>173</v>
      </c>
      <c r="C174" s="153">
        <v>2016</v>
      </c>
      <c r="D174" s="156"/>
      <c r="E174" s="157"/>
      <c r="F174" s="157"/>
      <c r="G174" s="157"/>
      <c r="H174" s="157"/>
      <c r="I174" s="157"/>
      <c r="J174" s="157"/>
      <c r="K174" s="157"/>
      <c r="L174" s="157"/>
      <c r="M174" s="157"/>
      <c r="N174" s="157"/>
      <c r="O174" s="157"/>
      <c r="P174" s="157"/>
      <c r="Q174" s="157"/>
      <c r="R174" s="157"/>
      <c r="S174" s="157"/>
      <c r="T174" s="157"/>
      <c r="U174" s="157"/>
      <c r="V174" s="157"/>
      <c r="W174" s="157"/>
      <c r="X174" s="157"/>
      <c r="Y174" s="157"/>
      <c r="Z174" s="157"/>
      <c r="AA174" s="157"/>
      <c r="AB174" s="157"/>
      <c r="AC174" s="157"/>
      <c r="AD174" s="157"/>
      <c r="AE174" s="157"/>
      <c r="AF174" s="157"/>
      <c r="AG174" s="157"/>
      <c r="AH174" s="157"/>
      <c r="AI174" s="157"/>
      <c r="AJ174" s="157"/>
      <c r="AK174" s="157"/>
      <c r="AL174" s="157"/>
      <c r="AM174" s="157"/>
      <c r="AN174" s="157"/>
      <c r="AO174" s="157"/>
      <c r="AP174" s="157"/>
      <c r="AQ174" s="157"/>
      <c r="AR174" s="157"/>
      <c r="AS174" s="157"/>
      <c r="AT174" s="157"/>
      <c r="AU174" s="157"/>
      <c r="AV174" s="157"/>
      <c r="AW174" s="157"/>
      <c r="AX174" s="157"/>
      <c r="AY174" s="157"/>
      <c r="AZ174" s="157"/>
      <c r="BA174" s="157"/>
      <c r="BB174" s="157"/>
      <c r="BC174" s="157"/>
      <c r="BD174" s="157"/>
      <c r="BE174" s="157"/>
      <c r="BF174" s="157">
        <v>45378</v>
      </c>
      <c r="BG174" s="157"/>
      <c r="BH174" s="157"/>
      <c r="BI174" s="157"/>
      <c r="BJ174" s="157"/>
      <c r="BK174" s="157"/>
      <c r="BL174" s="157"/>
      <c r="BM174" s="157"/>
      <c r="BN174" s="157"/>
      <c r="BO174" s="157"/>
      <c r="BP174" s="157"/>
      <c r="BQ174" s="157"/>
      <c r="BR174" s="157"/>
      <c r="BS174" s="157"/>
      <c r="BT174" s="157"/>
      <c r="BU174" s="157"/>
      <c r="BV174" s="157"/>
      <c r="BW174" s="157"/>
      <c r="BX174" s="157"/>
      <c r="BY174" s="157"/>
      <c r="BZ174" s="157"/>
      <c r="CA174" s="157"/>
      <c r="CB174" s="157"/>
      <c r="CC174" s="157"/>
      <c r="CD174" s="157"/>
      <c r="CE174" s="157"/>
      <c r="CF174" s="157"/>
      <c r="CG174" s="157"/>
      <c r="CH174" s="157"/>
      <c r="CI174" s="157"/>
      <c r="CJ174" s="157"/>
      <c r="CK174" s="157"/>
      <c r="CL174" s="157"/>
      <c r="CM174" s="157"/>
      <c r="CN174" s="157"/>
      <c r="CO174" s="157"/>
      <c r="CP174" s="157"/>
      <c r="CQ174" s="157"/>
      <c r="CR174" s="157"/>
      <c r="CS174" s="157"/>
      <c r="CT174" s="157"/>
      <c r="CU174" s="157"/>
      <c r="CV174" s="157"/>
      <c r="CW174" s="157"/>
      <c r="CX174" s="157"/>
      <c r="CY174" s="157"/>
      <c r="CZ174" s="157"/>
      <c r="DA174" s="157"/>
      <c r="DB174" s="157"/>
      <c r="DC174" s="157"/>
      <c r="DD174" s="157"/>
      <c r="DE174" s="157"/>
      <c r="DF174" s="157"/>
      <c r="DG174" s="157"/>
      <c r="DH174" s="157"/>
      <c r="DI174" s="157"/>
      <c r="DJ174" s="157"/>
      <c r="DK174" s="157"/>
      <c r="DL174" s="157"/>
      <c r="DM174" s="157"/>
      <c r="DN174" s="157"/>
      <c r="DO174" s="157"/>
      <c r="DP174" s="157"/>
      <c r="DQ174" s="157"/>
      <c r="DR174" s="157"/>
      <c r="DS174" s="157"/>
      <c r="DT174" s="157"/>
      <c r="DU174" s="157"/>
      <c r="DV174" s="157"/>
      <c r="DW174" s="157"/>
      <c r="DX174" s="157"/>
      <c r="DY174" s="157"/>
      <c r="DZ174" s="157"/>
      <c r="EA174" s="157"/>
      <c r="EB174" s="157"/>
      <c r="EC174" s="157"/>
      <c r="ED174" s="157"/>
      <c r="EE174" s="157"/>
      <c r="EF174" s="157"/>
      <c r="EG174" s="157"/>
      <c r="EH174" s="157"/>
      <c r="EI174" s="157"/>
      <c r="EJ174" s="157"/>
      <c r="EK174" s="157"/>
      <c r="EL174" s="157"/>
      <c r="EM174" s="157"/>
      <c r="EN174" s="157"/>
      <c r="EO174" s="157"/>
      <c r="EP174" s="157"/>
      <c r="EQ174" s="157"/>
      <c r="ER174" s="157"/>
      <c r="ES174" s="157"/>
      <c r="ET174" s="157"/>
      <c r="EU174" s="157"/>
      <c r="EV174" s="157"/>
      <c r="EW174" s="157"/>
      <c r="EX174" s="157"/>
      <c r="EY174" s="157"/>
      <c r="EZ174" s="157"/>
      <c r="FA174" s="157"/>
      <c r="FB174" s="157"/>
      <c r="FC174" s="157"/>
      <c r="FD174" s="157"/>
      <c r="FE174" s="157"/>
      <c r="FF174" s="157"/>
      <c r="FG174" s="157"/>
      <c r="FH174" s="157"/>
      <c r="FI174" s="157"/>
      <c r="FJ174" s="157"/>
      <c r="FK174" s="157"/>
      <c r="FL174" s="157"/>
      <c r="FM174" s="157"/>
      <c r="FN174" s="157"/>
      <c r="FO174" s="157"/>
      <c r="FP174" s="157"/>
      <c r="FQ174" s="157"/>
      <c r="FR174" s="157"/>
      <c r="FS174" s="157"/>
      <c r="FT174" s="157"/>
      <c r="FU174" s="157"/>
      <c r="FV174" s="157"/>
      <c r="FW174" s="157"/>
      <c r="FX174" s="157"/>
      <c r="FY174" s="157"/>
      <c r="FZ174" s="157"/>
      <c r="GA174" s="157"/>
      <c r="GB174" s="157"/>
      <c r="GC174" s="157"/>
      <c r="GD174" s="157"/>
      <c r="GE174" s="157"/>
      <c r="GF174" s="157"/>
      <c r="GG174" s="157"/>
      <c r="GH174" s="157"/>
      <c r="GI174" s="157"/>
      <c r="GJ174" s="157"/>
      <c r="GK174" s="157"/>
      <c r="GL174" s="157"/>
      <c r="GM174" s="157"/>
      <c r="GN174" s="157"/>
      <c r="GO174" s="157"/>
      <c r="GP174" s="157"/>
      <c r="GQ174" s="157"/>
      <c r="GR174" s="157"/>
      <c r="GS174" s="157"/>
      <c r="GT174" s="157"/>
      <c r="GU174" s="157"/>
      <c r="GV174" s="157"/>
      <c r="GW174" s="157"/>
      <c r="GX174" s="157"/>
      <c r="GY174" s="157"/>
      <c r="GZ174" s="157"/>
      <c r="HA174" s="157"/>
      <c r="HB174" s="157"/>
      <c r="HC174" s="157"/>
      <c r="HD174" s="157"/>
      <c r="HE174" s="157"/>
      <c r="HF174" s="157"/>
      <c r="HG174" s="158"/>
    </row>
    <row r="175" spans="1:215" ht="12.75" customHeight="1" x14ac:dyDescent="0.2">
      <c r="A175" s="153" t="s">
        <v>477</v>
      </c>
      <c r="B175" s="153" t="s">
        <v>70</v>
      </c>
      <c r="C175" s="153">
        <v>2019</v>
      </c>
      <c r="D175" s="156"/>
      <c r="E175" s="157"/>
      <c r="F175" s="157"/>
      <c r="G175" s="157"/>
      <c r="H175" s="157"/>
      <c r="I175" s="157"/>
      <c r="J175" s="157"/>
      <c r="K175" s="157"/>
      <c r="L175" s="157"/>
      <c r="M175" s="157"/>
      <c r="N175" s="157"/>
      <c r="O175" s="157"/>
      <c r="P175" s="157"/>
      <c r="Q175" s="157"/>
      <c r="R175" s="157"/>
      <c r="S175" s="157"/>
      <c r="T175" s="157"/>
      <c r="U175" s="157"/>
      <c r="V175" s="157"/>
      <c r="W175" s="157"/>
      <c r="X175" s="157"/>
      <c r="Y175" s="157"/>
      <c r="Z175" s="157"/>
      <c r="AA175" s="157"/>
      <c r="AB175" s="157"/>
      <c r="AC175" s="157"/>
      <c r="AD175" s="157"/>
      <c r="AE175" s="157">
        <v>45328</v>
      </c>
      <c r="AF175" s="157"/>
      <c r="AG175" s="157"/>
      <c r="AH175" s="157"/>
      <c r="AI175" s="157"/>
      <c r="AJ175" s="157"/>
      <c r="AK175" s="157"/>
      <c r="AL175" s="157"/>
      <c r="AM175" s="157"/>
      <c r="AN175" s="157"/>
      <c r="AO175" s="157"/>
      <c r="AP175" s="157"/>
      <c r="AQ175" s="157"/>
      <c r="AR175" s="157"/>
      <c r="AS175" s="157"/>
      <c r="AT175" s="157"/>
      <c r="AU175" s="157"/>
      <c r="AV175" s="157"/>
      <c r="AW175" s="157"/>
      <c r="AX175" s="157"/>
      <c r="AY175" s="157"/>
      <c r="AZ175" s="157"/>
      <c r="BA175" s="157"/>
      <c r="BB175" s="157"/>
      <c r="BC175" s="157"/>
      <c r="BD175" s="157"/>
      <c r="BE175" s="157"/>
      <c r="BF175" s="157"/>
      <c r="BG175" s="157"/>
      <c r="BH175" s="157"/>
      <c r="BI175" s="157"/>
      <c r="BJ175" s="157"/>
      <c r="BK175" s="157"/>
      <c r="BL175" s="157"/>
      <c r="BM175" s="157"/>
      <c r="BN175" s="157"/>
      <c r="BO175" s="157"/>
      <c r="BP175" s="157"/>
      <c r="BQ175" s="157"/>
      <c r="BR175" s="157"/>
      <c r="BS175" s="157"/>
      <c r="BT175" s="157"/>
      <c r="BU175" s="157"/>
      <c r="BV175" s="157"/>
      <c r="BW175" s="157"/>
      <c r="BX175" s="157"/>
      <c r="BY175" s="157"/>
      <c r="BZ175" s="157"/>
      <c r="CA175" s="157"/>
      <c r="CB175" s="157"/>
      <c r="CC175" s="157"/>
      <c r="CD175" s="157"/>
      <c r="CE175" s="157"/>
      <c r="CF175" s="157"/>
      <c r="CG175" s="157"/>
      <c r="CH175" s="157"/>
      <c r="CI175" s="157"/>
      <c r="CJ175" s="157"/>
      <c r="CK175" s="157"/>
      <c r="CL175" s="157"/>
      <c r="CM175" s="157"/>
      <c r="CN175" s="157"/>
      <c r="CO175" s="157"/>
      <c r="CP175" s="157"/>
      <c r="CQ175" s="157"/>
      <c r="CR175" s="157"/>
      <c r="CS175" s="157"/>
      <c r="CT175" s="157"/>
      <c r="CU175" s="157"/>
      <c r="CV175" s="157"/>
      <c r="CW175" s="157"/>
      <c r="CX175" s="157"/>
      <c r="CY175" s="157"/>
      <c r="CZ175" s="157"/>
      <c r="DA175" s="157"/>
      <c r="DB175" s="157"/>
      <c r="DC175" s="157"/>
      <c r="DD175" s="157"/>
      <c r="DE175" s="157"/>
      <c r="DF175" s="157"/>
      <c r="DG175" s="157"/>
      <c r="DH175" s="157"/>
      <c r="DI175" s="157"/>
      <c r="DJ175" s="157"/>
      <c r="DK175" s="157"/>
      <c r="DL175" s="157"/>
      <c r="DM175" s="157"/>
      <c r="DN175" s="157"/>
      <c r="DO175" s="157"/>
      <c r="DP175" s="157"/>
      <c r="DQ175" s="157"/>
      <c r="DR175" s="157"/>
      <c r="DS175" s="157"/>
      <c r="DT175" s="157"/>
      <c r="DU175" s="157"/>
      <c r="DV175" s="157"/>
      <c r="DW175" s="157"/>
      <c r="DX175" s="157"/>
      <c r="DY175" s="157"/>
      <c r="DZ175" s="157"/>
      <c r="EA175" s="157"/>
      <c r="EB175" s="157"/>
      <c r="EC175" s="157"/>
      <c r="ED175" s="157"/>
      <c r="EE175" s="157"/>
      <c r="EF175" s="157"/>
      <c r="EG175" s="157"/>
      <c r="EH175" s="157"/>
      <c r="EI175" s="157"/>
      <c r="EJ175" s="157"/>
      <c r="EK175" s="157"/>
      <c r="EL175" s="157"/>
      <c r="EM175" s="157"/>
      <c r="EN175" s="157"/>
      <c r="EO175" s="157"/>
      <c r="EP175" s="157"/>
      <c r="EQ175" s="157"/>
      <c r="ER175" s="157"/>
      <c r="ES175" s="157"/>
      <c r="ET175" s="157"/>
      <c r="EU175" s="157"/>
      <c r="EV175" s="157"/>
      <c r="EW175" s="157"/>
      <c r="EX175" s="157"/>
      <c r="EY175" s="157"/>
      <c r="EZ175" s="157"/>
      <c r="FA175" s="157"/>
      <c r="FB175" s="157"/>
      <c r="FC175" s="157"/>
      <c r="FD175" s="157"/>
      <c r="FE175" s="157"/>
      <c r="FF175" s="157"/>
      <c r="FG175" s="157"/>
      <c r="FH175" s="157"/>
      <c r="FI175" s="157"/>
      <c r="FJ175" s="157"/>
      <c r="FK175" s="157"/>
      <c r="FL175" s="157"/>
      <c r="FM175" s="157"/>
      <c r="FN175" s="157"/>
      <c r="FO175" s="157"/>
      <c r="FP175" s="157"/>
      <c r="FQ175" s="157"/>
      <c r="FR175" s="157"/>
      <c r="FS175" s="157"/>
      <c r="FT175" s="157"/>
      <c r="FU175" s="157"/>
      <c r="FV175" s="157"/>
      <c r="FW175" s="157"/>
      <c r="FX175" s="157"/>
      <c r="FY175" s="157"/>
      <c r="FZ175" s="157"/>
      <c r="GA175" s="157"/>
      <c r="GB175" s="157"/>
      <c r="GC175" s="157"/>
      <c r="GD175" s="157"/>
      <c r="GE175" s="157"/>
      <c r="GF175" s="157"/>
      <c r="GG175" s="157"/>
      <c r="GH175" s="157"/>
      <c r="GI175" s="157"/>
      <c r="GJ175" s="157"/>
      <c r="GK175" s="157"/>
      <c r="GL175" s="157"/>
      <c r="GM175" s="157"/>
      <c r="GN175" s="157"/>
      <c r="GO175" s="157"/>
      <c r="GP175" s="157"/>
      <c r="GQ175" s="157"/>
      <c r="GR175" s="157"/>
      <c r="GS175" s="157"/>
      <c r="GT175" s="157"/>
      <c r="GU175" s="157"/>
      <c r="GV175" s="157"/>
      <c r="GW175" s="157"/>
      <c r="GX175" s="157"/>
      <c r="GY175" s="157"/>
      <c r="GZ175" s="157"/>
      <c r="HA175" s="157"/>
      <c r="HB175" s="157"/>
      <c r="HC175" s="157"/>
      <c r="HD175" s="157"/>
      <c r="HE175" s="157"/>
      <c r="HF175" s="157"/>
      <c r="HG175" s="158"/>
    </row>
    <row r="176" spans="1:215" ht="12.75" customHeight="1" x14ac:dyDescent="0.2">
      <c r="A176" s="153" t="s">
        <v>479</v>
      </c>
      <c r="B176" s="153" t="s">
        <v>83</v>
      </c>
      <c r="C176" s="153">
        <v>2019</v>
      </c>
      <c r="D176" s="156"/>
      <c r="E176" s="157"/>
      <c r="F176" s="157"/>
      <c r="G176" s="157"/>
      <c r="H176" s="157"/>
      <c r="I176" s="157"/>
      <c r="J176" s="157"/>
      <c r="K176" s="157"/>
      <c r="L176" s="157"/>
      <c r="M176" s="157"/>
      <c r="N176" s="157"/>
      <c r="O176" s="157"/>
      <c r="P176" s="157"/>
      <c r="Q176" s="157"/>
      <c r="R176" s="157"/>
      <c r="S176" s="157"/>
      <c r="T176" s="157"/>
      <c r="U176" s="157"/>
      <c r="V176" s="157"/>
      <c r="W176" s="157"/>
      <c r="X176" s="157"/>
      <c r="Y176" s="157"/>
      <c r="Z176" s="157"/>
      <c r="AA176" s="157"/>
      <c r="AB176" s="157"/>
      <c r="AC176" s="157"/>
      <c r="AD176" s="157"/>
      <c r="AE176" s="157"/>
      <c r="AF176" s="157"/>
      <c r="AG176" s="157"/>
      <c r="AH176" s="157"/>
      <c r="AI176" s="157"/>
      <c r="AJ176" s="157"/>
      <c r="AK176" s="157"/>
      <c r="AL176" s="157"/>
      <c r="AM176" s="157"/>
      <c r="AN176" s="157"/>
      <c r="AO176" s="157"/>
      <c r="AP176" s="157"/>
      <c r="AQ176" s="157"/>
      <c r="AR176" s="157"/>
      <c r="AS176" s="157"/>
      <c r="AT176" s="157"/>
      <c r="AU176" s="157"/>
      <c r="AV176" s="157"/>
      <c r="AW176" s="157"/>
      <c r="AX176" s="157"/>
      <c r="AY176" s="157"/>
      <c r="AZ176" s="157"/>
      <c r="BA176" s="157"/>
      <c r="BB176" s="157"/>
      <c r="BC176" s="157"/>
      <c r="BD176" s="157"/>
      <c r="BE176" s="157"/>
      <c r="BF176" s="157"/>
      <c r="BG176" s="157">
        <v>45320</v>
      </c>
      <c r="BH176" s="157"/>
      <c r="BI176" s="157"/>
      <c r="BJ176" s="157"/>
      <c r="BK176" s="157"/>
      <c r="BL176" s="157"/>
      <c r="BM176" s="157"/>
      <c r="BN176" s="157"/>
      <c r="BO176" s="157"/>
      <c r="BP176" s="157"/>
      <c r="BQ176" s="157"/>
      <c r="BR176" s="157"/>
      <c r="BS176" s="157"/>
      <c r="BT176" s="157"/>
      <c r="BU176" s="157"/>
      <c r="BV176" s="157"/>
      <c r="BW176" s="157"/>
      <c r="BX176" s="157"/>
      <c r="BY176" s="157"/>
      <c r="BZ176" s="157"/>
      <c r="CA176" s="157"/>
      <c r="CB176" s="157"/>
      <c r="CC176" s="157"/>
      <c r="CD176" s="157"/>
      <c r="CE176" s="157"/>
      <c r="CF176" s="157"/>
      <c r="CG176" s="157"/>
      <c r="CH176" s="157"/>
      <c r="CI176" s="157"/>
      <c r="CJ176" s="157"/>
      <c r="CK176" s="157"/>
      <c r="CL176" s="157"/>
      <c r="CM176" s="157"/>
      <c r="CN176" s="157"/>
      <c r="CO176" s="157"/>
      <c r="CP176" s="157"/>
      <c r="CQ176" s="157"/>
      <c r="CR176" s="157"/>
      <c r="CS176" s="157"/>
      <c r="CT176" s="157"/>
      <c r="CU176" s="157"/>
      <c r="CV176" s="157"/>
      <c r="CW176" s="157"/>
      <c r="CX176" s="157"/>
      <c r="CY176" s="157"/>
      <c r="CZ176" s="157"/>
      <c r="DA176" s="157"/>
      <c r="DB176" s="157"/>
      <c r="DC176" s="157"/>
      <c r="DD176" s="157"/>
      <c r="DE176" s="157"/>
      <c r="DF176" s="157"/>
      <c r="DG176" s="157"/>
      <c r="DH176" s="157"/>
      <c r="DI176" s="157"/>
      <c r="DJ176" s="157"/>
      <c r="DK176" s="157"/>
      <c r="DL176" s="157"/>
      <c r="DM176" s="157"/>
      <c r="DN176" s="157"/>
      <c r="DO176" s="157"/>
      <c r="DP176" s="157"/>
      <c r="DQ176" s="157"/>
      <c r="DR176" s="157"/>
      <c r="DS176" s="157"/>
      <c r="DT176" s="157"/>
      <c r="DU176" s="157"/>
      <c r="DV176" s="157"/>
      <c r="DW176" s="157"/>
      <c r="DX176" s="157"/>
      <c r="DY176" s="157"/>
      <c r="DZ176" s="157"/>
      <c r="EA176" s="157"/>
      <c r="EB176" s="157"/>
      <c r="EC176" s="157"/>
      <c r="ED176" s="157"/>
      <c r="EE176" s="157"/>
      <c r="EF176" s="157"/>
      <c r="EG176" s="157"/>
      <c r="EH176" s="157"/>
      <c r="EI176" s="157"/>
      <c r="EJ176" s="157"/>
      <c r="EK176" s="157"/>
      <c r="EL176" s="157"/>
      <c r="EM176" s="157"/>
      <c r="EN176" s="157"/>
      <c r="EO176" s="157"/>
      <c r="EP176" s="157"/>
      <c r="EQ176" s="157"/>
      <c r="ER176" s="157"/>
      <c r="ES176" s="157"/>
      <c r="ET176" s="157"/>
      <c r="EU176" s="157"/>
      <c r="EV176" s="157"/>
      <c r="EW176" s="157"/>
      <c r="EX176" s="157"/>
      <c r="EY176" s="157"/>
      <c r="EZ176" s="157"/>
      <c r="FA176" s="157"/>
      <c r="FB176" s="157"/>
      <c r="FC176" s="157"/>
      <c r="FD176" s="157"/>
      <c r="FE176" s="157"/>
      <c r="FF176" s="157"/>
      <c r="FG176" s="157"/>
      <c r="FH176" s="157"/>
      <c r="FI176" s="157"/>
      <c r="FJ176" s="157"/>
      <c r="FK176" s="157"/>
      <c r="FL176" s="157"/>
      <c r="FM176" s="157"/>
      <c r="FN176" s="157"/>
      <c r="FO176" s="157"/>
      <c r="FP176" s="157"/>
      <c r="FQ176" s="157"/>
      <c r="FR176" s="157"/>
      <c r="FS176" s="157"/>
      <c r="FT176" s="157"/>
      <c r="FU176" s="157"/>
      <c r="FV176" s="157"/>
      <c r="FW176" s="157"/>
      <c r="FX176" s="157"/>
      <c r="FY176" s="157"/>
      <c r="FZ176" s="157"/>
      <c r="GA176" s="157"/>
      <c r="GB176" s="157"/>
      <c r="GC176" s="157"/>
      <c r="GD176" s="157"/>
      <c r="GE176" s="157"/>
      <c r="GF176" s="157"/>
      <c r="GG176" s="157"/>
      <c r="GH176" s="157"/>
      <c r="GI176" s="157"/>
      <c r="GJ176" s="157"/>
      <c r="GK176" s="157"/>
      <c r="GL176" s="157"/>
      <c r="GM176" s="157"/>
      <c r="GN176" s="157"/>
      <c r="GO176" s="157"/>
      <c r="GP176" s="157"/>
      <c r="GQ176" s="157"/>
      <c r="GR176" s="157"/>
      <c r="GS176" s="157"/>
      <c r="GT176" s="157"/>
      <c r="GU176" s="157"/>
      <c r="GV176" s="157"/>
      <c r="GW176" s="157"/>
      <c r="GX176" s="157"/>
      <c r="GY176" s="157"/>
      <c r="GZ176" s="157"/>
      <c r="HA176" s="157"/>
      <c r="HB176" s="157"/>
      <c r="HC176" s="157"/>
      <c r="HD176" s="157"/>
      <c r="HE176" s="157"/>
      <c r="HF176" s="157"/>
      <c r="HG176" s="158"/>
    </row>
    <row r="177" spans="1:215" ht="12.75" customHeight="1" x14ac:dyDescent="0.2">
      <c r="A177" s="153" t="s">
        <v>560</v>
      </c>
      <c r="B177" s="153" t="s">
        <v>51</v>
      </c>
      <c r="C177" s="153">
        <v>2019</v>
      </c>
      <c r="D177" s="156"/>
      <c r="E177" s="157"/>
      <c r="F177" s="157"/>
      <c r="G177" s="157"/>
      <c r="H177" s="157"/>
      <c r="I177" s="157"/>
      <c r="J177" s="157"/>
      <c r="K177" s="157"/>
      <c r="L177" s="157"/>
      <c r="M177" s="157"/>
      <c r="N177" s="157"/>
      <c r="O177" s="157"/>
      <c r="P177" s="157"/>
      <c r="Q177" s="157"/>
      <c r="R177" s="157"/>
      <c r="S177" s="157"/>
      <c r="T177" s="157"/>
      <c r="U177" s="157"/>
      <c r="V177" s="157"/>
      <c r="W177" s="157"/>
      <c r="X177" s="157"/>
      <c r="Y177" s="157"/>
      <c r="Z177" s="157"/>
      <c r="AA177" s="157"/>
      <c r="AB177" s="157"/>
      <c r="AC177" s="157"/>
      <c r="AD177" s="157"/>
      <c r="AE177" s="157"/>
      <c r="AF177" s="157"/>
      <c r="AG177" s="157"/>
      <c r="AH177" s="157"/>
      <c r="AI177" s="157"/>
      <c r="AJ177" s="157"/>
      <c r="AK177" s="157"/>
      <c r="AL177" s="157"/>
      <c r="AM177" s="157"/>
      <c r="AN177" s="157"/>
      <c r="AO177" s="157"/>
      <c r="AP177" s="157"/>
      <c r="AQ177" s="157"/>
      <c r="AR177" s="157"/>
      <c r="AS177" s="157"/>
      <c r="AT177" s="157"/>
      <c r="AU177" s="157"/>
      <c r="AV177" s="157"/>
      <c r="AW177" s="157"/>
      <c r="AX177" s="157"/>
      <c r="AY177" s="157"/>
      <c r="AZ177" s="157"/>
      <c r="BA177" s="157"/>
      <c r="BB177" s="157"/>
      <c r="BC177" s="157"/>
      <c r="BD177" s="157"/>
      <c r="BE177" s="157"/>
      <c r="BF177" s="157"/>
      <c r="BG177" s="157"/>
      <c r="BH177" s="157">
        <v>45366</v>
      </c>
      <c r="BI177" s="157"/>
      <c r="BJ177" s="157"/>
      <c r="BK177" s="157"/>
      <c r="BL177" s="157"/>
      <c r="BM177" s="157"/>
      <c r="BN177" s="157"/>
      <c r="BO177" s="157"/>
      <c r="BP177" s="157"/>
      <c r="BQ177" s="157"/>
      <c r="BR177" s="157"/>
      <c r="BS177" s="157"/>
      <c r="BT177" s="157"/>
      <c r="BU177" s="157"/>
      <c r="BV177" s="157"/>
      <c r="BW177" s="157"/>
      <c r="BX177" s="157"/>
      <c r="BY177" s="157"/>
      <c r="BZ177" s="157"/>
      <c r="CA177" s="157"/>
      <c r="CB177" s="157"/>
      <c r="CC177" s="157"/>
      <c r="CD177" s="157"/>
      <c r="CE177" s="157"/>
      <c r="CF177" s="157"/>
      <c r="CG177" s="157"/>
      <c r="CH177" s="157"/>
      <c r="CI177" s="157"/>
      <c r="CJ177" s="157"/>
      <c r="CK177" s="157"/>
      <c r="CL177" s="157"/>
      <c r="CM177" s="157"/>
      <c r="CN177" s="157"/>
      <c r="CO177" s="157"/>
      <c r="CP177" s="157"/>
      <c r="CQ177" s="157"/>
      <c r="CR177" s="157"/>
      <c r="CS177" s="157"/>
      <c r="CT177" s="157"/>
      <c r="CU177" s="157"/>
      <c r="CV177" s="157"/>
      <c r="CW177" s="157"/>
      <c r="CX177" s="157"/>
      <c r="CY177" s="157"/>
      <c r="CZ177" s="157"/>
      <c r="DA177" s="157"/>
      <c r="DB177" s="157"/>
      <c r="DC177" s="157"/>
      <c r="DD177" s="157"/>
      <c r="DE177" s="157"/>
      <c r="DF177" s="157"/>
      <c r="DG177" s="157"/>
      <c r="DH177" s="157"/>
      <c r="DI177" s="157"/>
      <c r="DJ177" s="157"/>
      <c r="DK177" s="157"/>
      <c r="DL177" s="157"/>
      <c r="DM177" s="157"/>
      <c r="DN177" s="157"/>
      <c r="DO177" s="157"/>
      <c r="DP177" s="157"/>
      <c r="DQ177" s="157"/>
      <c r="DR177" s="157"/>
      <c r="DS177" s="157"/>
      <c r="DT177" s="157"/>
      <c r="DU177" s="157"/>
      <c r="DV177" s="157"/>
      <c r="DW177" s="157"/>
      <c r="DX177" s="157"/>
      <c r="DY177" s="157"/>
      <c r="DZ177" s="157"/>
      <c r="EA177" s="157"/>
      <c r="EB177" s="157"/>
      <c r="EC177" s="157"/>
      <c r="ED177" s="157"/>
      <c r="EE177" s="157"/>
      <c r="EF177" s="157"/>
      <c r="EG177" s="157"/>
      <c r="EH177" s="157"/>
      <c r="EI177" s="157"/>
      <c r="EJ177" s="157"/>
      <c r="EK177" s="157"/>
      <c r="EL177" s="157"/>
      <c r="EM177" s="157"/>
      <c r="EN177" s="157"/>
      <c r="EO177" s="157"/>
      <c r="EP177" s="157"/>
      <c r="EQ177" s="157"/>
      <c r="ER177" s="157"/>
      <c r="ES177" s="157"/>
      <c r="ET177" s="157"/>
      <c r="EU177" s="157"/>
      <c r="EV177" s="157"/>
      <c r="EW177" s="157"/>
      <c r="EX177" s="157"/>
      <c r="EY177" s="157"/>
      <c r="EZ177" s="157"/>
      <c r="FA177" s="157"/>
      <c r="FB177" s="157"/>
      <c r="FC177" s="157"/>
      <c r="FD177" s="157"/>
      <c r="FE177" s="157"/>
      <c r="FF177" s="157"/>
      <c r="FG177" s="157"/>
      <c r="FH177" s="157"/>
      <c r="FI177" s="157"/>
      <c r="FJ177" s="157"/>
      <c r="FK177" s="157"/>
      <c r="FL177" s="157"/>
      <c r="FM177" s="157"/>
      <c r="FN177" s="157"/>
      <c r="FO177" s="157"/>
      <c r="FP177" s="157"/>
      <c r="FQ177" s="157"/>
      <c r="FR177" s="157"/>
      <c r="FS177" s="157"/>
      <c r="FT177" s="157"/>
      <c r="FU177" s="157"/>
      <c r="FV177" s="157"/>
      <c r="FW177" s="157"/>
      <c r="FX177" s="157"/>
      <c r="FY177" s="157"/>
      <c r="FZ177" s="157"/>
      <c r="GA177" s="157"/>
      <c r="GB177" s="157"/>
      <c r="GC177" s="157"/>
      <c r="GD177" s="157"/>
      <c r="GE177" s="157"/>
      <c r="GF177" s="157"/>
      <c r="GG177" s="157"/>
      <c r="GH177" s="157"/>
      <c r="GI177" s="157"/>
      <c r="GJ177" s="157"/>
      <c r="GK177" s="157"/>
      <c r="GL177" s="157"/>
      <c r="GM177" s="157"/>
      <c r="GN177" s="157"/>
      <c r="GO177" s="157"/>
      <c r="GP177" s="157"/>
      <c r="GQ177" s="157"/>
      <c r="GR177" s="157"/>
      <c r="GS177" s="157"/>
      <c r="GT177" s="157"/>
      <c r="GU177" s="157"/>
      <c r="GV177" s="157"/>
      <c r="GW177" s="157"/>
      <c r="GX177" s="157"/>
      <c r="GY177" s="157"/>
      <c r="GZ177" s="157"/>
      <c r="HA177" s="157"/>
      <c r="HB177" s="157"/>
      <c r="HC177" s="157"/>
      <c r="HD177" s="157"/>
      <c r="HE177" s="157"/>
      <c r="HF177" s="157"/>
      <c r="HG177" s="158"/>
    </row>
    <row r="178" spans="1:215" ht="12.75" customHeight="1" x14ac:dyDescent="0.2">
      <c r="A178" s="159"/>
      <c r="B178" s="153" t="s">
        <v>70</v>
      </c>
      <c r="C178" s="153">
        <v>2019</v>
      </c>
      <c r="D178" s="156"/>
      <c r="E178" s="157"/>
      <c r="F178" s="157"/>
      <c r="G178" s="157"/>
      <c r="H178" s="157"/>
      <c r="I178" s="157"/>
      <c r="J178" s="157"/>
      <c r="K178" s="157"/>
      <c r="L178" s="157"/>
      <c r="M178" s="157"/>
      <c r="N178" s="157"/>
      <c r="O178" s="157"/>
      <c r="P178" s="157"/>
      <c r="Q178" s="157"/>
      <c r="R178" s="157"/>
      <c r="S178" s="157"/>
      <c r="T178" s="157"/>
      <c r="U178" s="157"/>
      <c r="V178" s="157"/>
      <c r="W178" s="157"/>
      <c r="X178" s="157"/>
      <c r="Y178" s="157"/>
      <c r="Z178" s="157"/>
      <c r="AA178" s="157"/>
      <c r="AB178" s="157"/>
      <c r="AC178" s="157"/>
      <c r="AD178" s="157"/>
      <c r="AE178" s="157"/>
      <c r="AF178" s="157"/>
      <c r="AG178" s="157"/>
      <c r="AH178" s="157"/>
      <c r="AI178" s="157"/>
      <c r="AJ178" s="157"/>
      <c r="AK178" s="157"/>
      <c r="AL178" s="157"/>
      <c r="AM178" s="157"/>
      <c r="AN178" s="157"/>
      <c r="AO178" s="157"/>
      <c r="AP178" s="157"/>
      <c r="AQ178" s="157"/>
      <c r="AR178" s="157"/>
      <c r="AS178" s="157"/>
      <c r="AT178" s="157"/>
      <c r="AU178" s="157"/>
      <c r="AV178" s="157"/>
      <c r="AW178" s="157"/>
      <c r="AX178" s="157"/>
      <c r="AY178" s="157"/>
      <c r="AZ178" s="157"/>
      <c r="BA178" s="157"/>
      <c r="BB178" s="157"/>
      <c r="BC178" s="157"/>
      <c r="BD178" s="157"/>
      <c r="BE178" s="157"/>
      <c r="BF178" s="157"/>
      <c r="BG178" s="157"/>
      <c r="BH178" s="157">
        <v>45366</v>
      </c>
      <c r="BI178" s="157"/>
      <c r="BJ178" s="157"/>
      <c r="BK178" s="157"/>
      <c r="BL178" s="157"/>
      <c r="BM178" s="157"/>
      <c r="BN178" s="157"/>
      <c r="BO178" s="157"/>
      <c r="BP178" s="157"/>
      <c r="BQ178" s="157"/>
      <c r="BR178" s="157"/>
      <c r="BS178" s="157"/>
      <c r="BT178" s="157"/>
      <c r="BU178" s="157"/>
      <c r="BV178" s="157"/>
      <c r="BW178" s="157"/>
      <c r="BX178" s="157"/>
      <c r="BY178" s="157"/>
      <c r="BZ178" s="157"/>
      <c r="CA178" s="157"/>
      <c r="CB178" s="157"/>
      <c r="CC178" s="157"/>
      <c r="CD178" s="157"/>
      <c r="CE178" s="157"/>
      <c r="CF178" s="157"/>
      <c r="CG178" s="157"/>
      <c r="CH178" s="157"/>
      <c r="CI178" s="157"/>
      <c r="CJ178" s="157"/>
      <c r="CK178" s="157"/>
      <c r="CL178" s="157"/>
      <c r="CM178" s="157"/>
      <c r="CN178" s="157"/>
      <c r="CO178" s="157"/>
      <c r="CP178" s="157"/>
      <c r="CQ178" s="157"/>
      <c r="CR178" s="157"/>
      <c r="CS178" s="157"/>
      <c r="CT178" s="157"/>
      <c r="CU178" s="157"/>
      <c r="CV178" s="157"/>
      <c r="CW178" s="157"/>
      <c r="CX178" s="157"/>
      <c r="CY178" s="157"/>
      <c r="CZ178" s="157"/>
      <c r="DA178" s="157"/>
      <c r="DB178" s="157"/>
      <c r="DC178" s="157"/>
      <c r="DD178" s="157"/>
      <c r="DE178" s="157"/>
      <c r="DF178" s="157"/>
      <c r="DG178" s="157"/>
      <c r="DH178" s="157"/>
      <c r="DI178" s="157"/>
      <c r="DJ178" s="157"/>
      <c r="DK178" s="157"/>
      <c r="DL178" s="157"/>
      <c r="DM178" s="157"/>
      <c r="DN178" s="157"/>
      <c r="DO178" s="157"/>
      <c r="DP178" s="157"/>
      <c r="DQ178" s="157"/>
      <c r="DR178" s="157"/>
      <c r="DS178" s="157"/>
      <c r="DT178" s="157"/>
      <c r="DU178" s="157"/>
      <c r="DV178" s="157"/>
      <c r="DW178" s="157"/>
      <c r="DX178" s="157"/>
      <c r="DY178" s="157"/>
      <c r="DZ178" s="157"/>
      <c r="EA178" s="157"/>
      <c r="EB178" s="157"/>
      <c r="EC178" s="157"/>
      <c r="ED178" s="157"/>
      <c r="EE178" s="157"/>
      <c r="EF178" s="157"/>
      <c r="EG178" s="157"/>
      <c r="EH178" s="157"/>
      <c r="EI178" s="157"/>
      <c r="EJ178" s="157"/>
      <c r="EK178" s="157"/>
      <c r="EL178" s="157"/>
      <c r="EM178" s="157"/>
      <c r="EN178" s="157"/>
      <c r="EO178" s="157"/>
      <c r="EP178" s="157"/>
      <c r="EQ178" s="157"/>
      <c r="ER178" s="157"/>
      <c r="ES178" s="157"/>
      <c r="ET178" s="157"/>
      <c r="EU178" s="157"/>
      <c r="EV178" s="157"/>
      <c r="EW178" s="157"/>
      <c r="EX178" s="157"/>
      <c r="EY178" s="157"/>
      <c r="EZ178" s="157"/>
      <c r="FA178" s="157"/>
      <c r="FB178" s="157"/>
      <c r="FC178" s="157"/>
      <c r="FD178" s="157"/>
      <c r="FE178" s="157"/>
      <c r="FF178" s="157"/>
      <c r="FG178" s="157"/>
      <c r="FH178" s="157"/>
      <c r="FI178" s="157"/>
      <c r="FJ178" s="157"/>
      <c r="FK178" s="157"/>
      <c r="FL178" s="157"/>
      <c r="FM178" s="157"/>
      <c r="FN178" s="157"/>
      <c r="FO178" s="157"/>
      <c r="FP178" s="157"/>
      <c r="FQ178" s="157"/>
      <c r="FR178" s="157"/>
      <c r="FS178" s="157"/>
      <c r="FT178" s="157"/>
      <c r="FU178" s="157"/>
      <c r="FV178" s="157"/>
      <c r="FW178" s="157"/>
      <c r="FX178" s="157"/>
      <c r="FY178" s="157"/>
      <c r="FZ178" s="157"/>
      <c r="GA178" s="157"/>
      <c r="GB178" s="157"/>
      <c r="GC178" s="157"/>
      <c r="GD178" s="157"/>
      <c r="GE178" s="157"/>
      <c r="GF178" s="157"/>
      <c r="GG178" s="157"/>
      <c r="GH178" s="157"/>
      <c r="GI178" s="157"/>
      <c r="GJ178" s="157"/>
      <c r="GK178" s="157"/>
      <c r="GL178" s="157"/>
      <c r="GM178" s="157"/>
      <c r="GN178" s="157"/>
      <c r="GO178" s="157"/>
      <c r="GP178" s="157"/>
      <c r="GQ178" s="157"/>
      <c r="GR178" s="157"/>
      <c r="GS178" s="157"/>
      <c r="GT178" s="157"/>
      <c r="GU178" s="157"/>
      <c r="GV178" s="157"/>
      <c r="GW178" s="157"/>
      <c r="GX178" s="157"/>
      <c r="GY178" s="157"/>
      <c r="GZ178" s="157"/>
      <c r="HA178" s="157"/>
      <c r="HB178" s="157"/>
      <c r="HC178" s="157"/>
      <c r="HD178" s="157"/>
      <c r="HE178" s="157"/>
      <c r="HF178" s="157"/>
      <c r="HG178" s="158"/>
    </row>
    <row r="179" spans="1:215" ht="12.75" customHeight="1" x14ac:dyDescent="0.2">
      <c r="A179" s="153" t="s">
        <v>571</v>
      </c>
      <c r="B179" s="153" t="s">
        <v>115</v>
      </c>
      <c r="C179" s="153">
        <v>2018</v>
      </c>
      <c r="D179" s="156"/>
      <c r="E179" s="157"/>
      <c r="F179" s="157"/>
      <c r="G179" s="157"/>
      <c r="H179" s="157"/>
      <c r="I179" s="157"/>
      <c r="J179" s="157"/>
      <c r="K179" s="157"/>
      <c r="L179" s="157"/>
      <c r="M179" s="157"/>
      <c r="N179" s="157"/>
      <c r="O179" s="157"/>
      <c r="P179" s="157"/>
      <c r="Q179" s="157"/>
      <c r="R179" s="157"/>
      <c r="S179" s="157"/>
      <c r="T179" s="157"/>
      <c r="U179" s="157"/>
      <c r="V179" s="157"/>
      <c r="W179" s="157"/>
      <c r="X179" s="157"/>
      <c r="Y179" s="157"/>
      <c r="Z179" s="157"/>
      <c r="AA179" s="157"/>
      <c r="AB179" s="157"/>
      <c r="AC179" s="157"/>
      <c r="AD179" s="157"/>
      <c r="AE179" s="157"/>
      <c r="AF179" s="157"/>
      <c r="AG179" s="157"/>
      <c r="AH179" s="157"/>
      <c r="AI179" s="157"/>
      <c r="AJ179" s="157"/>
      <c r="AK179" s="157"/>
      <c r="AL179" s="157"/>
      <c r="AM179" s="157"/>
      <c r="AN179" s="157"/>
      <c r="AO179" s="157"/>
      <c r="AP179" s="157"/>
      <c r="AQ179" s="157"/>
      <c r="AR179" s="157"/>
      <c r="AS179" s="157"/>
      <c r="AT179" s="157"/>
      <c r="AU179" s="157"/>
      <c r="AV179" s="157"/>
      <c r="AW179" s="157"/>
      <c r="AX179" s="157"/>
      <c r="AY179" s="157"/>
      <c r="AZ179" s="157"/>
      <c r="BA179" s="157"/>
      <c r="BB179" s="157"/>
      <c r="BC179" s="157"/>
      <c r="BD179" s="157"/>
      <c r="BE179" s="157"/>
      <c r="BF179" s="157"/>
      <c r="BG179" s="157"/>
      <c r="BH179" s="157"/>
      <c r="BI179" s="157">
        <v>45320</v>
      </c>
      <c r="BJ179" s="157"/>
      <c r="BK179" s="157"/>
      <c r="BL179" s="157"/>
      <c r="BM179" s="157"/>
      <c r="BN179" s="157"/>
      <c r="BO179" s="157"/>
      <c r="BP179" s="157"/>
      <c r="BQ179" s="157"/>
      <c r="BR179" s="157"/>
      <c r="BS179" s="157"/>
      <c r="BT179" s="157"/>
      <c r="BU179" s="157"/>
      <c r="BV179" s="157"/>
      <c r="BW179" s="157"/>
      <c r="BX179" s="157"/>
      <c r="BY179" s="157"/>
      <c r="BZ179" s="157"/>
      <c r="CA179" s="157"/>
      <c r="CB179" s="157"/>
      <c r="CC179" s="157"/>
      <c r="CD179" s="157"/>
      <c r="CE179" s="157"/>
      <c r="CF179" s="157"/>
      <c r="CG179" s="157"/>
      <c r="CH179" s="157"/>
      <c r="CI179" s="157"/>
      <c r="CJ179" s="157"/>
      <c r="CK179" s="157"/>
      <c r="CL179" s="157"/>
      <c r="CM179" s="157"/>
      <c r="CN179" s="157"/>
      <c r="CO179" s="157"/>
      <c r="CP179" s="157"/>
      <c r="CQ179" s="157"/>
      <c r="CR179" s="157"/>
      <c r="CS179" s="157"/>
      <c r="CT179" s="157"/>
      <c r="CU179" s="157"/>
      <c r="CV179" s="157"/>
      <c r="CW179" s="157"/>
      <c r="CX179" s="157"/>
      <c r="CY179" s="157"/>
      <c r="CZ179" s="157"/>
      <c r="DA179" s="157"/>
      <c r="DB179" s="157"/>
      <c r="DC179" s="157"/>
      <c r="DD179" s="157"/>
      <c r="DE179" s="157"/>
      <c r="DF179" s="157"/>
      <c r="DG179" s="157"/>
      <c r="DH179" s="157"/>
      <c r="DI179" s="157"/>
      <c r="DJ179" s="157"/>
      <c r="DK179" s="157"/>
      <c r="DL179" s="157"/>
      <c r="DM179" s="157"/>
      <c r="DN179" s="157"/>
      <c r="DO179" s="157"/>
      <c r="DP179" s="157"/>
      <c r="DQ179" s="157"/>
      <c r="DR179" s="157"/>
      <c r="DS179" s="157"/>
      <c r="DT179" s="157"/>
      <c r="DU179" s="157"/>
      <c r="DV179" s="157"/>
      <c r="DW179" s="157"/>
      <c r="DX179" s="157"/>
      <c r="DY179" s="157"/>
      <c r="DZ179" s="157"/>
      <c r="EA179" s="157"/>
      <c r="EB179" s="157"/>
      <c r="EC179" s="157"/>
      <c r="ED179" s="157"/>
      <c r="EE179" s="157"/>
      <c r="EF179" s="157"/>
      <c r="EG179" s="157"/>
      <c r="EH179" s="157"/>
      <c r="EI179" s="157"/>
      <c r="EJ179" s="157"/>
      <c r="EK179" s="157"/>
      <c r="EL179" s="157"/>
      <c r="EM179" s="157"/>
      <c r="EN179" s="157"/>
      <c r="EO179" s="157"/>
      <c r="EP179" s="157"/>
      <c r="EQ179" s="157"/>
      <c r="ER179" s="157"/>
      <c r="ES179" s="157"/>
      <c r="ET179" s="157"/>
      <c r="EU179" s="157"/>
      <c r="EV179" s="157"/>
      <c r="EW179" s="157"/>
      <c r="EX179" s="157"/>
      <c r="EY179" s="157"/>
      <c r="EZ179" s="157"/>
      <c r="FA179" s="157"/>
      <c r="FB179" s="157"/>
      <c r="FC179" s="157"/>
      <c r="FD179" s="157"/>
      <c r="FE179" s="157"/>
      <c r="FF179" s="157"/>
      <c r="FG179" s="157"/>
      <c r="FH179" s="157"/>
      <c r="FI179" s="157"/>
      <c r="FJ179" s="157"/>
      <c r="FK179" s="157"/>
      <c r="FL179" s="157"/>
      <c r="FM179" s="157"/>
      <c r="FN179" s="157"/>
      <c r="FO179" s="157"/>
      <c r="FP179" s="157"/>
      <c r="FQ179" s="157"/>
      <c r="FR179" s="157"/>
      <c r="FS179" s="157"/>
      <c r="FT179" s="157"/>
      <c r="FU179" s="157"/>
      <c r="FV179" s="157"/>
      <c r="FW179" s="157"/>
      <c r="FX179" s="157"/>
      <c r="FY179" s="157"/>
      <c r="FZ179" s="157"/>
      <c r="GA179" s="157"/>
      <c r="GB179" s="157"/>
      <c r="GC179" s="157"/>
      <c r="GD179" s="157"/>
      <c r="GE179" s="157"/>
      <c r="GF179" s="157"/>
      <c r="GG179" s="157"/>
      <c r="GH179" s="157"/>
      <c r="GI179" s="157"/>
      <c r="GJ179" s="157"/>
      <c r="GK179" s="157"/>
      <c r="GL179" s="157"/>
      <c r="GM179" s="157"/>
      <c r="GN179" s="157"/>
      <c r="GO179" s="157"/>
      <c r="GP179" s="157"/>
      <c r="GQ179" s="157"/>
      <c r="GR179" s="157"/>
      <c r="GS179" s="157"/>
      <c r="GT179" s="157"/>
      <c r="GU179" s="157"/>
      <c r="GV179" s="157"/>
      <c r="GW179" s="157"/>
      <c r="GX179" s="157"/>
      <c r="GY179" s="157"/>
      <c r="GZ179" s="157"/>
      <c r="HA179" s="157"/>
      <c r="HB179" s="157"/>
      <c r="HC179" s="157"/>
      <c r="HD179" s="157"/>
      <c r="HE179" s="157"/>
      <c r="HF179" s="157"/>
      <c r="HG179" s="158"/>
    </row>
    <row r="180" spans="1:215" ht="12.75" customHeight="1" x14ac:dyDescent="0.2">
      <c r="A180" s="153" t="s">
        <v>674</v>
      </c>
      <c r="B180" s="153" t="s">
        <v>30</v>
      </c>
      <c r="C180" s="153">
        <v>2019</v>
      </c>
      <c r="D180" s="156"/>
      <c r="E180" s="157"/>
      <c r="F180" s="157"/>
      <c r="G180" s="157"/>
      <c r="H180" s="157"/>
      <c r="I180" s="157"/>
      <c r="J180" s="157"/>
      <c r="K180" s="157"/>
      <c r="L180" s="157"/>
      <c r="M180" s="157"/>
      <c r="N180" s="157"/>
      <c r="O180" s="157"/>
      <c r="P180" s="157"/>
      <c r="Q180" s="157"/>
      <c r="R180" s="157"/>
      <c r="S180" s="157"/>
      <c r="T180" s="157"/>
      <c r="U180" s="157"/>
      <c r="V180" s="157"/>
      <c r="W180" s="157"/>
      <c r="X180" s="157"/>
      <c r="Y180" s="157"/>
      <c r="Z180" s="157"/>
      <c r="AA180" s="157"/>
      <c r="AB180" s="157"/>
      <c r="AC180" s="157"/>
      <c r="AD180" s="157"/>
      <c r="AE180" s="157"/>
      <c r="AF180" s="157"/>
      <c r="AG180" s="157"/>
      <c r="AH180" s="157"/>
      <c r="AI180" s="157"/>
      <c r="AJ180" s="157"/>
      <c r="AK180" s="157"/>
      <c r="AL180" s="157"/>
      <c r="AM180" s="157"/>
      <c r="AN180" s="157"/>
      <c r="AO180" s="157"/>
      <c r="AP180" s="157"/>
      <c r="AQ180" s="157"/>
      <c r="AR180" s="157"/>
      <c r="AS180" s="157"/>
      <c r="AT180" s="157"/>
      <c r="AU180" s="157"/>
      <c r="AV180" s="157"/>
      <c r="AW180" s="157"/>
      <c r="AX180" s="157"/>
      <c r="AY180" s="157"/>
      <c r="AZ180" s="157"/>
      <c r="BA180" s="157"/>
      <c r="BB180" s="157"/>
      <c r="BC180" s="157"/>
      <c r="BD180" s="157"/>
      <c r="BE180" s="157"/>
      <c r="BF180" s="157"/>
      <c r="BG180" s="157"/>
      <c r="BH180" s="157"/>
      <c r="BI180" s="157"/>
      <c r="BJ180" s="157"/>
      <c r="BK180" s="157"/>
      <c r="BL180" s="157"/>
      <c r="BM180" s="157"/>
      <c r="BN180" s="157"/>
      <c r="BO180" s="157"/>
      <c r="BP180" s="157"/>
      <c r="BQ180" s="157"/>
      <c r="BR180" s="157"/>
      <c r="BS180" s="157"/>
      <c r="BT180" s="157"/>
      <c r="BU180" s="157"/>
      <c r="BV180" s="157"/>
      <c r="BW180" s="157"/>
      <c r="BX180" s="157"/>
      <c r="BY180" s="157"/>
      <c r="BZ180" s="157"/>
      <c r="CA180" s="157"/>
      <c r="CB180" s="157"/>
      <c r="CC180" s="157"/>
      <c r="CD180" s="157"/>
      <c r="CE180" s="157"/>
      <c r="CF180" s="157"/>
      <c r="CG180" s="157"/>
      <c r="CH180" s="157"/>
      <c r="CI180" s="157"/>
      <c r="CJ180" s="157"/>
      <c r="CK180" s="157"/>
      <c r="CL180" s="157"/>
      <c r="CM180" s="157"/>
      <c r="CN180" s="157"/>
      <c r="CO180" s="157"/>
      <c r="CP180" s="157"/>
      <c r="CQ180" s="157"/>
      <c r="CR180" s="157"/>
      <c r="CS180" s="157"/>
      <c r="CT180" s="157"/>
      <c r="CU180" s="157"/>
      <c r="CV180" s="157"/>
      <c r="CW180" s="157"/>
      <c r="CX180" s="157"/>
      <c r="CY180" s="157"/>
      <c r="CZ180" s="157"/>
      <c r="DA180" s="157"/>
      <c r="DB180" s="157"/>
      <c r="DC180" s="157"/>
      <c r="DD180" s="157"/>
      <c r="DE180" s="157"/>
      <c r="DF180" s="157"/>
      <c r="DG180" s="157"/>
      <c r="DH180" s="157"/>
      <c r="DI180" s="157"/>
      <c r="DJ180" s="157"/>
      <c r="DK180" s="157"/>
      <c r="DL180" s="157"/>
      <c r="DM180" s="157"/>
      <c r="DN180" s="157"/>
      <c r="DO180" s="157"/>
      <c r="DP180" s="157"/>
      <c r="DQ180" s="157"/>
      <c r="DR180" s="157"/>
      <c r="DS180" s="157"/>
      <c r="DT180" s="157"/>
      <c r="DU180" s="157"/>
      <c r="DV180" s="157"/>
      <c r="DW180" s="157"/>
      <c r="DX180" s="157"/>
      <c r="DY180" s="157"/>
      <c r="DZ180" s="157"/>
      <c r="EA180" s="157"/>
      <c r="EB180" s="157"/>
      <c r="EC180" s="157"/>
      <c r="ED180" s="157"/>
      <c r="EE180" s="157"/>
      <c r="EF180" s="157"/>
      <c r="EG180" s="157"/>
      <c r="EH180" s="157"/>
      <c r="EI180" s="157"/>
      <c r="EJ180" s="157"/>
      <c r="EK180" s="157"/>
      <c r="EL180" s="157"/>
      <c r="EM180" s="157"/>
      <c r="EN180" s="157"/>
      <c r="EO180" s="157"/>
      <c r="EP180" s="157"/>
      <c r="EQ180" s="157"/>
      <c r="ER180" s="157"/>
      <c r="ES180" s="157"/>
      <c r="ET180" s="157"/>
      <c r="EU180" s="157"/>
      <c r="EV180" s="157"/>
      <c r="EW180" s="157"/>
      <c r="EX180" s="157"/>
      <c r="EY180" s="157"/>
      <c r="EZ180" s="157"/>
      <c r="FA180" s="157"/>
      <c r="FB180" s="157"/>
      <c r="FC180" s="157"/>
      <c r="FD180" s="157"/>
      <c r="FE180" s="157"/>
      <c r="FF180" s="157"/>
      <c r="FG180" s="157"/>
      <c r="FH180" s="157"/>
      <c r="FI180" s="157"/>
      <c r="FJ180" s="157"/>
      <c r="FK180" s="157"/>
      <c r="FL180" s="157"/>
      <c r="FM180" s="157"/>
      <c r="FN180" s="157"/>
      <c r="FO180" s="157"/>
      <c r="FP180" s="157"/>
      <c r="FQ180" s="157"/>
      <c r="FR180" s="157"/>
      <c r="FS180" s="157"/>
      <c r="FT180" s="157"/>
      <c r="FU180" s="157"/>
      <c r="FV180" s="157"/>
      <c r="FW180" s="157"/>
      <c r="FX180" s="157"/>
      <c r="FY180" s="157"/>
      <c r="FZ180" s="157"/>
      <c r="GA180" s="157"/>
      <c r="GB180" s="157"/>
      <c r="GC180" s="157"/>
      <c r="GD180" s="157"/>
      <c r="GE180" s="157"/>
      <c r="GF180" s="157"/>
      <c r="GG180" s="157"/>
      <c r="GH180" s="157"/>
      <c r="GI180" s="157"/>
      <c r="GJ180" s="157"/>
      <c r="GK180" s="157"/>
      <c r="GL180" s="157"/>
      <c r="GM180" s="157"/>
      <c r="GN180" s="157"/>
      <c r="GO180" s="157"/>
      <c r="GP180" s="157"/>
      <c r="GQ180" s="157"/>
      <c r="GR180" s="157"/>
      <c r="GS180" s="157"/>
      <c r="GT180" s="157"/>
      <c r="GU180" s="157"/>
      <c r="GV180" s="157"/>
      <c r="GW180" s="157"/>
      <c r="GX180" s="157"/>
      <c r="GY180" s="157"/>
      <c r="GZ180" s="157"/>
      <c r="HA180" s="157"/>
      <c r="HB180" s="157"/>
      <c r="HC180" s="157"/>
      <c r="HD180" s="157"/>
      <c r="HE180" s="157"/>
      <c r="HF180" s="157"/>
      <c r="HG180" s="158"/>
    </row>
    <row r="181" spans="1:215" ht="12.75" customHeight="1" x14ac:dyDescent="0.2">
      <c r="A181" s="159"/>
      <c r="B181" s="153" t="s">
        <v>32</v>
      </c>
      <c r="C181" s="153">
        <v>2019</v>
      </c>
      <c r="D181" s="156"/>
      <c r="E181" s="157"/>
      <c r="F181" s="157"/>
      <c r="G181" s="157"/>
      <c r="H181" s="157"/>
      <c r="I181" s="157"/>
      <c r="J181" s="157"/>
      <c r="K181" s="157"/>
      <c r="L181" s="157"/>
      <c r="M181" s="157"/>
      <c r="N181" s="157"/>
      <c r="O181" s="157"/>
      <c r="P181" s="157"/>
      <c r="Q181" s="157"/>
      <c r="R181" s="157"/>
      <c r="S181" s="157"/>
      <c r="T181" s="157"/>
      <c r="U181" s="157"/>
      <c r="V181" s="157"/>
      <c r="W181" s="157"/>
      <c r="X181" s="157"/>
      <c r="Y181" s="157"/>
      <c r="Z181" s="157"/>
      <c r="AA181" s="157"/>
      <c r="AB181" s="157"/>
      <c r="AC181" s="157"/>
      <c r="AD181" s="157"/>
      <c r="AE181" s="157"/>
      <c r="AF181" s="157"/>
      <c r="AG181" s="157"/>
      <c r="AH181" s="157"/>
      <c r="AI181" s="157"/>
      <c r="AJ181" s="157"/>
      <c r="AK181" s="157"/>
      <c r="AL181" s="157"/>
      <c r="AM181" s="157"/>
      <c r="AN181" s="157"/>
      <c r="AO181" s="157"/>
      <c r="AP181" s="157"/>
      <c r="AQ181" s="157"/>
      <c r="AR181" s="157"/>
      <c r="AS181" s="157"/>
      <c r="AT181" s="157"/>
      <c r="AU181" s="157"/>
      <c r="AV181" s="157"/>
      <c r="AW181" s="157"/>
      <c r="AX181" s="157"/>
      <c r="AY181" s="157"/>
      <c r="AZ181" s="157"/>
      <c r="BA181" s="157"/>
      <c r="BB181" s="157"/>
      <c r="BC181" s="157"/>
      <c r="BD181" s="157"/>
      <c r="BE181" s="157"/>
      <c r="BF181" s="157"/>
      <c r="BG181" s="157"/>
      <c r="BH181" s="157"/>
      <c r="BI181" s="157"/>
      <c r="BJ181" s="157"/>
      <c r="BK181" s="157"/>
      <c r="BL181" s="157"/>
      <c r="BM181" s="157"/>
      <c r="BN181" s="157"/>
      <c r="BO181" s="157"/>
      <c r="BP181" s="157"/>
      <c r="BQ181" s="157"/>
      <c r="BR181" s="157"/>
      <c r="BS181" s="157"/>
      <c r="BT181" s="157"/>
      <c r="BU181" s="157"/>
      <c r="BV181" s="157"/>
      <c r="BW181" s="157"/>
      <c r="BX181" s="157"/>
      <c r="BY181" s="157"/>
      <c r="BZ181" s="157"/>
      <c r="CA181" s="157"/>
      <c r="CB181" s="157"/>
      <c r="CC181" s="157"/>
      <c r="CD181" s="157"/>
      <c r="CE181" s="157"/>
      <c r="CF181" s="157"/>
      <c r="CG181" s="157"/>
      <c r="CH181" s="157"/>
      <c r="CI181" s="157"/>
      <c r="CJ181" s="157"/>
      <c r="CK181" s="157"/>
      <c r="CL181" s="157"/>
      <c r="CM181" s="157"/>
      <c r="CN181" s="157"/>
      <c r="CO181" s="157"/>
      <c r="CP181" s="157"/>
      <c r="CQ181" s="157"/>
      <c r="CR181" s="157"/>
      <c r="CS181" s="157"/>
      <c r="CT181" s="157"/>
      <c r="CU181" s="157"/>
      <c r="CV181" s="157"/>
      <c r="CW181" s="157"/>
      <c r="CX181" s="157"/>
      <c r="CY181" s="157"/>
      <c r="CZ181" s="157"/>
      <c r="DA181" s="157"/>
      <c r="DB181" s="157"/>
      <c r="DC181" s="157"/>
      <c r="DD181" s="157"/>
      <c r="DE181" s="157"/>
      <c r="DF181" s="157"/>
      <c r="DG181" s="157"/>
      <c r="DH181" s="157"/>
      <c r="DI181" s="157"/>
      <c r="DJ181" s="157"/>
      <c r="DK181" s="157"/>
      <c r="DL181" s="157"/>
      <c r="DM181" s="157"/>
      <c r="DN181" s="157"/>
      <c r="DO181" s="157"/>
      <c r="DP181" s="157"/>
      <c r="DQ181" s="157"/>
      <c r="DR181" s="157"/>
      <c r="DS181" s="157"/>
      <c r="DT181" s="157"/>
      <c r="DU181" s="157"/>
      <c r="DV181" s="157"/>
      <c r="DW181" s="157"/>
      <c r="DX181" s="157"/>
      <c r="DY181" s="157"/>
      <c r="DZ181" s="157"/>
      <c r="EA181" s="157"/>
      <c r="EB181" s="157"/>
      <c r="EC181" s="157"/>
      <c r="ED181" s="157"/>
      <c r="EE181" s="157"/>
      <c r="EF181" s="157"/>
      <c r="EG181" s="157"/>
      <c r="EH181" s="157"/>
      <c r="EI181" s="157"/>
      <c r="EJ181" s="157"/>
      <c r="EK181" s="157"/>
      <c r="EL181" s="157"/>
      <c r="EM181" s="157"/>
      <c r="EN181" s="157"/>
      <c r="EO181" s="157"/>
      <c r="EP181" s="157"/>
      <c r="EQ181" s="157"/>
      <c r="ER181" s="157"/>
      <c r="ES181" s="157"/>
      <c r="ET181" s="157"/>
      <c r="EU181" s="157"/>
      <c r="EV181" s="157"/>
      <c r="EW181" s="157"/>
      <c r="EX181" s="157"/>
      <c r="EY181" s="157"/>
      <c r="EZ181" s="157"/>
      <c r="FA181" s="157"/>
      <c r="FB181" s="157"/>
      <c r="FC181" s="157"/>
      <c r="FD181" s="157"/>
      <c r="FE181" s="157"/>
      <c r="FF181" s="157"/>
      <c r="FG181" s="157"/>
      <c r="FH181" s="157"/>
      <c r="FI181" s="157"/>
      <c r="FJ181" s="157"/>
      <c r="FK181" s="157"/>
      <c r="FL181" s="157"/>
      <c r="FM181" s="157"/>
      <c r="FN181" s="157"/>
      <c r="FO181" s="157"/>
      <c r="FP181" s="157"/>
      <c r="FQ181" s="157"/>
      <c r="FR181" s="157"/>
      <c r="FS181" s="157"/>
      <c r="FT181" s="157"/>
      <c r="FU181" s="157"/>
      <c r="FV181" s="157"/>
      <c r="FW181" s="157"/>
      <c r="FX181" s="157"/>
      <c r="FY181" s="157"/>
      <c r="FZ181" s="157"/>
      <c r="GA181" s="157"/>
      <c r="GB181" s="157"/>
      <c r="GC181" s="157"/>
      <c r="GD181" s="157"/>
      <c r="GE181" s="157"/>
      <c r="GF181" s="157"/>
      <c r="GG181" s="157"/>
      <c r="GH181" s="157"/>
      <c r="GI181" s="157"/>
      <c r="GJ181" s="157"/>
      <c r="GK181" s="157"/>
      <c r="GL181" s="157"/>
      <c r="GM181" s="157"/>
      <c r="GN181" s="157"/>
      <c r="GO181" s="157"/>
      <c r="GP181" s="157"/>
      <c r="GQ181" s="157"/>
      <c r="GR181" s="157"/>
      <c r="GS181" s="157"/>
      <c r="GT181" s="157"/>
      <c r="GU181" s="157"/>
      <c r="GV181" s="157"/>
      <c r="GW181" s="157"/>
      <c r="GX181" s="157"/>
      <c r="GY181" s="157"/>
      <c r="GZ181" s="157"/>
      <c r="HA181" s="157"/>
      <c r="HB181" s="157"/>
      <c r="HC181" s="157"/>
      <c r="HD181" s="157"/>
      <c r="HE181" s="157"/>
      <c r="HF181" s="157"/>
      <c r="HG181" s="158"/>
    </row>
    <row r="182" spans="1:215" ht="12.75" customHeight="1" x14ac:dyDescent="0.2">
      <c r="A182" s="153" t="s">
        <v>341</v>
      </c>
      <c r="B182" s="153" t="s">
        <v>95</v>
      </c>
      <c r="C182" s="153">
        <v>2018</v>
      </c>
      <c r="D182" s="156"/>
      <c r="E182" s="157"/>
      <c r="F182" s="157"/>
      <c r="G182" s="157"/>
      <c r="H182" s="157"/>
      <c r="I182" s="157"/>
      <c r="J182" s="157"/>
      <c r="K182" s="157"/>
      <c r="L182" s="157"/>
      <c r="M182" s="157"/>
      <c r="N182" s="157"/>
      <c r="O182" s="157"/>
      <c r="P182" s="157"/>
      <c r="Q182" s="157"/>
      <c r="R182" s="157"/>
      <c r="S182" s="157"/>
      <c r="T182" s="157"/>
      <c r="U182" s="157"/>
      <c r="V182" s="157"/>
      <c r="W182" s="157"/>
      <c r="X182" s="157"/>
      <c r="Y182" s="157"/>
      <c r="Z182" s="157"/>
      <c r="AA182" s="157"/>
      <c r="AB182" s="157"/>
      <c r="AC182" s="157"/>
      <c r="AD182" s="157"/>
      <c r="AE182" s="157"/>
      <c r="AF182" s="157"/>
      <c r="AG182" s="157"/>
      <c r="AH182" s="157"/>
      <c r="AI182" s="157"/>
      <c r="AJ182" s="157"/>
      <c r="AK182" s="157"/>
      <c r="AL182" s="157"/>
      <c r="AM182" s="157"/>
      <c r="AN182" s="157"/>
      <c r="AO182" s="157"/>
      <c r="AP182" s="157"/>
      <c r="AQ182" s="157"/>
      <c r="AR182" s="157"/>
      <c r="AS182" s="157"/>
      <c r="AT182" s="157"/>
      <c r="AU182" s="157"/>
      <c r="AV182" s="157"/>
      <c r="AW182" s="157"/>
      <c r="AX182" s="157"/>
      <c r="AY182" s="157"/>
      <c r="AZ182" s="157"/>
      <c r="BA182" s="157"/>
      <c r="BB182" s="157"/>
      <c r="BC182" s="157"/>
      <c r="BD182" s="157"/>
      <c r="BE182" s="157"/>
      <c r="BF182" s="157"/>
      <c r="BG182" s="157"/>
      <c r="BH182" s="157"/>
      <c r="BI182" s="157"/>
      <c r="BJ182" s="157"/>
      <c r="BK182" s="157">
        <v>45376</v>
      </c>
      <c r="BL182" s="157"/>
      <c r="BM182" s="157"/>
      <c r="BN182" s="157"/>
      <c r="BO182" s="157"/>
      <c r="BP182" s="157"/>
      <c r="BQ182" s="157"/>
      <c r="BR182" s="157"/>
      <c r="BS182" s="157"/>
      <c r="BT182" s="157"/>
      <c r="BU182" s="157"/>
      <c r="BV182" s="157"/>
      <c r="BW182" s="157"/>
      <c r="BX182" s="157"/>
      <c r="BY182" s="157"/>
      <c r="BZ182" s="157"/>
      <c r="CA182" s="157"/>
      <c r="CB182" s="157"/>
      <c r="CC182" s="157"/>
      <c r="CD182" s="157"/>
      <c r="CE182" s="157"/>
      <c r="CF182" s="157"/>
      <c r="CG182" s="157"/>
      <c r="CH182" s="157"/>
      <c r="CI182" s="157"/>
      <c r="CJ182" s="157"/>
      <c r="CK182" s="157"/>
      <c r="CL182" s="157"/>
      <c r="CM182" s="157"/>
      <c r="CN182" s="157"/>
      <c r="CO182" s="157"/>
      <c r="CP182" s="157"/>
      <c r="CQ182" s="157"/>
      <c r="CR182" s="157"/>
      <c r="CS182" s="157"/>
      <c r="CT182" s="157"/>
      <c r="CU182" s="157"/>
      <c r="CV182" s="157"/>
      <c r="CW182" s="157"/>
      <c r="CX182" s="157"/>
      <c r="CY182" s="157"/>
      <c r="CZ182" s="157"/>
      <c r="DA182" s="157"/>
      <c r="DB182" s="157"/>
      <c r="DC182" s="157"/>
      <c r="DD182" s="157"/>
      <c r="DE182" s="157"/>
      <c r="DF182" s="157"/>
      <c r="DG182" s="157"/>
      <c r="DH182" s="157"/>
      <c r="DI182" s="157"/>
      <c r="DJ182" s="157"/>
      <c r="DK182" s="157"/>
      <c r="DL182" s="157"/>
      <c r="DM182" s="157"/>
      <c r="DN182" s="157"/>
      <c r="DO182" s="157"/>
      <c r="DP182" s="157"/>
      <c r="DQ182" s="157"/>
      <c r="DR182" s="157"/>
      <c r="DS182" s="157"/>
      <c r="DT182" s="157"/>
      <c r="DU182" s="157"/>
      <c r="DV182" s="157"/>
      <c r="DW182" s="157"/>
      <c r="DX182" s="157"/>
      <c r="DY182" s="157"/>
      <c r="DZ182" s="157"/>
      <c r="EA182" s="157"/>
      <c r="EB182" s="157"/>
      <c r="EC182" s="157"/>
      <c r="ED182" s="157"/>
      <c r="EE182" s="157"/>
      <c r="EF182" s="157"/>
      <c r="EG182" s="157"/>
      <c r="EH182" s="157"/>
      <c r="EI182" s="157"/>
      <c r="EJ182" s="157"/>
      <c r="EK182" s="157"/>
      <c r="EL182" s="157"/>
      <c r="EM182" s="157"/>
      <c r="EN182" s="157"/>
      <c r="EO182" s="157"/>
      <c r="EP182" s="157"/>
      <c r="EQ182" s="157"/>
      <c r="ER182" s="157"/>
      <c r="ES182" s="157"/>
      <c r="ET182" s="157"/>
      <c r="EU182" s="157"/>
      <c r="EV182" s="157"/>
      <c r="EW182" s="157"/>
      <c r="EX182" s="157"/>
      <c r="EY182" s="157"/>
      <c r="EZ182" s="157"/>
      <c r="FA182" s="157"/>
      <c r="FB182" s="157"/>
      <c r="FC182" s="157"/>
      <c r="FD182" s="157"/>
      <c r="FE182" s="157"/>
      <c r="FF182" s="157"/>
      <c r="FG182" s="157"/>
      <c r="FH182" s="157"/>
      <c r="FI182" s="157"/>
      <c r="FJ182" s="157"/>
      <c r="FK182" s="157"/>
      <c r="FL182" s="157"/>
      <c r="FM182" s="157"/>
      <c r="FN182" s="157"/>
      <c r="FO182" s="157"/>
      <c r="FP182" s="157"/>
      <c r="FQ182" s="157"/>
      <c r="FR182" s="157"/>
      <c r="FS182" s="157"/>
      <c r="FT182" s="157"/>
      <c r="FU182" s="157"/>
      <c r="FV182" s="157"/>
      <c r="FW182" s="157"/>
      <c r="FX182" s="157"/>
      <c r="FY182" s="157"/>
      <c r="FZ182" s="157"/>
      <c r="GA182" s="157"/>
      <c r="GB182" s="157"/>
      <c r="GC182" s="157"/>
      <c r="GD182" s="157"/>
      <c r="GE182" s="157"/>
      <c r="GF182" s="157"/>
      <c r="GG182" s="157"/>
      <c r="GH182" s="157"/>
      <c r="GI182" s="157"/>
      <c r="GJ182" s="157"/>
      <c r="GK182" s="157"/>
      <c r="GL182" s="157"/>
      <c r="GM182" s="157"/>
      <c r="GN182" s="157"/>
      <c r="GO182" s="157"/>
      <c r="GP182" s="157"/>
      <c r="GQ182" s="157"/>
      <c r="GR182" s="157"/>
      <c r="GS182" s="157"/>
      <c r="GT182" s="157"/>
      <c r="GU182" s="157"/>
      <c r="GV182" s="157"/>
      <c r="GW182" s="157"/>
      <c r="GX182" s="157"/>
      <c r="GY182" s="157"/>
      <c r="GZ182" s="157"/>
      <c r="HA182" s="157"/>
      <c r="HB182" s="157"/>
      <c r="HC182" s="157"/>
      <c r="HD182" s="157"/>
      <c r="HE182" s="157"/>
      <c r="HF182" s="157"/>
      <c r="HG182" s="158"/>
    </row>
    <row r="183" spans="1:215" ht="12.75" customHeight="1" x14ac:dyDescent="0.2">
      <c r="A183" s="159"/>
      <c r="B183" s="153" t="s">
        <v>92</v>
      </c>
      <c r="C183" s="153">
        <v>2021</v>
      </c>
      <c r="D183" s="156"/>
      <c r="E183" s="157"/>
      <c r="F183" s="157"/>
      <c r="G183" s="157"/>
      <c r="H183" s="157"/>
      <c r="I183" s="157"/>
      <c r="J183" s="157"/>
      <c r="K183" s="157"/>
      <c r="L183" s="157"/>
      <c r="M183" s="157"/>
      <c r="N183" s="157"/>
      <c r="O183" s="157"/>
      <c r="P183" s="157"/>
      <c r="Q183" s="157"/>
      <c r="R183" s="157"/>
      <c r="S183" s="157"/>
      <c r="T183" s="157"/>
      <c r="U183" s="157"/>
      <c r="V183" s="157"/>
      <c r="W183" s="157"/>
      <c r="X183" s="157"/>
      <c r="Y183" s="157"/>
      <c r="Z183" s="157"/>
      <c r="AA183" s="157"/>
      <c r="AB183" s="157"/>
      <c r="AC183" s="157"/>
      <c r="AD183" s="157"/>
      <c r="AE183" s="157"/>
      <c r="AF183" s="157"/>
      <c r="AG183" s="157"/>
      <c r="AH183" s="157"/>
      <c r="AI183" s="157"/>
      <c r="AJ183" s="157"/>
      <c r="AK183" s="157"/>
      <c r="AL183" s="157"/>
      <c r="AM183" s="157"/>
      <c r="AN183" s="157"/>
      <c r="AO183" s="157"/>
      <c r="AP183" s="157"/>
      <c r="AQ183" s="157"/>
      <c r="AR183" s="157"/>
      <c r="AS183" s="157"/>
      <c r="AT183" s="157"/>
      <c r="AU183" s="157"/>
      <c r="AV183" s="157"/>
      <c r="AW183" s="157"/>
      <c r="AX183" s="157"/>
      <c r="AY183" s="157"/>
      <c r="AZ183" s="157"/>
      <c r="BA183" s="157"/>
      <c r="BB183" s="157"/>
      <c r="BC183" s="157"/>
      <c r="BD183" s="157"/>
      <c r="BE183" s="157"/>
      <c r="BF183" s="157"/>
      <c r="BG183" s="157"/>
      <c r="BH183" s="157"/>
      <c r="BI183" s="157"/>
      <c r="BJ183" s="157"/>
      <c r="BK183" s="157">
        <v>45376</v>
      </c>
      <c r="BL183" s="157"/>
      <c r="BM183" s="157"/>
      <c r="BN183" s="157"/>
      <c r="BO183" s="157"/>
      <c r="BP183" s="157"/>
      <c r="BQ183" s="157"/>
      <c r="BR183" s="157"/>
      <c r="BS183" s="157"/>
      <c r="BT183" s="157"/>
      <c r="BU183" s="157"/>
      <c r="BV183" s="157"/>
      <c r="BW183" s="157"/>
      <c r="BX183" s="157"/>
      <c r="BY183" s="157"/>
      <c r="BZ183" s="157"/>
      <c r="CA183" s="157"/>
      <c r="CB183" s="157"/>
      <c r="CC183" s="157"/>
      <c r="CD183" s="157"/>
      <c r="CE183" s="157"/>
      <c r="CF183" s="157"/>
      <c r="CG183" s="157"/>
      <c r="CH183" s="157"/>
      <c r="CI183" s="157"/>
      <c r="CJ183" s="157"/>
      <c r="CK183" s="157"/>
      <c r="CL183" s="157"/>
      <c r="CM183" s="157"/>
      <c r="CN183" s="157"/>
      <c r="CO183" s="157"/>
      <c r="CP183" s="157"/>
      <c r="CQ183" s="157"/>
      <c r="CR183" s="157"/>
      <c r="CS183" s="157"/>
      <c r="CT183" s="157"/>
      <c r="CU183" s="157"/>
      <c r="CV183" s="157"/>
      <c r="CW183" s="157"/>
      <c r="CX183" s="157"/>
      <c r="CY183" s="157"/>
      <c r="CZ183" s="157"/>
      <c r="DA183" s="157"/>
      <c r="DB183" s="157"/>
      <c r="DC183" s="157"/>
      <c r="DD183" s="157"/>
      <c r="DE183" s="157"/>
      <c r="DF183" s="157"/>
      <c r="DG183" s="157"/>
      <c r="DH183" s="157"/>
      <c r="DI183" s="157"/>
      <c r="DJ183" s="157"/>
      <c r="DK183" s="157"/>
      <c r="DL183" s="157"/>
      <c r="DM183" s="157"/>
      <c r="DN183" s="157"/>
      <c r="DO183" s="157"/>
      <c r="DP183" s="157"/>
      <c r="DQ183" s="157"/>
      <c r="DR183" s="157"/>
      <c r="DS183" s="157"/>
      <c r="DT183" s="157"/>
      <c r="DU183" s="157"/>
      <c r="DV183" s="157"/>
      <c r="DW183" s="157"/>
      <c r="DX183" s="157"/>
      <c r="DY183" s="157"/>
      <c r="DZ183" s="157"/>
      <c r="EA183" s="157"/>
      <c r="EB183" s="157"/>
      <c r="EC183" s="157"/>
      <c r="ED183" s="157"/>
      <c r="EE183" s="157"/>
      <c r="EF183" s="157"/>
      <c r="EG183" s="157"/>
      <c r="EH183" s="157"/>
      <c r="EI183" s="157"/>
      <c r="EJ183" s="157"/>
      <c r="EK183" s="157"/>
      <c r="EL183" s="157"/>
      <c r="EM183" s="157"/>
      <c r="EN183" s="157"/>
      <c r="EO183" s="157"/>
      <c r="EP183" s="157"/>
      <c r="EQ183" s="157"/>
      <c r="ER183" s="157"/>
      <c r="ES183" s="157"/>
      <c r="ET183" s="157"/>
      <c r="EU183" s="157"/>
      <c r="EV183" s="157"/>
      <c r="EW183" s="157"/>
      <c r="EX183" s="157"/>
      <c r="EY183" s="157"/>
      <c r="EZ183" s="157"/>
      <c r="FA183" s="157"/>
      <c r="FB183" s="157"/>
      <c r="FC183" s="157"/>
      <c r="FD183" s="157"/>
      <c r="FE183" s="157"/>
      <c r="FF183" s="157"/>
      <c r="FG183" s="157"/>
      <c r="FH183" s="157"/>
      <c r="FI183" s="157"/>
      <c r="FJ183" s="157"/>
      <c r="FK183" s="157"/>
      <c r="FL183" s="157"/>
      <c r="FM183" s="157"/>
      <c r="FN183" s="157"/>
      <c r="FO183" s="157"/>
      <c r="FP183" s="157"/>
      <c r="FQ183" s="157"/>
      <c r="FR183" s="157"/>
      <c r="FS183" s="157"/>
      <c r="FT183" s="157"/>
      <c r="FU183" s="157"/>
      <c r="FV183" s="157"/>
      <c r="FW183" s="157"/>
      <c r="FX183" s="157"/>
      <c r="FY183" s="157"/>
      <c r="FZ183" s="157"/>
      <c r="GA183" s="157"/>
      <c r="GB183" s="157"/>
      <c r="GC183" s="157"/>
      <c r="GD183" s="157"/>
      <c r="GE183" s="157"/>
      <c r="GF183" s="157"/>
      <c r="GG183" s="157"/>
      <c r="GH183" s="157"/>
      <c r="GI183" s="157"/>
      <c r="GJ183" s="157"/>
      <c r="GK183" s="157"/>
      <c r="GL183" s="157"/>
      <c r="GM183" s="157"/>
      <c r="GN183" s="157"/>
      <c r="GO183" s="157"/>
      <c r="GP183" s="157"/>
      <c r="GQ183" s="157"/>
      <c r="GR183" s="157"/>
      <c r="GS183" s="157"/>
      <c r="GT183" s="157"/>
      <c r="GU183" s="157"/>
      <c r="GV183" s="157"/>
      <c r="GW183" s="157"/>
      <c r="GX183" s="157"/>
      <c r="GY183" s="157"/>
      <c r="GZ183" s="157"/>
      <c r="HA183" s="157"/>
      <c r="HB183" s="157"/>
      <c r="HC183" s="157"/>
      <c r="HD183" s="157"/>
      <c r="HE183" s="157"/>
      <c r="HF183" s="157"/>
      <c r="HG183" s="158"/>
    </row>
    <row r="184" spans="1:215" ht="12.75" customHeight="1" x14ac:dyDescent="0.2">
      <c r="A184" s="159"/>
      <c r="B184" s="153" t="s">
        <v>1230</v>
      </c>
      <c r="C184" s="153">
        <v>2021</v>
      </c>
      <c r="D184" s="156"/>
      <c r="E184" s="157"/>
      <c r="F184" s="157"/>
      <c r="G184" s="157"/>
      <c r="H184" s="157"/>
      <c r="I184" s="157"/>
      <c r="J184" s="157"/>
      <c r="K184" s="157"/>
      <c r="L184" s="157"/>
      <c r="M184" s="157"/>
      <c r="N184" s="157"/>
      <c r="O184" s="157"/>
      <c r="P184" s="157"/>
      <c r="Q184" s="157"/>
      <c r="R184" s="157"/>
      <c r="S184" s="157"/>
      <c r="T184" s="157"/>
      <c r="U184" s="157"/>
      <c r="V184" s="157"/>
      <c r="W184" s="157"/>
      <c r="X184" s="157"/>
      <c r="Y184" s="157"/>
      <c r="Z184" s="157"/>
      <c r="AA184" s="157"/>
      <c r="AB184" s="157"/>
      <c r="AC184" s="157"/>
      <c r="AD184" s="157"/>
      <c r="AE184" s="157"/>
      <c r="AF184" s="157"/>
      <c r="AG184" s="157"/>
      <c r="AH184" s="157"/>
      <c r="AI184" s="157"/>
      <c r="AJ184" s="157"/>
      <c r="AK184" s="157"/>
      <c r="AL184" s="157"/>
      <c r="AM184" s="157"/>
      <c r="AN184" s="157"/>
      <c r="AO184" s="157"/>
      <c r="AP184" s="157"/>
      <c r="AQ184" s="157"/>
      <c r="AR184" s="157"/>
      <c r="AS184" s="157"/>
      <c r="AT184" s="157"/>
      <c r="AU184" s="157"/>
      <c r="AV184" s="157"/>
      <c r="AW184" s="157"/>
      <c r="AX184" s="157"/>
      <c r="AY184" s="157"/>
      <c r="AZ184" s="157"/>
      <c r="BA184" s="157"/>
      <c r="BB184" s="157"/>
      <c r="BC184" s="157"/>
      <c r="BD184" s="157"/>
      <c r="BE184" s="157"/>
      <c r="BF184" s="157"/>
      <c r="BG184" s="157"/>
      <c r="BH184" s="157"/>
      <c r="BI184" s="157"/>
      <c r="BJ184" s="157"/>
      <c r="BK184" s="157">
        <v>45376</v>
      </c>
      <c r="BL184" s="157"/>
      <c r="BM184" s="157"/>
      <c r="BN184" s="157"/>
      <c r="BO184" s="157"/>
      <c r="BP184" s="157"/>
      <c r="BQ184" s="157"/>
      <c r="BR184" s="157"/>
      <c r="BS184" s="157"/>
      <c r="BT184" s="157"/>
      <c r="BU184" s="157"/>
      <c r="BV184" s="157"/>
      <c r="BW184" s="157"/>
      <c r="BX184" s="157"/>
      <c r="BY184" s="157"/>
      <c r="BZ184" s="157"/>
      <c r="CA184" s="157"/>
      <c r="CB184" s="157"/>
      <c r="CC184" s="157"/>
      <c r="CD184" s="157"/>
      <c r="CE184" s="157"/>
      <c r="CF184" s="157"/>
      <c r="CG184" s="157"/>
      <c r="CH184" s="157"/>
      <c r="CI184" s="157"/>
      <c r="CJ184" s="157"/>
      <c r="CK184" s="157"/>
      <c r="CL184" s="157"/>
      <c r="CM184" s="157"/>
      <c r="CN184" s="157"/>
      <c r="CO184" s="157"/>
      <c r="CP184" s="157"/>
      <c r="CQ184" s="157"/>
      <c r="CR184" s="157"/>
      <c r="CS184" s="157"/>
      <c r="CT184" s="157"/>
      <c r="CU184" s="157"/>
      <c r="CV184" s="157"/>
      <c r="CW184" s="157"/>
      <c r="CX184" s="157"/>
      <c r="CY184" s="157"/>
      <c r="CZ184" s="157"/>
      <c r="DA184" s="157"/>
      <c r="DB184" s="157"/>
      <c r="DC184" s="157"/>
      <c r="DD184" s="157"/>
      <c r="DE184" s="157"/>
      <c r="DF184" s="157"/>
      <c r="DG184" s="157"/>
      <c r="DH184" s="157"/>
      <c r="DI184" s="157"/>
      <c r="DJ184" s="157"/>
      <c r="DK184" s="157"/>
      <c r="DL184" s="157"/>
      <c r="DM184" s="157"/>
      <c r="DN184" s="157"/>
      <c r="DO184" s="157"/>
      <c r="DP184" s="157"/>
      <c r="DQ184" s="157"/>
      <c r="DR184" s="157"/>
      <c r="DS184" s="157"/>
      <c r="DT184" s="157"/>
      <c r="DU184" s="157"/>
      <c r="DV184" s="157"/>
      <c r="DW184" s="157"/>
      <c r="DX184" s="157"/>
      <c r="DY184" s="157"/>
      <c r="DZ184" s="157"/>
      <c r="EA184" s="157"/>
      <c r="EB184" s="157"/>
      <c r="EC184" s="157"/>
      <c r="ED184" s="157"/>
      <c r="EE184" s="157"/>
      <c r="EF184" s="157"/>
      <c r="EG184" s="157"/>
      <c r="EH184" s="157"/>
      <c r="EI184" s="157"/>
      <c r="EJ184" s="157"/>
      <c r="EK184" s="157"/>
      <c r="EL184" s="157"/>
      <c r="EM184" s="157"/>
      <c r="EN184" s="157"/>
      <c r="EO184" s="157"/>
      <c r="EP184" s="157"/>
      <c r="EQ184" s="157"/>
      <c r="ER184" s="157"/>
      <c r="ES184" s="157"/>
      <c r="ET184" s="157"/>
      <c r="EU184" s="157"/>
      <c r="EV184" s="157"/>
      <c r="EW184" s="157"/>
      <c r="EX184" s="157"/>
      <c r="EY184" s="157"/>
      <c r="EZ184" s="157"/>
      <c r="FA184" s="157"/>
      <c r="FB184" s="157"/>
      <c r="FC184" s="157"/>
      <c r="FD184" s="157"/>
      <c r="FE184" s="157"/>
      <c r="FF184" s="157"/>
      <c r="FG184" s="157"/>
      <c r="FH184" s="157"/>
      <c r="FI184" s="157"/>
      <c r="FJ184" s="157"/>
      <c r="FK184" s="157"/>
      <c r="FL184" s="157"/>
      <c r="FM184" s="157"/>
      <c r="FN184" s="157"/>
      <c r="FO184" s="157"/>
      <c r="FP184" s="157"/>
      <c r="FQ184" s="157"/>
      <c r="FR184" s="157"/>
      <c r="FS184" s="157"/>
      <c r="FT184" s="157"/>
      <c r="FU184" s="157"/>
      <c r="FV184" s="157"/>
      <c r="FW184" s="157"/>
      <c r="FX184" s="157"/>
      <c r="FY184" s="157"/>
      <c r="FZ184" s="157"/>
      <c r="GA184" s="157"/>
      <c r="GB184" s="157"/>
      <c r="GC184" s="157"/>
      <c r="GD184" s="157"/>
      <c r="GE184" s="157"/>
      <c r="GF184" s="157"/>
      <c r="GG184" s="157"/>
      <c r="GH184" s="157"/>
      <c r="GI184" s="157"/>
      <c r="GJ184" s="157"/>
      <c r="GK184" s="157"/>
      <c r="GL184" s="157"/>
      <c r="GM184" s="157"/>
      <c r="GN184" s="157"/>
      <c r="GO184" s="157"/>
      <c r="GP184" s="157"/>
      <c r="GQ184" s="157"/>
      <c r="GR184" s="157"/>
      <c r="GS184" s="157"/>
      <c r="GT184" s="157"/>
      <c r="GU184" s="157"/>
      <c r="GV184" s="157"/>
      <c r="GW184" s="157"/>
      <c r="GX184" s="157"/>
      <c r="GY184" s="157"/>
      <c r="GZ184" s="157"/>
      <c r="HA184" s="157"/>
      <c r="HB184" s="157"/>
      <c r="HC184" s="157"/>
      <c r="HD184" s="157"/>
      <c r="HE184" s="157"/>
      <c r="HF184" s="157"/>
      <c r="HG184" s="158"/>
    </row>
    <row r="185" spans="1:215" ht="12.75" customHeight="1" x14ac:dyDescent="0.2">
      <c r="A185" s="153" t="s">
        <v>347</v>
      </c>
      <c r="B185" s="153" t="s">
        <v>56</v>
      </c>
      <c r="C185" s="153">
        <v>2019</v>
      </c>
      <c r="D185" s="156"/>
      <c r="E185" s="157"/>
      <c r="F185" s="157"/>
      <c r="G185" s="157"/>
      <c r="H185" s="157"/>
      <c r="I185" s="157"/>
      <c r="J185" s="157"/>
      <c r="K185" s="157"/>
      <c r="L185" s="157"/>
      <c r="M185" s="157"/>
      <c r="N185" s="157"/>
      <c r="O185" s="157"/>
      <c r="P185" s="157"/>
      <c r="Q185" s="157"/>
      <c r="R185" s="157"/>
      <c r="S185" s="157"/>
      <c r="T185" s="157"/>
      <c r="U185" s="157"/>
      <c r="V185" s="157"/>
      <c r="W185" s="157"/>
      <c r="X185" s="157"/>
      <c r="Y185" s="157"/>
      <c r="Z185" s="157"/>
      <c r="AA185" s="157"/>
      <c r="AB185" s="157"/>
      <c r="AC185" s="157"/>
      <c r="AD185" s="157"/>
      <c r="AE185" s="157"/>
      <c r="AF185" s="157"/>
      <c r="AG185" s="157"/>
      <c r="AH185" s="157"/>
      <c r="AI185" s="157"/>
      <c r="AJ185" s="157"/>
      <c r="AK185" s="157"/>
      <c r="AL185" s="157"/>
      <c r="AM185" s="157"/>
      <c r="AN185" s="157"/>
      <c r="AO185" s="157"/>
      <c r="AP185" s="157"/>
      <c r="AQ185" s="157"/>
      <c r="AR185" s="157"/>
      <c r="AS185" s="157"/>
      <c r="AT185" s="157"/>
      <c r="AU185" s="157"/>
      <c r="AV185" s="157"/>
      <c r="AW185" s="157"/>
      <c r="AX185" s="157"/>
      <c r="AY185" s="157"/>
      <c r="AZ185" s="157"/>
      <c r="BA185" s="157"/>
      <c r="BB185" s="157"/>
      <c r="BC185" s="157"/>
      <c r="BD185" s="157"/>
      <c r="BE185" s="157"/>
      <c r="BF185" s="157"/>
      <c r="BG185" s="157"/>
      <c r="BH185" s="157"/>
      <c r="BI185" s="157"/>
      <c r="BJ185" s="157"/>
      <c r="BK185" s="157"/>
      <c r="BL185" s="157">
        <v>45335</v>
      </c>
      <c r="BM185" s="157"/>
      <c r="BN185" s="157"/>
      <c r="BO185" s="157"/>
      <c r="BP185" s="157"/>
      <c r="BQ185" s="157"/>
      <c r="BR185" s="157"/>
      <c r="BS185" s="157"/>
      <c r="BT185" s="157"/>
      <c r="BU185" s="157"/>
      <c r="BV185" s="157"/>
      <c r="BW185" s="157"/>
      <c r="BX185" s="157"/>
      <c r="BY185" s="157"/>
      <c r="BZ185" s="157"/>
      <c r="CA185" s="157"/>
      <c r="CB185" s="157"/>
      <c r="CC185" s="157"/>
      <c r="CD185" s="157"/>
      <c r="CE185" s="157"/>
      <c r="CF185" s="157"/>
      <c r="CG185" s="157"/>
      <c r="CH185" s="157"/>
      <c r="CI185" s="157"/>
      <c r="CJ185" s="157"/>
      <c r="CK185" s="157"/>
      <c r="CL185" s="157"/>
      <c r="CM185" s="157"/>
      <c r="CN185" s="157"/>
      <c r="CO185" s="157"/>
      <c r="CP185" s="157"/>
      <c r="CQ185" s="157"/>
      <c r="CR185" s="157"/>
      <c r="CS185" s="157"/>
      <c r="CT185" s="157"/>
      <c r="CU185" s="157"/>
      <c r="CV185" s="157"/>
      <c r="CW185" s="157"/>
      <c r="CX185" s="157"/>
      <c r="CY185" s="157"/>
      <c r="CZ185" s="157"/>
      <c r="DA185" s="157"/>
      <c r="DB185" s="157"/>
      <c r="DC185" s="157"/>
      <c r="DD185" s="157"/>
      <c r="DE185" s="157"/>
      <c r="DF185" s="157"/>
      <c r="DG185" s="157"/>
      <c r="DH185" s="157"/>
      <c r="DI185" s="157"/>
      <c r="DJ185" s="157"/>
      <c r="DK185" s="157"/>
      <c r="DL185" s="157"/>
      <c r="DM185" s="157"/>
      <c r="DN185" s="157"/>
      <c r="DO185" s="157"/>
      <c r="DP185" s="157"/>
      <c r="DQ185" s="157"/>
      <c r="DR185" s="157"/>
      <c r="DS185" s="157"/>
      <c r="DT185" s="157"/>
      <c r="DU185" s="157"/>
      <c r="DV185" s="157"/>
      <c r="DW185" s="157"/>
      <c r="DX185" s="157"/>
      <c r="DY185" s="157"/>
      <c r="DZ185" s="157"/>
      <c r="EA185" s="157"/>
      <c r="EB185" s="157"/>
      <c r="EC185" s="157"/>
      <c r="ED185" s="157"/>
      <c r="EE185" s="157"/>
      <c r="EF185" s="157"/>
      <c r="EG185" s="157"/>
      <c r="EH185" s="157"/>
      <c r="EI185" s="157"/>
      <c r="EJ185" s="157"/>
      <c r="EK185" s="157"/>
      <c r="EL185" s="157"/>
      <c r="EM185" s="157"/>
      <c r="EN185" s="157"/>
      <c r="EO185" s="157"/>
      <c r="EP185" s="157"/>
      <c r="EQ185" s="157"/>
      <c r="ER185" s="157"/>
      <c r="ES185" s="157"/>
      <c r="ET185" s="157"/>
      <c r="EU185" s="157"/>
      <c r="EV185" s="157"/>
      <c r="EW185" s="157"/>
      <c r="EX185" s="157"/>
      <c r="EY185" s="157"/>
      <c r="EZ185" s="157"/>
      <c r="FA185" s="157"/>
      <c r="FB185" s="157"/>
      <c r="FC185" s="157"/>
      <c r="FD185" s="157"/>
      <c r="FE185" s="157"/>
      <c r="FF185" s="157"/>
      <c r="FG185" s="157"/>
      <c r="FH185" s="157"/>
      <c r="FI185" s="157"/>
      <c r="FJ185" s="157"/>
      <c r="FK185" s="157"/>
      <c r="FL185" s="157"/>
      <c r="FM185" s="157"/>
      <c r="FN185" s="157"/>
      <c r="FO185" s="157"/>
      <c r="FP185" s="157"/>
      <c r="FQ185" s="157"/>
      <c r="FR185" s="157"/>
      <c r="FS185" s="157"/>
      <c r="FT185" s="157"/>
      <c r="FU185" s="157"/>
      <c r="FV185" s="157"/>
      <c r="FW185" s="157"/>
      <c r="FX185" s="157"/>
      <c r="FY185" s="157"/>
      <c r="FZ185" s="157"/>
      <c r="GA185" s="157"/>
      <c r="GB185" s="157"/>
      <c r="GC185" s="157"/>
      <c r="GD185" s="157"/>
      <c r="GE185" s="157"/>
      <c r="GF185" s="157"/>
      <c r="GG185" s="157"/>
      <c r="GH185" s="157"/>
      <c r="GI185" s="157"/>
      <c r="GJ185" s="157"/>
      <c r="GK185" s="157"/>
      <c r="GL185" s="157"/>
      <c r="GM185" s="157"/>
      <c r="GN185" s="157"/>
      <c r="GO185" s="157"/>
      <c r="GP185" s="157"/>
      <c r="GQ185" s="157"/>
      <c r="GR185" s="157"/>
      <c r="GS185" s="157"/>
      <c r="GT185" s="157"/>
      <c r="GU185" s="157"/>
      <c r="GV185" s="157"/>
      <c r="GW185" s="157"/>
      <c r="GX185" s="157"/>
      <c r="GY185" s="157"/>
      <c r="GZ185" s="157"/>
      <c r="HA185" s="157"/>
      <c r="HB185" s="157"/>
      <c r="HC185" s="157"/>
      <c r="HD185" s="157"/>
      <c r="HE185" s="157"/>
      <c r="HF185" s="157"/>
      <c r="HG185" s="158"/>
    </row>
    <row r="186" spans="1:215" ht="12.75" customHeight="1" x14ac:dyDescent="0.2">
      <c r="A186" s="153" t="s">
        <v>110</v>
      </c>
      <c r="B186" s="153" t="s">
        <v>46</v>
      </c>
      <c r="C186" s="153">
        <v>2019</v>
      </c>
      <c r="D186" s="156"/>
      <c r="E186" s="157"/>
      <c r="F186" s="157"/>
      <c r="G186" s="157"/>
      <c r="H186" s="157"/>
      <c r="I186" s="157"/>
      <c r="J186" s="157"/>
      <c r="K186" s="157"/>
      <c r="L186" s="157"/>
      <c r="M186" s="157"/>
      <c r="N186" s="157"/>
      <c r="O186" s="157"/>
      <c r="P186" s="157"/>
      <c r="Q186" s="157"/>
      <c r="R186" s="157"/>
      <c r="S186" s="157"/>
      <c r="T186" s="157"/>
      <c r="U186" s="157"/>
      <c r="V186" s="157"/>
      <c r="W186" s="157"/>
      <c r="X186" s="157"/>
      <c r="Y186" s="157"/>
      <c r="Z186" s="157"/>
      <c r="AA186" s="157"/>
      <c r="AB186" s="157"/>
      <c r="AC186" s="157"/>
      <c r="AD186" s="157"/>
      <c r="AE186" s="157"/>
      <c r="AF186" s="157"/>
      <c r="AG186" s="157"/>
      <c r="AH186" s="157"/>
      <c r="AI186" s="157"/>
      <c r="AJ186" s="157"/>
      <c r="AK186" s="157"/>
      <c r="AL186" s="157"/>
      <c r="AM186" s="157"/>
      <c r="AN186" s="157"/>
      <c r="AO186" s="157"/>
      <c r="AP186" s="157"/>
      <c r="AQ186" s="157"/>
      <c r="AR186" s="157"/>
      <c r="AS186" s="157"/>
      <c r="AT186" s="157"/>
      <c r="AU186" s="157"/>
      <c r="AV186" s="157"/>
      <c r="AW186" s="157"/>
      <c r="AX186" s="157"/>
      <c r="AY186" s="157"/>
      <c r="AZ186" s="157"/>
      <c r="BA186" s="157"/>
      <c r="BB186" s="157"/>
      <c r="BC186" s="157"/>
      <c r="BD186" s="157"/>
      <c r="BE186" s="157"/>
      <c r="BF186" s="157"/>
      <c r="BG186" s="157"/>
      <c r="BH186" s="157"/>
      <c r="BI186" s="157"/>
      <c r="BJ186" s="157"/>
      <c r="BK186" s="157"/>
      <c r="BL186" s="157"/>
      <c r="BM186" s="157"/>
      <c r="BN186" s="157"/>
      <c r="BO186" s="157"/>
      <c r="BP186" s="157"/>
      <c r="BQ186" s="157"/>
      <c r="BR186" s="157"/>
      <c r="BS186" s="157"/>
      <c r="BT186" s="157"/>
      <c r="BU186" s="157"/>
      <c r="BV186" s="157"/>
      <c r="BW186" s="157"/>
      <c r="BX186" s="157"/>
      <c r="BY186" s="157"/>
      <c r="BZ186" s="157"/>
      <c r="CA186" s="157"/>
      <c r="CB186" s="157"/>
      <c r="CC186" s="157"/>
      <c r="CD186" s="157"/>
      <c r="CE186" s="157"/>
      <c r="CF186" s="157"/>
      <c r="CG186" s="157"/>
      <c r="CH186" s="157"/>
      <c r="CI186" s="157"/>
      <c r="CJ186" s="157"/>
      <c r="CK186" s="157"/>
      <c r="CL186" s="157"/>
      <c r="CM186" s="157"/>
      <c r="CN186" s="157"/>
      <c r="CO186" s="157"/>
      <c r="CP186" s="157"/>
      <c r="CQ186" s="157"/>
      <c r="CR186" s="157"/>
      <c r="CS186" s="157"/>
      <c r="CT186" s="157"/>
      <c r="CU186" s="157"/>
      <c r="CV186" s="157"/>
      <c r="CW186" s="157"/>
      <c r="CX186" s="157"/>
      <c r="CY186" s="157"/>
      <c r="CZ186" s="157"/>
      <c r="DA186" s="157"/>
      <c r="DB186" s="157"/>
      <c r="DC186" s="157"/>
      <c r="DD186" s="157"/>
      <c r="DE186" s="157"/>
      <c r="DF186" s="157"/>
      <c r="DG186" s="157"/>
      <c r="DH186" s="157"/>
      <c r="DI186" s="157"/>
      <c r="DJ186" s="157"/>
      <c r="DK186" s="157"/>
      <c r="DL186" s="157"/>
      <c r="DM186" s="157"/>
      <c r="DN186" s="157"/>
      <c r="DO186" s="157"/>
      <c r="DP186" s="157"/>
      <c r="DQ186" s="157"/>
      <c r="DR186" s="157"/>
      <c r="DS186" s="157"/>
      <c r="DT186" s="157"/>
      <c r="DU186" s="157"/>
      <c r="DV186" s="157"/>
      <c r="DW186" s="157"/>
      <c r="DX186" s="157"/>
      <c r="DY186" s="157"/>
      <c r="DZ186" s="157"/>
      <c r="EA186" s="157"/>
      <c r="EB186" s="157"/>
      <c r="EC186" s="157"/>
      <c r="ED186" s="157"/>
      <c r="EE186" s="157"/>
      <c r="EF186" s="157"/>
      <c r="EG186" s="157"/>
      <c r="EH186" s="157"/>
      <c r="EI186" s="157"/>
      <c r="EJ186" s="157"/>
      <c r="EK186" s="157"/>
      <c r="EL186" s="157"/>
      <c r="EM186" s="157"/>
      <c r="EN186" s="157"/>
      <c r="EO186" s="157"/>
      <c r="EP186" s="157"/>
      <c r="EQ186" s="157"/>
      <c r="ER186" s="157"/>
      <c r="ES186" s="157"/>
      <c r="ET186" s="157"/>
      <c r="EU186" s="157"/>
      <c r="EV186" s="157"/>
      <c r="EW186" s="157"/>
      <c r="EX186" s="157"/>
      <c r="EY186" s="157"/>
      <c r="EZ186" s="157"/>
      <c r="FA186" s="157"/>
      <c r="FB186" s="157"/>
      <c r="FC186" s="157"/>
      <c r="FD186" s="157"/>
      <c r="FE186" s="157"/>
      <c r="FF186" s="157"/>
      <c r="FG186" s="157"/>
      <c r="FH186" s="157"/>
      <c r="FI186" s="157"/>
      <c r="FJ186" s="157"/>
      <c r="FK186" s="157"/>
      <c r="FL186" s="157"/>
      <c r="FM186" s="157"/>
      <c r="FN186" s="157"/>
      <c r="FO186" s="157"/>
      <c r="FP186" s="157"/>
      <c r="FQ186" s="157"/>
      <c r="FR186" s="157"/>
      <c r="FS186" s="157"/>
      <c r="FT186" s="157"/>
      <c r="FU186" s="157"/>
      <c r="FV186" s="157"/>
      <c r="FW186" s="157"/>
      <c r="FX186" s="157"/>
      <c r="FY186" s="157"/>
      <c r="FZ186" s="157"/>
      <c r="GA186" s="157"/>
      <c r="GB186" s="157"/>
      <c r="GC186" s="157"/>
      <c r="GD186" s="157"/>
      <c r="GE186" s="157"/>
      <c r="GF186" s="157"/>
      <c r="GG186" s="157"/>
      <c r="GH186" s="157"/>
      <c r="GI186" s="157"/>
      <c r="GJ186" s="157"/>
      <c r="GK186" s="157"/>
      <c r="GL186" s="157"/>
      <c r="GM186" s="157"/>
      <c r="GN186" s="157"/>
      <c r="GO186" s="157"/>
      <c r="GP186" s="157"/>
      <c r="GQ186" s="157"/>
      <c r="GR186" s="157"/>
      <c r="GS186" s="157"/>
      <c r="GT186" s="157"/>
      <c r="GU186" s="157"/>
      <c r="GV186" s="157"/>
      <c r="GW186" s="157"/>
      <c r="GX186" s="157"/>
      <c r="GY186" s="157"/>
      <c r="GZ186" s="157"/>
      <c r="HA186" s="157"/>
      <c r="HB186" s="157"/>
      <c r="HC186" s="157"/>
      <c r="HD186" s="157"/>
      <c r="HE186" s="157"/>
      <c r="HF186" s="157"/>
      <c r="HG186" s="158"/>
    </row>
    <row r="187" spans="1:215" ht="12.75" customHeight="1" x14ac:dyDescent="0.2">
      <c r="A187" s="153" t="s">
        <v>159</v>
      </c>
      <c r="B187" s="153" t="s">
        <v>121</v>
      </c>
      <c r="C187" s="153">
        <v>2018</v>
      </c>
      <c r="D187" s="156"/>
      <c r="E187" s="157"/>
      <c r="F187" s="157"/>
      <c r="G187" s="157"/>
      <c r="H187" s="157"/>
      <c r="I187" s="157"/>
      <c r="J187" s="157"/>
      <c r="K187" s="157"/>
      <c r="L187" s="157"/>
      <c r="M187" s="157"/>
      <c r="N187" s="157"/>
      <c r="O187" s="157"/>
      <c r="P187" s="157"/>
      <c r="Q187" s="157"/>
      <c r="R187" s="157"/>
      <c r="S187" s="157"/>
      <c r="T187" s="157"/>
      <c r="U187" s="157"/>
      <c r="V187" s="157"/>
      <c r="W187" s="157"/>
      <c r="X187" s="157"/>
      <c r="Y187" s="157"/>
      <c r="Z187" s="157"/>
      <c r="AA187" s="157"/>
      <c r="AB187" s="157"/>
      <c r="AC187" s="157"/>
      <c r="AD187" s="157"/>
      <c r="AE187" s="157"/>
      <c r="AF187" s="157"/>
      <c r="AG187" s="157"/>
      <c r="AH187" s="157"/>
      <c r="AI187" s="157"/>
      <c r="AJ187" s="157"/>
      <c r="AK187" s="157"/>
      <c r="AL187" s="157"/>
      <c r="AM187" s="157"/>
      <c r="AN187" s="157"/>
      <c r="AO187" s="157"/>
      <c r="AP187" s="157"/>
      <c r="AQ187" s="157"/>
      <c r="AR187" s="157"/>
      <c r="AS187" s="157"/>
      <c r="AT187" s="157"/>
      <c r="AU187" s="157"/>
      <c r="AV187" s="157"/>
      <c r="AW187" s="157"/>
      <c r="AX187" s="157"/>
      <c r="AY187" s="157"/>
      <c r="AZ187" s="157"/>
      <c r="BA187" s="157"/>
      <c r="BB187" s="157"/>
      <c r="BC187" s="157"/>
      <c r="BD187" s="157"/>
      <c r="BE187" s="157"/>
      <c r="BF187" s="157"/>
      <c r="BG187" s="157"/>
      <c r="BH187" s="157"/>
      <c r="BI187" s="157"/>
      <c r="BJ187" s="157"/>
      <c r="BK187" s="157"/>
      <c r="BL187" s="157"/>
      <c r="BM187" s="157"/>
      <c r="BN187" s="157">
        <v>45320</v>
      </c>
      <c r="BO187" s="157"/>
      <c r="BP187" s="157"/>
      <c r="BQ187" s="157"/>
      <c r="BR187" s="157"/>
      <c r="BS187" s="157"/>
      <c r="BT187" s="157"/>
      <c r="BU187" s="157"/>
      <c r="BV187" s="157"/>
      <c r="BW187" s="157"/>
      <c r="BX187" s="157"/>
      <c r="BY187" s="157"/>
      <c r="BZ187" s="157"/>
      <c r="CA187" s="157"/>
      <c r="CB187" s="157"/>
      <c r="CC187" s="157"/>
      <c r="CD187" s="157"/>
      <c r="CE187" s="157"/>
      <c r="CF187" s="157"/>
      <c r="CG187" s="157"/>
      <c r="CH187" s="157"/>
      <c r="CI187" s="157"/>
      <c r="CJ187" s="157"/>
      <c r="CK187" s="157"/>
      <c r="CL187" s="157"/>
      <c r="CM187" s="157"/>
      <c r="CN187" s="157"/>
      <c r="CO187" s="157"/>
      <c r="CP187" s="157"/>
      <c r="CQ187" s="157"/>
      <c r="CR187" s="157"/>
      <c r="CS187" s="157"/>
      <c r="CT187" s="157"/>
      <c r="CU187" s="157"/>
      <c r="CV187" s="157"/>
      <c r="CW187" s="157"/>
      <c r="CX187" s="157"/>
      <c r="CY187" s="157"/>
      <c r="CZ187" s="157"/>
      <c r="DA187" s="157"/>
      <c r="DB187" s="157"/>
      <c r="DC187" s="157"/>
      <c r="DD187" s="157"/>
      <c r="DE187" s="157"/>
      <c r="DF187" s="157"/>
      <c r="DG187" s="157"/>
      <c r="DH187" s="157"/>
      <c r="DI187" s="157"/>
      <c r="DJ187" s="157"/>
      <c r="DK187" s="157"/>
      <c r="DL187" s="157"/>
      <c r="DM187" s="157"/>
      <c r="DN187" s="157"/>
      <c r="DO187" s="157"/>
      <c r="DP187" s="157"/>
      <c r="DQ187" s="157"/>
      <c r="DR187" s="157"/>
      <c r="DS187" s="157"/>
      <c r="DT187" s="157"/>
      <c r="DU187" s="157"/>
      <c r="DV187" s="157"/>
      <c r="DW187" s="157"/>
      <c r="DX187" s="157"/>
      <c r="DY187" s="157"/>
      <c r="DZ187" s="157"/>
      <c r="EA187" s="157"/>
      <c r="EB187" s="157"/>
      <c r="EC187" s="157"/>
      <c r="ED187" s="157"/>
      <c r="EE187" s="157"/>
      <c r="EF187" s="157"/>
      <c r="EG187" s="157"/>
      <c r="EH187" s="157"/>
      <c r="EI187" s="157"/>
      <c r="EJ187" s="157"/>
      <c r="EK187" s="157"/>
      <c r="EL187" s="157"/>
      <c r="EM187" s="157"/>
      <c r="EN187" s="157"/>
      <c r="EO187" s="157"/>
      <c r="EP187" s="157"/>
      <c r="EQ187" s="157"/>
      <c r="ER187" s="157"/>
      <c r="ES187" s="157"/>
      <c r="ET187" s="157"/>
      <c r="EU187" s="157"/>
      <c r="EV187" s="157"/>
      <c r="EW187" s="157"/>
      <c r="EX187" s="157"/>
      <c r="EY187" s="157"/>
      <c r="EZ187" s="157"/>
      <c r="FA187" s="157"/>
      <c r="FB187" s="157"/>
      <c r="FC187" s="157"/>
      <c r="FD187" s="157"/>
      <c r="FE187" s="157"/>
      <c r="FF187" s="157"/>
      <c r="FG187" s="157"/>
      <c r="FH187" s="157"/>
      <c r="FI187" s="157"/>
      <c r="FJ187" s="157"/>
      <c r="FK187" s="157"/>
      <c r="FL187" s="157"/>
      <c r="FM187" s="157"/>
      <c r="FN187" s="157"/>
      <c r="FO187" s="157"/>
      <c r="FP187" s="157"/>
      <c r="FQ187" s="157"/>
      <c r="FR187" s="157"/>
      <c r="FS187" s="157"/>
      <c r="FT187" s="157"/>
      <c r="FU187" s="157"/>
      <c r="FV187" s="157"/>
      <c r="FW187" s="157"/>
      <c r="FX187" s="157"/>
      <c r="FY187" s="157"/>
      <c r="FZ187" s="157"/>
      <c r="GA187" s="157"/>
      <c r="GB187" s="157"/>
      <c r="GC187" s="157"/>
      <c r="GD187" s="157"/>
      <c r="GE187" s="157"/>
      <c r="GF187" s="157"/>
      <c r="GG187" s="157"/>
      <c r="GH187" s="157"/>
      <c r="GI187" s="157"/>
      <c r="GJ187" s="157"/>
      <c r="GK187" s="157"/>
      <c r="GL187" s="157"/>
      <c r="GM187" s="157"/>
      <c r="GN187" s="157"/>
      <c r="GO187" s="157"/>
      <c r="GP187" s="157"/>
      <c r="GQ187" s="157"/>
      <c r="GR187" s="157"/>
      <c r="GS187" s="157"/>
      <c r="GT187" s="157"/>
      <c r="GU187" s="157"/>
      <c r="GV187" s="157"/>
      <c r="GW187" s="157"/>
      <c r="GX187" s="157"/>
      <c r="GY187" s="157"/>
      <c r="GZ187" s="157"/>
      <c r="HA187" s="157"/>
      <c r="HB187" s="157"/>
      <c r="HC187" s="157"/>
      <c r="HD187" s="157"/>
      <c r="HE187" s="157"/>
      <c r="HF187" s="157"/>
      <c r="HG187" s="158"/>
    </row>
    <row r="188" spans="1:215" ht="12.75" customHeight="1" x14ac:dyDescent="0.2">
      <c r="A188" s="159"/>
      <c r="B188" s="153" t="s">
        <v>120</v>
      </c>
      <c r="C188" s="153">
        <v>2018</v>
      </c>
      <c r="D188" s="156"/>
      <c r="E188" s="157"/>
      <c r="F188" s="157"/>
      <c r="G188" s="157"/>
      <c r="H188" s="157"/>
      <c r="I188" s="157"/>
      <c r="J188" s="157"/>
      <c r="K188" s="157"/>
      <c r="L188" s="157"/>
      <c r="M188" s="157"/>
      <c r="N188" s="157"/>
      <c r="O188" s="157"/>
      <c r="P188" s="157"/>
      <c r="Q188" s="157"/>
      <c r="R188" s="157"/>
      <c r="S188" s="157"/>
      <c r="T188" s="157"/>
      <c r="U188" s="157"/>
      <c r="V188" s="157"/>
      <c r="W188" s="157"/>
      <c r="X188" s="157"/>
      <c r="Y188" s="157"/>
      <c r="Z188" s="157"/>
      <c r="AA188" s="157"/>
      <c r="AB188" s="157"/>
      <c r="AC188" s="157"/>
      <c r="AD188" s="157"/>
      <c r="AE188" s="157"/>
      <c r="AF188" s="157"/>
      <c r="AG188" s="157"/>
      <c r="AH188" s="157"/>
      <c r="AI188" s="157"/>
      <c r="AJ188" s="157"/>
      <c r="AK188" s="157"/>
      <c r="AL188" s="157"/>
      <c r="AM188" s="157"/>
      <c r="AN188" s="157"/>
      <c r="AO188" s="157"/>
      <c r="AP188" s="157"/>
      <c r="AQ188" s="157"/>
      <c r="AR188" s="157"/>
      <c r="AS188" s="157"/>
      <c r="AT188" s="157"/>
      <c r="AU188" s="157"/>
      <c r="AV188" s="157"/>
      <c r="AW188" s="157"/>
      <c r="AX188" s="157"/>
      <c r="AY188" s="157"/>
      <c r="AZ188" s="157"/>
      <c r="BA188" s="157"/>
      <c r="BB188" s="157"/>
      <c r="BC188" s="157"/>
      <c r="BD188" s="157"/>
      <c r="BE188" s="157"/>
      <c r="BF188" s="157"/>
      <c r="BG188" s="157"/>
      <c r="BH188" s="157"/>
      <c r="BI188" s="157"/>
      <c r="BJ188" s="157"/>
      <c r="BK188" s="157"/>
      <c r="BL188" s="157"/>
      <c r="BM188" s="157"/>
      <c r="BN188" s="157">
        <v>45320</v>
      </c>
      <c r="BO188" s="157"/>
      <c r="BP188" s="157"/>
      <c r="BQ188" s="157"/>
      <c r="BR188" s="157"/>
      <c r="BS188" s="157"/>
      <c r="BT188" s="157"/>
      <c r="BU188" s="157"/>
      <c r="BV188" s="157"/>
      <c r="BW188" s="157"/>
      <c r="BX188" s="157"/>
      <c r="BY188" s="157"/>
      <c r="BZ188" s="157"/>
      <c r="CA188" s="157"/>
      <c r="CB188" s="157"/>
      <c r="CC188" s="157"/>
      <c r="CD188" s="157"/>
      <c r="CE188" s="157"/>
      <c r="CF188" s="157"/>
      <c r="CG188" s="157"/>
      <c r="CH188" s="157"/>
      <c r="CI188" s="157"/>
      <c r="CJ188" s="157"/>
      <c r="CK188" s="157"/>
      <c r="CL188" s="157"/>
      <c r="CM188" s="157"/>
      <c r="CN188" s="157"/>
      <c r="CO188" s="157"/>
      <c r="CP188" s="157"/>
      <c r="CQ188" s="157"/>
      <c r="CR188" s="157"/>
      <c r="CS188" s="157"/>
      <c r="CT188" s="157"/>
      <c r="CU188" s="157"/>
      <c r="CV188" s="157"/>
      <c r="CW188" s="157"/>
      <c r="CX188" s="157"/>
      <c r="CY188" s="157"/>
      <c r="CZ188" s="157"/>
      <c r="DA188" s="157"/>
      <c r="DB188" s="157"/>
      <c r="DC188" s="157"/>
      <c r="DD188" s="157"/>
      <c r="DE188" s="157"/>
      <c r="DF188" s="157"/>
      <c r="DG188" s="157"/>
      <c r="DH188" s="157"/>
      <c r="DI188" s="157"/>
      <c r="DJ188" s="157"/>
      <c r="DK188" s="157"/>
      <c r="DL188" s="157"/>
      <c r="DM188" s="157"/>
      <c r="DN188" s="157"/>
      <c r="DO188" s="157"/>
      <c r="DP188" s="157"/>
      <c r="DQ188" s="157"/>
      <c r="DR188" s="157"/>
      <c r="DS188" s="157"/>
      <c r="DT188" s="157"/>
      <c r="DU188" s="157"/>
      <c r="DV188" s="157"/>
      <c r="DW188" s="157"/>
      <c r="DX188" s="157"/>
      <c r="DY188" s="157"/>
      <c r="DZ188" s="157"/>
      <c r="EA188" s="157"/>
      <c r="EB188" s="157"/>
      <c r="EC188" s="157"/>
      <c r="ED188" s="157"/>
      <c r="EE188" s="157"/>
      <c r="EF188" s="157"/>
      <c r="EG188" s="157"/>
      <c r="EH188" s="157"/>
      <c r="EI188" s="157"/>
      <c r="EJ188" s="157"/>
      <c r="EK188" s="157"/>
      <c r="EL188" s="157"/>
      <c r="EM188" s="157"/>
      <c r="EN188" s="157"/>
      <c r="EO188" s="157"/>
      <c r="EP188" s="157"/>
      <c r="EQ188" s="157"/>
      <c r="ER188" s="157"/>
      <c r="ES188" s="157"/>
      <c r="ET188" s="157"/>
      <c r="EU188" s="157"/>
      <c r="EV188" s="157"/>
      <c r="EW188" s="157"/>
      <c r="EX188" s="157"/>
      <c r="EY188" s="157"/>
      <c r="EZ188" s="157"/>
      <c r="FA188" s="157"/>
      <c r="FB188" s="157"/>
      <c r="FC188" s="157"/>
      <c r="FD188" s="157"/>
      <c r="FE188" s="157"/>
      <c r="FF188" s="157"/>
      <c r="FG188" s="157"/>
      <c r="FH188" s="157"/>
      <c r="FI188" s="157"/>
      <c r="FJ188" s="157"/>
      <c r="FK188" s="157"/>
      <c r="FL188" s="157"/>
      <c r="FM188" s="157"/>
      <c r="FN188" s="157"/>
      <c r="FO188" s="157"/>
      <c r="FP188" s="157"/>
      <c r="FQ188" s="157"/>
      <c r="FR188" s="157"/>
      <c r="FS188" s="157"/>
      <c r="FT188" s="157"/>
      <c r="FU188" s="157"/>
      <c r="FV188" s="157"/>
      <c r="FW188" s="157"/>
      <c r="FX188" s="157"/>
      <c r="FY188" s="157"/>
      <c r="FZ188" s="157"/>
      <c r="GA188" s="157"/>
      <c r="GB188" s="157"/>
      <c r="GC188" s="157"/>
      <c r="GD188" s="157"/>
      <c r="GE188" s="157"/>
      <c r="GF188" s="157"/>
      <c r="GG188" s="157"/>
      <c r="GH188" s="157"/>
      <c r="GI188" s="157"/>
      <c r="GJ188" s="157"/>
      <c r="GK188" s="157"/>
      <c r="GL188" s="157"/>
      <c r="GM188" s="157"/>
      <c r="GN188" s="157"/>
      <c r="GO188" s="157"/>
      <c r="GP188" s="157"/>
      <c r="GQ188" s="157"/>
      <c r="GR188" s="157"/>
      <c r="GS188" s="157"/>
      <c r="GT188" s="157"/>
      <c r="GU188" s="157"/>
      <c r="GV188" s="157"/>
      <c r="GW188" s="157"/>
      <c r="GX188" s="157"/>
      <c r="GY188" s="157"/>
      <c r="GZ188" s="157"/>
      <c r="HA188" s="157"/>
      <c r="HB188" s="157"/>
      <c r="HC188" s="157"/>
      <c r="HD188" s="157"/>
      <c r="HE188" s="157"/>
      <c r="HF188" s="157"/>
      <c r="HG188" s="158"/>
    </row>
    <row r="189" spans="1:215" ht="12.75" customHeight="1" x14ac:dyDescent="0.2">
      <c r="A189" s="159"/>
      <c r="B189" s="153" t="s">
        <v>118</v>
      </c>
      <c r="C189" s="153">
        <v>2018</v>
      </c>
      <c r="D189" s="156"/>
      <c r="E189" s="157"/>
      <c r="F189" s="157"/>
      <c r="G189" s="157"/>
      <c r="H189" s="157"/>
      <c r="I189" s="157"/>
      <c r="J189" s="157"/>
      <c r="K189" s="157"/>
      <c r="L189" s="157"/>
      <c r="M189" s="157"/>
      <c r="N189" s="157"/>
      <c r="O189" s="157"/>
      <c r="P189" s="157"/>
      <c r="Q189" s="157"/>
      <c r="R189" s="157"/>
      <c r="S189" s="157"/>
      <c r="T189" s="157"/>
      <c r="U189" s="157"/>
      <c r="V189" s="157"/>
      <c r="W189" s="157"/>
      <c r="X189" s="157"/>
      <c r="Y189" s="157"/>
      <c r="Z189" s="157"/>
      <c r="AA189" s="157"/>
      <c r="AB189" s="157"/>
      <c r="AC189" s="157"/>
      <c r="AD189" s="157"/>
      <c r="AE189" s="157"/>
      <c r="AF189" s="157"/>
      <c r="AG189" s="157"/>
      <c r="AH189" s="157"/>
      <c r="AI189" s="157"/>
      <c r="AJ189" s="157"/>
      <c r="AK189" s="157"/>
      <c r="AL189" s="157"/>
      <c r="AM189" s="157"/>
      <c r="AN189" s="157"/>
      <c r="AO189" s="157"/>
      <c r="AP189" s="157"/>
      <c r="AQ189" s="157"/>
      <c r="AR189" s="157"/>
      <c r="AS189" s="157"/>
      <c r="AT189" s="157"/>
      <c r="AU189" s="157"/>
      <c r="AV189" s="157"/>
      <c r="AW189" s="157"/>
      <c r="AX189" s="157"/>
      <c r="AY189" s="157"/>
      <c r="AZ189" s="157"/>
      <c r="BA189" s="157"/>
      <c r="BB189" s="157"/>
      <c r="BC189" s="157"/>
      <c r="BD189" s="157"/>
      <c r="BE189" s="157"/>
      <c r="BF189" s="157"/>
      <c r="BG189" s="157"/>
      <c r="BH189" s="157"/>
      <c r="BI189" s="157"/>
      <c r="BJ189" s="157"/>
      <c r="BK189" s="157"/>
      <c r="BL189" s="157"/>
      <c r="BM189" s="157"/>
      <c r="BN189" s="157">
        <v>45320</v>
      </c>
      <c r="BO189" s="157"/>
      <c r="BP189" s="157"/>
      <c r="BQ189" s="157"/>
      <c r="BR189" s="157"/>
      <c r="BS189" s="157"/>
      <c r="BT189" s="157"/>
      <c r="BU189" s="157"/>
      <c r="BV189" s="157"/>
      <c r="BW189" s="157"/>
      <c r="BX189" s="157"/>
      <c r="BY189" s="157"/>
      <c r="BZ189" s="157"/>
      <c r="CA189" s="157"/>
      <c r="CB189" s="157"/>
      <c r="CC189" s="157"/>
      <c r="CD189" s="157"/>
      <c r="CE189" s="157"/>
      <c r="CF189" s="157"/>
      <c r="CG189" s="157"/>
      <c r="CH189" s="157"/>
      <c r="CI189" s="157"/>
      <c r="CJ189" s="157"/>
      <c r="CK189" s="157"/>
      <c r="CL189" s="157"/>
      <c r="CM189" s="157"/>
      <c r="CN189" s="157"/>
      <c r="CO189" s="157"/>
      <c r="CP189" s="157"/>
      <c r="CQ189" s="157"/>
      <c r="CR189" s="157"/>
      <c r="CS189" s="157"/>
      <c r="CT189" s="157"/>
      <c r="CU189" s="157"/>
      <c r="CV189" s="157"/>
      <c r="CW189" s="157"/>
      <c r="CX189" s="157"/>
      <c r="CY189" s="157"/>
      <c r="CZ189" s="157"/>
      <c r="DA189" s="157"/>
      <c r="DB189" s="157"/>
      <c r="DC189" s="157"/>
      <c r="DD189" s="157"/>
      <c r="DE189" s="157"/>
      <c r="DF189" s="157"/>
      <c r="DG189" s="157"/>
      <c r="DH189" s="157"/>
      <c r="DI189" s="157"/>
      <c r="DJ189" s="157"/>
      <c r="DK189" s="157"/>
      <c r="DL189" s="157"/>
      <c r="DM189" s="157"/>
      <c r="DN189" s="157"/>
      <c r="DO189" s="157"/>
      <c r="DP189" s="157"/>
      <c r="DQ189" s="157"/>
      <c r="DR189" s="157"/>
      <c r="DS189" s="157"/>
      <c r="DT189" s="157"/>
      <c r="DU189" s="157"/>
      <c r="DV189" s="157"/>
      <c r="DW189" s="157"/>
      <c r="DX189" s="157"/>
      <c r="DY189" s="157"/>
      <c r="DZ189" s="157"/>
      <c r="EA189" s="157"/>
      <c r="EB189" s="157"/>
      <c r="EC189" s="157"/>
      <c r="ED189" s="157"/>
      <c r="EE189" s="157"/>
      <c r="EF189" s="157"/>
      <c r="EG189" s="157"/>
      <c r="EH189" s="157"/>
      <c r="EI189" s="157"/>
      <c r="EJ189" s="157"/>
      <c r="EK189" s="157"/>
      <c r="EL189" s="157"/>
      <c r="EM189" s="157"/>
      <c r="EN189" s="157"/>
      <c r="EO189" s="157"/>
      <c r="EP189" s="157"/>
      <c r="EQ189" s="157"/>
      <c r="ER189" s="157"/>
      <c r="ES189" s="157"/>
      <c r="ET189" s="157"/>
      <c r="EU189" s="157"/>
      <c r="EV189" s="157"/>
      <c r="EW189" s="157"/>
      <c r="EX189" s="157"/>
      <c r="EY189" s="157"/>
      <c r="EZ189" s="157"/>
      <c r="FA189" s="157"/>
      <c r="FB189" s="157"/>
      <c r="FC189" s="157"/>
      <c r="FD189" s="157"/>
      <c r="FE189" s="157"/>
      <c r="FF189" s="157"/>
      <c r="FG189" s="157"/>
      <c r="FH189" s="157"/>
      <c r="FI189" s="157"/>
      <c r="FJ189" s="157"/>
      <c r="FK189" s="157"/>
      <c r="FL189" s="157"/>
      <c r="FM189" s="157"/>
      <c r="FN189" s="157"/>
      <c r="FO189" s="157"/>
      <c r="FP189" s="157"/>
      <c r="FQ189" s="157"/>
      <c r="FR189" s="157"/>
      <c r="FS189" s="157"/>
      <c r="FT189" s="157"/>
      <c r="FU189" s="157"/>
      <c r="FV189" s="157"/>
      <c r="FW189" s="157"/>
      <c r="FX189" s="157"/>
      <c r="FY189" s="157"/>
      <c r="FZ189" s="157"/>
      <c r="GA189" s="157"/>
      <c r="GB189" s="157"/>
      <c r="GC189" s="157"/>
      <c r="GD189" s="157"/>
      <c r="GE189" s="157"/>
      <c r="GF189" s="157"/>
      <c r="GG189" s="157"/>
      <c r="GH189" s="157"/>
      <c r="GI189" s="157"/>
      <c r="GJ189" s="157"/>
      <c r="GK189" s="157"/>
      <c r="GL189" s="157"/>
      <c r="GM189" s="157"/>
      <c r="GN189" s="157"/>
      <c r="GO189" s="157"/>
      <c r="GP189" s="157"/>
      <c r="GQ189" s="157"/>
      <c r="GR189" s="157"/>
      <c r="GS189" s="157"/>
      <c r="GT189" s="157"/>
      <c r="GU189" s="157"/>
      <c r="GV189" s="157"/>
      <c r="GW189" s="157"/>
      <c r="GX189" s="157"/>
      <c r="GY189" s="157"/>
      <c r="GZ189" s="157"/>
      <c r="HA189" s="157"/>
      <c r="HB189" s="157"/>
      <c r="HC189" s="157"/>
      <c r="HD189" s="157"/>
      <c r="HE189" s="157"/>
      <c r="HF189" s="157"/>
      <c r="HG189" s="158"/>
    </row>
    <row r="190" spans="1:215" ht="12.75" customHeight="1" x14ac:dyDescent="0.2">
      <c r="A190" s="153" t="s">
        <v>228</v>
      </c>
      <c r="B190" s="153" t="s">
        <v>91</v>
      </c>
      <c r="C190" s="153">
        <v>2019</v>
      </c>
      <c r="D190" s="156"/>
      <c r="E190" s="157"/>
      <c r="F190" s="157"/>
      <c r="G190" s="157"/>
      <c r="H190" s="157"/>
      <c r="I190" s="157"/>
      <c r="J190" s="157"/>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157"/>
      <c r="AM190" s="157"/>
      <c r="AN190" s="157"/>
      <c r="AO190" s="157"/>
      <c r="AP190" s="157"/>
      <c r="AQ190" s="157"/>
      <c r="AR190" s="157"/>
      <c r="AS190" s="157"/>
      <c r="AT190" s="157"/>
      <c r="AU190" s="157"/>
      <c r="AV190" s="157"/>
      <c r="AW190" s="157"/>
      <c r="AX190" s="157"/>
      <c r="AY190" s="157"/>
      <c r="AZ190" s="157"/>
      <c r="BA190" s="157"/>
      <c r="BB190" s="157"/>
      <c r="BC190" s="157"/>
      <c r="BD190" s="157"/>
      <c r="BE190" s="157"/>
      <c r="BF190" s="157"/>
      <c r="BG190" s="157"/>
      <c r="BH190" s="157"/>
      <c r="BI190" s="157"/>
      <c r="BJ190" s="157"/>
      <c r="BK190" s="157"/>
      <c r="BL190" s="157"/>
      <c r="BM190" s="157"/>
      <c r="BN190" s="157"/>
      <c r="BO190" s="157"/>
      <c r="BP190" s="157"/>
      <c r="BQ190" s="157"/>
      <c r="BR190" s="157"/>
      <c r="BS190" s="157"/>
      <c r="BT190" s="157"/>
      <c r="BU190" s="157"/>
      <c r="BV190" s="157"/>
      <c r="BW190" s="157"/>
      <c r="BX190" s="157"/>
      <c r="BY190" s="157"/>
      <c r="BZ190" s="157"/>
      <c r="CA190" s="157"/>
      <c r="CB190" s="157"/>
      <c r="CC190" s="157"/>
      <c r="CD190" s="157"/>
      <c r="CE190" s="157"/>
      <c r="CF190" s="157"/>
      <c r="CG190" s="157"/>
      <c r="CH190" s="157"/>
      <c r="CI190" s="157"/>
      <c r="CJ190" s="157"/>
      <c r="CK190" s="157"/>
      <c r="CL190" s="157"/>
      <c r="CM190" s="157"/>
      <c r="CN190" s="157"/>
      <c r="CO190" s="157"/>
      <c r="CP190" s="157"/>
      <c r="CQ190" s="157"/>
      <c r="CR190" s="157"/>
      <c r="CS190" s="157"/>
      <c r="CT190" s="157"/>
      <c r="CU190" s="157"/>
      <c r="CV190" s="157"/>
      <c r="CW190" s="157"/>
      <c r="CX190" s="157"/>
      <c r="CY190" s="157"/>
      <c r="CZ190" s="157"/>
      <c r="DA190" s="157"/>
      <c r="DB190" s="157"/>
      <c r="DC190" s="157"/>
      <c r="DD190" s="157"/>
      <c r="DE190" s="157"/>
      <c r="DF190" s="157"/>
      <c r="DG190" s="157"/>
      <c r="DH190" s="157"/>
      <c r="DI190" s="157"/>
      <c r="DJ190" s="157"/>
      <c r="DK190" s="157"/>
      <c r="DL190" s="157"/>
      <c r="DM190" s="157"/>
      <c r="DN190" s="157"/>
      <c r="DO190" s="157"/>
      <c r="DP190" s="157"/>
      <c r="DQ190" s="157"/>
      <c r="DR190" s="157"/>
      <c r="DS190" s="157"/>
      <c r="DT190" s="157"/>
      <c r="DU190" s="157"/>
      <c r="DV190" s="157"/>
      <c r="DW190" s="157"/>
      <c r="DX190" s="157"/>
      <c r="DY190" s="157"/>
      <c r="DZ190" s="157"/>
      <c r="EA190" s="157"/>
      <c r="EB190" s="157"/>
      <c r="EC190" s="157"/>
      <c r="ED190" s="157"/>
      <c r="EE190" s="157"/>
      <c r="EF190" s="157"/>
      <c r="EG190" s="157"/>
      <c r="EH190" s="157"/>
      <c r="EI190" s="157"/>
      <c r="EJ190" s="157"/>
      <c r="EK190" s="157"/>
      <c r="EL190" s="157"/>
      <c r="EM190" s="157"/>
      <c r="EN190" s="157"/>
      <c r="EO190" s="157"/>
      <c r="EP190" s="157"/>
      <c r="EQ190" s="157"/>
      <c r="ER190" s="157"/>
      <c r="ES190" s="157"/>
      <c r="ET190" s="157"/>
      <c r="EU190" s="157"/>
      <c r="EV190" s="157"/>
      <c r="EW190" s="157"/>
      <c r="EX190" s="157"/>
      <c r="EY190" s="157"/>
      <c r="EZ190" s="157"/>
      <c r="FA190" s="157"/>
      <c r="FB190" s="157"/>
      <c r="FC190" s="157"/>
      <c r="FD190" s="157"/>
      <c r="FE190" s="157"/>
      <c r="FF190" s="157"/>
      <c r="FG190" s="157"/>
      <c r="FH190" s="157"/>
      <c r="FI190" s="157"/>
      <c r="FJ190" s="157"/>
      <c r="FK190" s="157"/>
      <c r="FL190" s="157"/>
      <c r="FM190" s="157"/>
      <c r="FN190" s="157"/>
      <c r="FO190" s="157"/>
      <c r="FP190" s="157"/>
      <c r="FQ190" s="157"/>
      <c r="FR190" s="157"/>
      <c r="FS190" s="157"/>
      <c r="FT190" s="157"/>
      <c r="FU190" s="157"/>
      <c r="FV190" s="157"/>
      <c r="FW190" s="157"/>
      <c r="FX190" s="157"/>
      <c r="FY190" s="157"/>
      <c r="FZ190" s="157"/>
      <c r="GA190" s="157"/>
      <c r="GB190" s="157"/>
      <c r="GC190" s="157"/>
      <c r="GD190" s="157"/>
      <c r="GE190" s="157"/>
      <c r="GF190" s="157"/>
      <c r="GG190" s="157"/>
      <c r="GH190" s="157"/>
      <c r="GI190" s="157"/>
      <c r="GJ190" s="157"/>
      <c r="GK190" s="157"/>
      <c r="GL190" s="157"/>
      <c r="GM190" s="157"/>
      <c r="GN190" s="157"/>
      <c r="GO190" s="157"/>
      <c r="GP190" s="157"/>
      <c r="GQ190" s="157"/>
      <c r="GR190" s="157"/>
      <c r="GS190" s="157"/>
      <c r="GT190" s="157"/>
      <c r="GU190" s="157"/>
      <c r="GV190" s="157"/>
      <c r="GW190" s="157"/>
      <c r="GX190" s="157"/>
      <c r="GY190" s="157"/>
      <c r="GZ190" s="157"/>
      <c r="HA190" s="157"/>
      <c r="HB190" s="157"/>
      <c r="HC190" s="157"/>
      <c r="HD190" s="157"/>
      <c r="HE190" s="157"/>
      <c r="HF190" s="157"/>
      <c r="HG190" s="158"/>
    </row>
    <row r="191" spans="1:215" ht="12.75" customHeight="1" x14ac:dyDescent="0.2">
      <c r="A191" s="153" t="s">
        <v>276</v>
      </c>
      <c r="B191" s="153" t="s">
        <v>30</v>
      </c>
      <c r="C191" s="153">
        <v>2019</v>
      </c>
      <c r="D191" s="156"/>
      <c r="E191" s="157"/>
      <c r="F191" s="157"/>
      <c r="G191" s="157"/>
      <c r="H191" s="157"/>
      <c r="I191" s="157"/>
      <c r="J191" s="157"/>
      <c r="K191" s="157"/>
      <c r="L191" s="157"/>
      <c r="M191" s="157"/>
      <c r="N191" s="157"/>
      <c r="O191" s="157"/>
      <c r="P191" s="157"/>
      <c r="Q191" s="157"/>
      <c r="R191" s="157"/>
      <c r="S191" s="157"/>
      <c r="T191" s="157"/>
      <c r="U191" s="157"/>
      <c r="V191" s="157"/>
      <c r="W191" s="157"/>
      <c r="X191" s="157"/>
      <c r="Y191" s="157"/>
      <c r="Z191" s="157"/>
      <c r="AA191" s="157"/>
      <c r="AB191" s="157"/>
      <c r="AC191" s="157"/>
      <c r="AD191" s="157"/>
      <c r="AE191" s="157"/>
      <c r="AF191" s="157"/>
      <c r="AG191" s="157"/>
      <c r="AH191" s="157"/>
      <c r="AI191" s="157"/>
      <c r="AJ191" s="157"/>
      <c r="AK191" s="157"/>
      <c r="AL191" s="157"/>
      <c r="AM191" s="157"/>
      <c r="AN191" s="157"/>
      <c r="AO191" s="157"/>
      <c r="AP191" s="157"/>
      <c r="AQ191" s="157"/>
      <c r="AR191" s="157"/>
      <c r="AS191" s="157"/>
      <c r="AT191" s="157"/>
      <c r="AU191" s="157"/>
      <c r="AV191" s="157"/>
      <c r="AW191" s="157"/>
      <c r="AX191" s="157"/>
      <c r="AY191" s="157"/>
      <c r="AZ191" s="157"/>
      <c r="BA191" s="157"/>
      <c r="BB191" s="157"/>
      <c r="BC191" s="157"/>
      <c r="BD191" s="157"/>
      <c r="BE191" s="157"/>
      <c r="BF191" s="157"/>
      <c r="BG191" s="157"/>
      <c r="BH191" s="157"/>
      <c r="BI191" s="157"/>
      <c r="BJ191" s="157"/>
      <c r="BK191" s="157"/>
      <c r="BL191" s="157"/>
      <c r="BM191" s="157"/>
      <c r="BN191" s="157"/>
      <c r="BO191" s="157"/>
      <c r="BP191" s="157"/>
      <c r="BQ191" s="157"/>
      <c r="BR191" s="157"/>
      <c r="BS191" s="157"/>
      <c r="BT191" s="157"/>
      <c r="BU191" s="157"/>
      <c r="BV191" s="157"/>
      <c r="BW191" s="157"/>
      <c r="BX191" s="157"/>
      <c r="BY191" s="157"/>
      <c r="BZ191" s="157"/>
      <c r="CA191" s="157"/>
      <c r="CB191" s="157"/>
      <c r="CC191" s="157"/>
      <c r="CD191" s="157"/>
      <c r="CE191" s="157"/>
      <c r="CF191" s="157"/>
      <c r="CG191" s="157"/>
      <c r="CH191" s="157"/>
      <c r="CI191" s="157"/>
      <c r="CJ191" s="157"/>
      <c r="CK191" s="157"/>
      <c r="CL191" s="157"/>
      <c r="CM191" s="157"/>
      <c r="CN191" s="157"/>
      <c r="CO191" s="157"/>
      <c r="CP191" s="157"/>
      <c r="CQ191" s="157"/>
      <c r="CR191" s="157"/>
      <c r="CS191" s="157"/>
      <c r="CT191" s="157"/>
      <c r="CU191" s="157"/>
      <c r="CV191" s="157"/>
      <c r="CW191" s="157"/>
      <c r="CX191" s="157"/>
      <c r="CY191" s="157"/>
      <c r="CZ191" s="157"/>
      <c r="DA191" s="157"/>
      <c r="DB191" s="157"/>
      <c r="DC191" s="157"/>
      <c r="DD191" s="157"/>
      <c r="DE191" s="157"/>
      <c r="DF191" s="157"/>
      <c r="DG191" s="157"/>
      <c r="DH191" s="157"/>
      <c r="DI191" s="157"/>
      <c r="DJ191" s="157"/>
      <c r="DK191" s="157"/>
      <c r="DL191" s="157"/>
      <c r="DM191" s="157"/>
      <c r="DN191" s="157"/>
      <c r="DO191" s="157"/>
      <c r="DP191" s="157"/>
      <c r="DQ191" s="157"/>
      <c r="DR191" s="157"/>
      <c r="DS191" s="157"/>
      <c r="DT191" s="157"/>
      <c r="DU191" s="157"/>
      <c r="DV191" s="157"/>
      <c r="DW191" s="157"/>
      <c r="DX191" s="157"/>
      <c r="DY191" s="157"/>
      <c r="DZ191" s="157"/>
      <c r="EA191" s="157"/>
      <c r="EB191" s="157"/>
      <c r="EC191" s="157"/>
      <c r="ED191" s="157"/>
      <c r="EE191" s="157"/>
      <c r="EF191" s="157"/>
      <c r="EG191" s="157"/>
      <c r="EH191" s="157"/>
      <c r="EI191" s="157"/>
      <c r="EJ191" s="157"/>
      <c r="EK191" s="157"/>
      <c r="EL191" s="157"/>
      <c r="EM191" s="157"/>
      <c r="EN191" s="157"/>
      <c r="EO191" s="157"/>
      <c r="EP191" s="157"/>
      <c r="EQ191" s="157"/>
      <c r="ER191" s="157"/>
      <c r="ES191" s="157"/>
      <c r="ET191" s="157"/>
      <c r="EU191" s="157"/>
      <c r="EV191" s="157"/>
      <c r="EW191" s="157"/>
      <c r="EX191" s="157"/>
      <c r="EY191" s="157"/>
      <c r="EZ191" s="157"/>
      <c r="FA191" s="157"/>
      <c r="FB191" s="157"/>
      <c r="FC191" s="157"/>
      <c r="FD191" s="157"/>
      <c r="FE191" s="157"/>
      <c r="FF191" s="157"/>
      <c r="FG191" s="157"/>
      <c r="FH191" s="157"/>
      <c r="FI191" s="157"/>
      <c r="FJ191" s="157"/>
      <c r="FK191" s="157"/>
      <c r="FL191" s="157"/>
      <c r="FM191" s="157"/>
      <c r="FN191" s="157"/>
      <c r="FO191" s="157"/>
      <c r="FP191" s="157"/>
      <c r="FQ191" s="157"/>
      <c r="FR191" s="157"/>
      <c r="FS191" s="157"/>
      <c r="FT191" s="157"/>
      <c r="FU191" s="157"/>
      <c r="FV191" s="157"/>
      <c r="FW191" s="157"/>
      <c r="FX191" s="157"/>
      <c r="FY191" s="157"/>
      <c r="FZ191" s="157"/>
      <c r="GA191" s="157"/>
      <c r="GB191" s="157"/>
      <c r="GC191" s="157"/>
      <c r="GD191" s="157"/>
      <c r="GE191" s="157"/>
      <c r="GF191" s="157"/>
      <c r="GG191" s="157"/>
      <c r="GH191" s="157"/>
      <c r="GI191" s="157"/>
      <c r="GJ191" s="157"/>
      <c r="GK191" s="157"/>
      <c r="GL191" s="157"/>
      <c r="GM191" s="157"/>
      <c r="GN191" s="157"/>
      <c r="GO191" s="157"/>
      <c r="GP191" s="157"/>
      <c r="GQ191" s="157"/>
      <c r="GR191" s="157"/>
      <c r="GS191" s="157"/>
      <c r="GT191" s="157"/>
      <c r="GU191" s="157"/>
      <c r="GV191" s="157"/>
      <c r="GW191" s="157"/>
      <c r="GX191" s="157"/>
      <c r="GY191" s="157"/>
      <c r="GZ191" s="157"/>
      <c r="HA191" s="157"/>
      <c r="HB191" s="157"/>
      <c r="HC191" s="157"/>
      <c r="HD191" s="157"/>
      <c r="HE191" s="157"/>
      <c r="HF191" s="157"/>
      <c r="HG191" s="158"/>
    </row>
    <row r="192" spans="1:215" ht="12.75" customHeight="1" x14ac:dyDescent="0.2">
      <c r="A192" s="153" t="s">
        <v>420</v>
      </c>
      <c r="B192" s="153" t="s">
        <v>91</v>
      </c>
      <c r="C192" s="153">
        <v>2019</v>
      </c>
      <c r="D192" s="156"/>
      <c r="E192" s="157"/>
      <c r="F192" s="157"/>
      <c r="G192" s="157"/>
      <c r="H192" s="157"/>
      <c r="I192" s="157"/>
      <c r="J192" s="157"/>
      <c r="K192" s="157"/>
      <c r="L192" s="157"/>
      <c r="M192" s="157"/>
      <c r="N192" s="157"/>
      <c r="O192" s="157"/>
      <c r="P192" s="157"/>
      <c r="Q192" s="157"/>
      <c r="R192" s="157"/>
      <c r="S192" s="157"/>
      <c r="T192" s="157"/>
      <c r="U192" s="157"/>
      <c r="V192" s="157"/>
      <c r="W192" s="157"/>
      <c r="X192" s="157"/>
      <c r="Y192" s="157"/>
      <c r="Z192" s="157"/>
      <c r="AA192" s="157"/>
      <c r="AB192" s="157"/>
      <c r="AC192" s="157"/>
      <c r="AD192" s="157"/>
      <c r="AE192" s="157"/>
      <c r="AF192" s="157"/>
      <c r="AG192" s="157"/>
      <c r="AH192" s="157"/>
      <c r="AI192" s="157"/>
      <c r="AJ192" s="157"/>
      <c r="AK192" s="157"/>
      <c r="AL192" s="157"/>
      <c r="AM192" s="157"/>
      <c r="AN192" s="157"/>
      <c r="AO192" s="157"/>
      <c r="AP192" s="157"/>
      <c r="AQ192" s="157"/>
      <c r="AR192" s="157"/>
      <c r="AS192" s="157"/>
      <c r="AT192" s="157"/>
      <c r="AU192" s="157"/>
      <c r="AV192" s="157"/>
      <c r="AW192" s="157"/>
      <c r="AX192" s="157"/>
      <c r="AY192" s="157"/>
      <c r="AZ192" s="157"/>
      <c r="BA192" s="157"/>
      <c r="BB192" s="157"/>
      <c r="BC192" s="157"/>
      <c r="BD192" s="157"/>
      <c r="BE192" s="157"/>
      <c r="BF192" s="157"/>
      <c r="BG192" s="157"/>
      <c r="BH192" s="157"/>
      <c r="BI192" s="157"/>
      <c r="BJ192" s="157"/>
      <c r="BK192" s="157"/>
      <c r="BL192" s="157"/>
      <c r="BM192" s="157"/>
      <c r="BN192" s="157"/>
      <c r="BO192" s="157"/>
      <c r="BP192" s="157"/>
      <c r="BQ192" s="157"/>
      <c r="BR192" s="157"/>
      <c r="BS192" s="157">
        <v>45330</v>
      </c>
      <c r="BT192" s="157"/>
      <c r="BU192" s="157"/>
      <c r="BV192" s="157"/>
      <c r="BW192" s="157"/>
      <c r="BX192" s="157"/>
      <c r="BY192" s="157"/>
      <c r="BZ192" s="157"/>
      <c r="CA192" s="157"/>
      <c r="CB192" s="157"/>
      <c r="CC192" s="157"/>
      <c r="CD192" s="157"/>
      <c r="CE192" s="157"/>
      <c r="CF192" s="157"/>
      <c r="CG192" s="157"/>
      <c r="CH192" s="157"/>
      <c r="CI192" s="157"/>
      <c r="CJ192" s="157"/>
      <c r="CK192" s="157"/>
      <c r="CL192" s="157"/>
      <c r="CM192" s="157"/>
      <c r="CN192" s="157"/>
      <c r="CO192" s="157"/>
      <c r="CP192" s="157"/>
      <c r="CQ192" s="157"/>
      <c r="CR192" s="157"/>
      <c r="CS192" s="157"/>
      <c r="CT192" s="157"/>
      <c r="CU192" s="157"/>
      <c r="CV192" s="157"/>
      <c r="CW192" s="157"/>
      <c r="CX192" s="157"/>
      <c r="CY192" s="157"/>
      <c r="CZ192" s="157"/>
      <c r="DA192" s="157"/>
      <c r="DB192" s="157"/>
      <c r="DC192" s="157"/>
      <c r="DD192" s="157"/>
      <c r="DE192" s="157"/>
      <c r="DF192" s="157"/>
      <c r="DG192" s="157"/>
      <c r="DH192" s="157"/>
      <c r="DI192" s="157"/>
      <c r="DJ192" s="157"/>
      <c r="DK192" s="157"/>
      <c r="DL192" s="157"/>
      <c r="DM192" s="157"/>
      <c r="DN192" s="157"/>
      <c r="DO192" s="157"/>
      <c r="DP192" s="157"/>
      <c r="DQ192" s="157"/>
      <c r="DR192" s="157"/>
      <c r="DS192" s="157"/>
      <c r="DT192" s="157"/>
      <c r="DU192" s="157"/>
      <c r="DV192" s="157"/>
      <c r="DW192" s="157"/>
      <c r="DX192" s="157"/>
      <c r="DY192" s="157"/>
      <c r="DZ192" s="157"/>
      <c r="EA192" s="157"/>
      <c r="EB192" s="157"/>
      <c r="EC192" s="157"/>
      <c r="ED192" s="157"/>
      <c r="EE192" s="157"/>
      <c r="EF192" s="157"/>
      <c r="EG192" s="157"/>
      <c r="EH192" s="157"/>
      <c r="EI192" s="157"/>
      <c r="EJ192" s="157"/>
      <c r="EK192" s="157"/>
      <c r="EL192" s="157"/>
      <c r="EM192" s="157"/>
      <c r="EN192" s="157"/>
      <c r="EO192" s="157"/>
      <c r="EP192" s="157"/>
      <c r="EQ192" s="157"/>
      <c r="ER192" s="157"/>
      <c r="ES192" s="157"/>
      <c r="ET192" s="157"/>
      <c r="EU192" s="157"/>
      <c r="EV192" s="157"/>
      <c r="EW192" s="157"/>
      <c r="EX192" s="157"/>
      <c r="EY192" s="157"/>
      <c r="EZ192" s="157"/>
      <c r="FA192" s="157"/>
      <c r="FB192" s="157"/>
      <c r="FC192" s="157"/>
      <c r="FD192" s="157"/>
      <c r="FE192" s="157"/>
      <c r="FF192" s="157"/>
      <c r="FG192" s="157"/>
      <c r="FH192" s="157"/>
      <c r="FI192" s="157"/>
      <c r="FJ192" s="157"/>
      <c r="FK192" s="157"/>
      <c r="FL192" s="157"/>
      <c r="FM192" s="157"/>
      <c r="FN192" s="157"/>
      <c r="FO192" s="157"/>
      <c r="FP192" s="157"/>
      <c r="FQ192" s="157"/>
      <c r="FR192" s="157"/>
      <c r="FS192" s="157"/>
      <c r="FT192" s="157"/>
      <c r="FU192" s="157"/>
      <c r="FV192" s="157"/>
      <c r="FW192" s="157"/>
      <c r="FX192" s="157"/>
      <c r="FY192" s="157"/>
      <c r="FZ192" s="157"/>
      <c r="GA192" s="157"/>
      <c r="GB192" s="157"/>
      <c r="GC192" s="157"/>
      <c r="GD192" s="157"/>
      <c r="GE192" s="157"/>
      <c r="GF192" s="157"/>
      <c r="GG192" s="157"/>
      <c r="GH192" s="157"/>
      <c r="GI192" s="157"/>
      <c r="GJ192" s="157"/>
      <c r="GK192" s="157"/>
      <c r="GL192" s="157"/>
      <c r="GM192" s="157"/>
      <c r="GN192" s="157"/>
      <c r="GO192" s="157"/>
      <c r="GP192" s="157"/>
      <c r="GQ192" s="157"/>
      <c r="GR192" s="157"/>
      <c r="GS192" s="157"/>
      <c r="GT192" s="157"/>
      <c r="GU192" s="157"/>
      <c r="GV192" s="157"/>
      <c r="GW192" s="157"/>
      <c r="GX192" s="157"/>
      <c r="GY192" s="157"/>
      <c r="GZ192" s="157"/>
      <c r="HA192" s="157"/>
      <c r="HB192" s="157"/>
      <c r="HC192" s="157"/>
      <c r="HD192" s="157"/>
      <c r="HE192" s="157"/>
      <c r="HF192" s="157"/>
      <c r="HG192" s="158"/>
    </row>
    <row r="193" spans="1:215" ht="12.75" customHeight="1" x14ac:dyDescent="0.2">
      <c r="A193" s="159"/>
      <c r="B193" s="159"/>
      <c r="C193" s="160">
        <v>2022</v>
      </c>
      <c r="D193" s="161"/>
      <c r="E193" s="119"/>
      <c r="F193" s="119"/>
      <c r="G193" s="119"/>
      <c r="H193" s="119"/>
      <c r="I193" s="119"/>
      <c r="J193" s="119"/>
      <c r="K193" s="119"/>
      <c r="L193" s="119"/>
      <c r="M193" s="119"/>
      <c r="N193" s="119"/>
      <c r="O193" s="119"/>
      <c r="P193" s="119"/>
      <c r="Q193" s="119"/>
      <c r="R193" s="119"/>
      <c r="S193" s="119"/>
      <c r="T193" s="119"/>
      <c r="U193" s="119"/>
      <c r="V193" s="119"/>
      <c r="W193" s="119"/>
      <c r="X193" s="119"/>
      <c r="Y193" s="119"/>
      <c r="Z193" s="119"/>
      <c r="AA193" s="119"/>
      <c r="AB193" s="119"/>
      <c r="AC193" s="119"/>
      <c r="AD193" s="119"/>
      <c r="AE193" s="119"/>
      <c r="AF193" s="119"/>
      <c r="AG193" s="119"/>
      <c r="AH193" s="119"/>
      <c r="AI193" s="119"/>
      <c r="AJ193" s="119"/>
      <c r="AK193" s="119"/>
      <c r="AL193" s="119"/>
      <c r="AM193" s="119"/>
      <c r="AN193" s="119"/>
      <c r="AO193" s="119"/>
      <c r="AP193" s="119"/>
      <c r="AQ193" s="119"/>
      <c r="AR193" s="119"/>
      <c r="AS193" s="119"/>
      <c r="AT193" s="119"/>
      <c r="AU193" s="119"/>
      <c r="AV193" s="119"/>
      <c r="AW193" s="119"/>
      <c r="AX193" s="119"/>
      <c r="AY193" s="119"/>
      <c r="AZ193" s="119"/>
      <c r="BA193" s="119"/>
      <c r="BB193" s="119"/>
      <c r="BC193" s="119"/>
      <c r="BD193" s="119"/>
      <c r="BE193" s="119"/>
      <c r="BF193" s="119"/>
      <c r="BG193" s="119"/>
      <c r="BH193" s="119"/>
      <c r="BI193" s="119"/>
      <c r="BJ193" s="119"/>
      <c r="BK193" s="119"/>
      <c r="BL193" s="119"/>
      <c r="BM193" s="119"/>
      <c r="BN193" s="119"/>
      <c r="BO193" s="119"/>
      <c r="BP193" s="119"/>
      <c r="BQ193" s="119"/>
      <c r="BR193" s="119"/>
      <c r="BS193" s="119"/>
      <c r="BT193" s="119"/>
      <c r="BU193" s="119"/>
      <c r="BV193" s="119"/>
      <c r="BW193" s="119"/>
      <c r="BX193" s="119"/>
      <c r="BY193" s="119"/>
      <c r="BZ193" s="119"/>
      <c r="CA193" s="119"/>
      <c r="CB193" s="119"/>
      <c r="CC193" s="119"/>
      <c r="CD193" s="119"/>
      <c r="CE193" s="119"/>
      <c r="CF193" s="119"/>
      <c r="CG193" s="119"/>
      <c r="CH193" s="119"/>
      <c r="CI193" s="119"/>
      <c r="CJ193" s="119"/>
      <c r="CK193" s="119"/>
      <c r="CL193" s="119"/>
      <c r="CM193" s="119"/>
      <c r="CN193" s="119"/>
      <c r="CO193" s="119"/>
      <c r="CP193" s="119"/>
      <c r="CQ193" s="119"/>
      <c r="CR193" s="119"/>
      <c r="CS193" s="119"/>
      <c r="CT193" s="119"/>
      <c r="CU193" s="119"/>
      <c r="CV193" s="119"/>
      <c r="CW193" s="119"/>
      <c r="CX193" s="119"/>
      <c r="CY193" s="119"/>
      <c r="CZ193" s="119"/>
      <c r="DA193" s="119"/>
      <c r="DB193" s="119"/>
      <c r="DC193" s="119"/>
      <c r="DD193" s="119">
        <v>45330</v>
      </c>
      <c r="DE193" s="119"/>
      <c r="DF193" s="119"/>
      <c r="DG193" s="119"/>
      <c r="DH193" s="119"/>
      <c r="DI193" s="119"/>
      <c r="DJ193" s="119"/>
      <c r="DK193" s="119"/>
      <c r="DL193" s="119"/>
      <c r="DM193" s="119"/>
      <c r="DN193" s="119"/>
      <c r="DO193" s="119"/>
      <c r="DP193" s="119"/>
      <c r="DQ193" s="119"/>
      <c r="DR193" s="119"/>
      <c r="DS193" s="119"/>
      <c r="DT193" s="119"/>
      <c r="DU193" s="119"/>
      <c r="DV193" s="119"/>
      <c r="DW193" s="119"/>
      <c r="DX193" s="119"/>
      <c r="DY193" s="119"/>
      <c r="DZ193" s="119"/>
      <c r="EA193" s="119"/>
      <c r="EB193" s="119"/>
      <c r="EC193" s="119"/>
      <c r="ED193" s="119"/>
      <c r="EE193" s="119"/>
      <c r="EF193" s="119"/>
      <c r="EG193" s="119"/>
      <c r="EH193" s="119"/>
      <c r="EI193" s="119"/>
      <c r="EJ193" s="119"/>
      <c r="EK193" s="119"/>
      <c r="EL193" s="119"/>
      <c r="EM193" s="119"/>
      <c r="EN193" s="119"/>
      <c r="EO193" s="119"/>
      <c r="EP193" s="119"/>
      <c r="EQ193" s="119"/>
      <c r="ER193" s="119"/>
      <c r="ES193" s="119"/>
      <c r="ET193" s="119"/>
      <c r="EU193" s="119"/>
      <c r="EV193" s="119"/>
      <c r="EW193" s="119"/>
      <c r="EX193" s="119"/>
      <c r="EY193" s="119"/>
      <c r="EZ193" s="119"/>
      <c r="FA193" s="119"/>
      <c r="FB193" s="119"/>
      <c r="FC193" s="119"/>
      <c r="FD193" s="119"/>
      <c r="FE193" s="119"/>
      <c r="FF193" s="119"/>
      <c r="FG193" s="119"/>
      <c r="FH193" s="119"/>
      <c r="FI193" s="119"/>
      <c r="FJ193" s="119"/>
      <c r="FK193" s="119"/>
      <c r="FL193" s="119"/>
      <c r="FM193" s="119"/>
      <c r="FN193" s="119"/>
      <c r="FO193" s="119"/>
      <c r="FP193" s="119"/>
      <c r="FQ193" s="119"/>
      <c r="FR193" s="119"/>
      <c r="FS193" s="119"/>
      <c r="FT193" s="119"/>
      <c r="FU193" s="119"/>
      <c r="FV193" s="119"/>
      <c r="FW193" s="119"/>
      <c r="FX193" s="119"/>
      <c r="FY193" s="119"/>
      <c r="FZ193" s="119"/>
      <c r="GA193" s="119"/>
      <c r="GB193" s="119"/>
      <c r="GC193" s="119"/>
      <c r="GD193" s="119"/>
      <c r="GE193" s="119"/>
      <c r="GF193" s="119"/>
      <c r="GG193" s="119"/>
      <c r="GH193" s="119"/>
      <c r="GI193" s="119"/>
      <c r="GJ193" s="119"/>
      <c r="GK193" s="119"/>
      <c r="GL193" s="119"/>
      <c r="GM193" s="119"/>
      <c r="GN193" s="119"/>
      <c r="GO193" s="119"/>
      <c r="GP193" s="119"/>
      <c r="GQ193" s="119"/>
      <c r="GR193" s="119"/>
      <c r="GS193" s="119"/>
      <c r="GT193" s="119"/>
      <c r="GU193" s="119"/>
      <c r="GV193" s="119"/>
      <c r="GW193" s="119"/>
      <c r="GX193" s="119"/>
      <c r="GY193" s="119"/>
      <c r="GZ193" s="119"/>
      <c r="HA193" s="119"/>
      <c r="HB193" s="119"/>
      <c r="HC193" s="119"/>
      <c r="HD193" s="119"/>
      <c r="HE193" s="119"/>
      <c r="HF193" s="119"/>
      <c r="HG193" s="162"/>
    </row>
    <row r="194" spans="1:215" ht="12.75" customHeight="1" x14ac:dyDescent="0.2">
      <c r="A194" s="159"/>
      <c r="B194" s="153" t="s">
        <v>1048</v>
      </c>
      <c r="C194" s="153">
        <v>2019</v>
      </c>
      <c r="D194" s="156"/>
      <c r="E194" s="157"/>
      <c r="F194" s="157"/>
      <c r="G194" s="157"/>
      <c r="H194" s="157"/>
      <c r="I194" s="157"/>
      <c r="J194" s="157"/>
      <c r="K194" s="157"/>
      <c r="L194" s="157"/>
      <c r="M194" s="157"/>
      <c r="N194" s="157"/>
      <c r="O194" s="157"/>
      <c r="P194" s="157"/>
      <c r="Q194" s="157"/>
      <c r="R194" s="157"/>
      <c r="S194" s="157"/>
      <c r="T194" s="157"/>
      <c r="U194" s="157"/>
      <c r="V194" s="157"/>
      <c r="W194" s="157"/>
      <c r="X194" s="157"/>
      <c r="Y194" s="157"/>
      <c r="Z194" s="157"/>
      <c r="AA194" s="157"/>
      <c r="AB194" s="157"/>
      <c r="AC194" s="157"/>
      <c r="AD194" s="157"/>
      <c r="AE194" s="157"/>
      <c r="AF194" s="157"/>
      <c r="AG194" s="157"/>
      <c r="AH194" s="157"/>
      <c r="AI194" s="157"/>
      <c r="AJ194" s="157"/>
      <c r="AK194" s="157"/>
      <c r="AL194" s="157"/>
      <c r="AM194" s="157"/>
      <c r="AN194" s="157"/>
      <c r="AO194" s="157"/>
      <c r="AP194" s="157"/>
      <c r="AQ194" s="157"/>
      <c r="AR194" s="157"/>
      <c r="AS194" s="157"/>
      <c r="AT194" s="157"/>
      <c r="AU194" s="157"/>
      <c r="AV194" s="157"/>
      <c r="AW194" s="157"/>
      <c r="AX194" s="157"/>
      <c r="AY194" s="157"/>
      <c r="AZ194" s="157"/>
      <c r="BA194" s="157"/>
      <c r="BB194" s="157"/>
      <c r="BC194" s="157"/>
      <c r="BD194" s="157"/>
      <c r="BE194" s="157"/>
      <c r="BF194" s="157"/>
      <c r="BG194" s="157"/>
      <c r="BH194" s="157"/>
      <c r="BI194" s="157"/>
      <c r="BJ194" s="157"/>
      <c r="BK194" s="157"/>
      <c r="BL194" s="157"/>
      <c r="BM194" s="157"/>
      <c r="BN194" s="157"/>
      <c r="BO194" s="157"/>
      <c r="BP194" s="157"/>
      <c r="BQ194" s="157"/>
      <c r="BR194" s="157"/>
      <c r="BS194" s="157">
        <v>45330</v>
      </c>
      <c r="BT194" s="157"/>
      <c r="BU194" s="157"/>
      <c r="BV194" s="157"/>
      <c r="BW194" s="157"/>
      <c r="BX194" s="157"/>
      <c r="BY194" s="157"/>
      <c r="BZ194" s="157"/>
      <c r="CA194" s="157"/>
      <c r="CB194" s="157"/>
      <c r="CC194" s="157"/>
      <c r="CD194" s="157"/>
      <c r="CE194" s="157"/>
      <c r="CF194" s="157"/>
      <c r="CG194" s="157"/>
      <c r="CH194" s="157"/>
      <c r="CI194" s="157"/>
      <c r="CJ194" s="157"/>
      <c r="CK194" s="157"/>
      <c r="CL194" s="157"/>
      <c r="CM194" s="157"/>
      <c r="CN194" s="157"/>
      <c r="CO194" s="157"/>
      <c r="CP194" s="157"/>
      <c r="CQ194" s="157"/>
      <c r="CR194" s="157"/>
      <c r="CS194" s="157"/>
      <c r="CT194" s="157"/>
      <c r="CU194" s="157"/>
      <c r="CV194" s="157"/>
      <c r="CW194" s="157"/>
      <c r="CX194" s="157"/>
      <c r="CY194" s="157"/>
      <c r="CZ194" s="157"/>
      <c r="DA194" s="157"/>
      <c r="DB194" s="157"/>
      <c r="DC194" s="157"/>
      <c r="DD194" s="157"/>
      <c r="DE194" s="157"/>
      <c r="DF194" s="157"/>
      <c r="DG194" s="157"/>
      <c r="DH194" s="157"/>
      <c r="DI194" s="157"/>
      <c r="DJ194" s="157"/>
      <c r="DK194" s="157"/>
      <c r="DL194" s="157"/>
      <c r="DM194" s="157"/>
      <c r="DN194" s="157"/>
      <c r="DO194" s="157"/>
      <c r="DP194" s="157"/>
      <c r="DQ194" s="157"/>
      <c r="DR194" s="157"/>
      <c r="DS194" s="157"/>
      <c r="DT194" s="157"/>
      <c r="DU194" s="157"/>
      <c r="DV194" s="157"/>
      <c r="DW194" s="157"/>
      <c r="DX194" s="157"/>
      <c r="DY194" s="157"/>
      <c r="DZ194" s="157"/>
      <c r="EA194" s="157"/>
      <c r="EB194" s="157"/>
      <c r="EC194" s="157"/>
      <c r="ED194" s="157"/>
      <c r="EE194" s="157"/>
      <c r="EF194" s="157"/>
      <c r="EG194" s="157"/>
      <c r="EH194" s="157"/>
      <c r="EI194" s="157"/>
      <c r="EJ194" s="157"/>
      <c r="EK194" s="157"/>
      <c r="EL194" s="157"/>
      <c r="EM194" s="157"/>
      <c r="EN194" s="157"/>
      <c r="EO194" s="157"/>
      <c r="EP194" s="157"/>
      <c r="EQ194" s="157"/>
      <c r="ER194" s="157"/>
      <c r="ES194" s="157"/>
      <c r="ET194" s="157"/>
      <c r="EU194" s="157"/>
      <c r="EV194" s="157"/>
      <c r="EW194" s="157"/>
      <c r="EX194" s="157"/>
      <c r="EY194" s="157"/>
      <c r="EZ194" s="157"/>
      <c r="FA194" s="157"/>
      <c r="FB194" s="157"/>
      <c r="FC194" s="157"/>
      <c r="FD194" s="157"/>
      <c r="FE194" s="157"/>
      <c r="FF194" s="157"/>
      <c r="FG194" s="157"/>
      <c r="FH194" s="157"/>
      <c r="FI194" s="157"/>
      <c r="FJ194" s="157"/>
      <c r="FK194" s="157"/>
      <c r="FL194" s="157"/>
      <c r="FM194" s="157"/>
      <c r="FN194" s="157"/>
      <c r="FO194" s="157"/>
      <c r="FP194" s="157"/>
      <c r="FQ194" s="157"/>
      <c r="FR194" s="157"/>
      <c r="FS194" s="157"/>
      <c r="FT194" s="157"/>
      <c r="FU194" s="157"/>
      <c r="FV194" s="157"/>
      <c r="FW194" s="157"/>
      <c r="FX194" s="157"/>
      <c r="FY194" s="157"/>
      <c r="FZ194" s="157"/>
      <c r="GA194" s="157"/>
      <c r="GB194" s="157"/>
      <c r="GC194" s="157"/>
      <c r="GD194" s="157"/>
      <c r="GE194" s="157"/>
      <c r="GF194" s="157"/>
      <c r="GG194" s="157"/>
      <c r="GH194" s="157"/>
      <c r="GI194" s="157"/>
      <c r="GJ194" s="157"/>
      <c r="GK194" s="157"/>
      <c r="GL194" s="157"/>
      <c r="GM194" s="157"/>
      <c r="GN194" s="157"/>
      <c r="GO194" s="157"/>
      <c r="GP194" s="157"/>
      <c r="GQ194" s="157"/>
      <c r="GR194" s="157"/>
      <c r="GS194" s="157"/>
      <c r="GT194" s="157"/>
      <c r="GU194" s="157"/>
      <c r="GV194" s="157"/>
      <c r="GW194" s="157"/>
      <c r="GX194" s="157"/>
      <c r="GY194" s="157"/>
      <c r="GZ194" s="157"/>
      <c r="HA194" s="157"/>
      <c r="HB194" s="157"/>
      <c r="HC194" s="157"/>
      <c r="HD194" s="157"/>
      <c r="HE194" s="157"/>
      <c r="HF194" s="157"/>
      <c r="HG194" s="158"/>
    </row>
    <row r="195" spans="1:215" ht="12.75" customHeight="1" x14ac:dyDescent="0.2">
      <c r="A195" s="159"/>
      <c r="B195" s="159"/>
      <c r="C195" s="160">
        <v>2022</v>
      </c>
      <c r="D195" s="161"/>
      <c r="E195" s="119"/>
      <c r="F195" s="119"/>
      <c r="G195" s="119"/>
      <c r="H195" s="119"/>
      <c r="I195" s="119"/>
      <c r="J195" s="119"/>
      <c r="K195" s="119"/>
      <c r="L195" s="119"/>
      <c r="M195" s="119"/>
      <c r="N195" s="119"/>
      <c r="O195" s="119"/>
      <c r="P195" s="119"/>
      <c r="Q195" s="119"/>
      <c r="R195" s="119"/>
      <c r="S195" s="119"/>
      <c r="T195" s="119"/>
      <c r="U195" s="119"/>
      <c r="V195" s="119"/>
      <c r="W195" s="119"/>
      <c r="X195" s="119"/>
      <c r="Y195" s="119"/>
      <c r="Z195" s="119"/>
      <c r="AA195" s="119"/>
      <c r="AB195" s="119"/>
      <c r="AC195" s="119"/>
      <c r="AD195" s="119"/>
      <c r="AE195" s="119"/>
      <c r="AF195" s="119"/>
      <c r="AG195" s="119"/>
      <c r="AH195" s="119"/>
      <c r="AI195" s="119"/>
      <c r="AJ195" s="119"/>
      <c r="AK195" s="119"/>
      <c r="AL195" s="119"/>
      <c r="AM195" s="119"/>
      <c r="AN195" s="119"/>
      <c r="AO195" s="119"/>
      <c r="AP195" s="119"/>
      <c r="AQ195" s="119"/>
      <c r="AR195" s="119"/>
      <c r="AS195" s="119"/>
      <c r="AT195" s="119"/>
      <c r="AU195" s="119"/>
      <c r="AV195" s="119"/>
      <c r="AW195" s="119"/>
      <c r="AX195" s="119"/>
      <c r="AY195" s="119"/>
      <c r="AZ195" s="119"/>
      <c r="BA195" s="119"/>
      <c r="BB195" s="119"/>
      <c r="BC195" s="119"/>
      <c r="BD195" s="119"/>
      <c r="BE195" s="119"/>
      <c r="BF195" s="119"/>
      <c r="BG195" s="119"/>
      <c r="BH195" s="119"/>
      <c r="BI195" s="119"/>
      <c r="BJ195" s="119"/>
      <c r="BK195" s="119"/>
      <c r="BL195" s="119"/>
      <c r="BM195" s="119"/>
      <c r="BN195" s="119"/>
      <c r="BO195" s="119"/>
      <c r="BP195" s="119"/>
      <c r="BQ195" s="119"/>
      <c r="BR195" s="119"/>
      <c r="BS195" s="119"/>
      <c r="BT195" s="119"/>
      <c r="BU195" s="119"/>
      <c r="BV195" s="119"/>
      <c r="BW195" s="119"/>
      <c r="BX195" s="119"/>
      <c r="BY195" s="119"/>
      <c r="BZ195" s="119"/>
      <c r="CA195" s="119"/>
      <c r="CB195" s="119"/>
      <c r="CC195" s="119"/>
      <c r="CD195" s="119"/>
      <c r="CE195" s="119"/>
      <c r="CF195" s="119"/>
      <c r="CG195" s="119"/>
      <c r="CH195" s="119"/>
      <c r="CI195" s="119"/>
      <c r="CJ195" s="119"/>
      <c r="CK195" s="119"/>
      <c r="CL195" s="119"/>
      <c r="CM195" s="119"/>
      <c r="CN195" s="119"/>
      <c r="CO195" s="119"/>
      <c r="CP195" s="119"/>
      <c r="CQ195" s="119"/>
      <c r="CR195" s="119"/>
      <c r="CS195" s="119"/>
      <c r="CT195" s="119"/>
      <c r="CU195" s="119"/>
      <c r="CV195" s="119"/>
      <c r="CW195" s="119"/>
      <c r="CX195" s="119"/>
      <c r="CY195" s="119"/>
      <c r="CZ195" s="119"/>
      <c r="DA195" s="119"/>
      <c r="DB195" s="119"/>
      <c r="DC195" s="119"/>
      <c r="DD195" s="119">
        <v>45330</v>
      </c>
      <c r="DE195" s="119"/>
      <c r="DF195" s="119"/>
      <c r="DG195" s="119"/>
      <c r="DH195" s="119"/>
      <c r="DI195" s="119"/>
      <c r="DJ195" s="119"/>
      <c r="DK195" s="119"/>
      <c r="DL195" s="119"/>
      <c r="DM195" s="119"/>
      <c r="DN195" s="119"/>
      <c r="DO195" s="119"/>
      <c r="DP195" s="119"/>
      <c r="DQ195" s="119"/>
      <c r="DR195" s="119"/>
      <c r="DS195" s="119"/>
      <c r="DT195" s="119"/>
      <c r="DU195" s="119"/>
      <c r="DV195" s="119"/>
      <c r="DW195" s="119"/>
      <c r="DX195" s="119"/>
      <c r="DY195" s="119"/>
      <c r="DZ195" s="119"/>
      <c r="EA195" s="119"/>
      <c r="EB195" s="119"/>
      <c r="EC195" s="119"/>
      <c r="ED195" s="119"/>
      <c r="EE195" s="119"/>
      <c r="EF195" s="119"/>
      <c r="EG195" s="119"/>
      <c r="EH195" s="119"/>
      <c r="EI195" s="119"/>
      <c r="EJ195" s="119"/>
      <c r="EK195" s="119"/>
      <c r="EL195" s="119"/>
      <c r="EM195" s="119"/>
      <c r="EN195" s="119"/>
      <c r="EO195" s="119"/>
      <c r="EP195" s="119"/>
      <c r="EQ195" s="119"/>
      <c r="ER195" s="119"/>
      <c r="ES195" s="119"/>
      <c r="ET195" s="119"/>
      <c r="EU195" s="119"/>
      <c r="EV195" s="119"/>
      <c r="EW195" s="119"/>
      <c r="EX195" s="119"/>
      <c r="EY195" s="119"/>
      <c r="EZ195" s="119"/>
      <c r="FA195" s="119"/>
      <c r="FB195" s="119"/>
      <c r="FC195" s="119"/>
      <c r="FD195" s="119"/>
      <c r="FE195" s="119"/>
      <c r="FF195" s="119"/>
      <c r="FG195" s="119"/>
      <c r="FH195" s="119"/>
      <c r="FI195" s="119"/>
      <c r="FJ195" s="119"/>
      <c r="FK195" s="119"/>
      <c r="FL195" s="119"/>
      <c r="FM195" s="119"/>
      <c r="FN195" s="119"/>
      <c r="FO195" s="119"/>
      <c r="FP195" s="119"/>
      <c r="FQ195" s="119"/>
      <c r="FR195" s="119"/>
      <c r="FS195" s="119"/>
      <c r="FT195" s="119"/>
      <c r="FU195" s="119"/>
      <c r="FV195" s="119"/>
      <c r="FW195" s="119"/>
      <c r="FX195" s="119"/>
      <c r="FY195" s="119"/>
      <c r="FZ195" s="119"/>
      <c r="GA195" s="119"/>
      <c r="GB195" s="119"/>
      <c r="GC195" s="119"/>
      <c r="GD195" s="119"/>
      <c r="GE195" s="119"/>
      <c r="GF195" s="119"/>
      <c r="GG195" s="119"/>
      <c r="GH195" s="119"/>
      <c r="GI195" s="119"/>
      <c r="GJ195" s="119"/>
      <c r="GK195" s="119"/>
      <c r="GL195" s="119"/>
      <c r="GM195" s="119"/>
      <c r="GN195" s="119"/>
      <c r="GO195" s="119"/>
      <c r="GP195" s="119"/>
      <c r="GQ195" s="119"/>
      <c r="GR195" s="119"/>
      <c r="GS195" s="119"/>
      <c r="GT195" s="119"/>
      <c r="GU195" s="119"/>
      <c r="GV195" s="119"/>
      <c r="GW195" s="119"/>
      <c r="GX195" s="119"/>
      <c r="GY195" s="119"/>
      <c r="GZ195" s="119"/>
      <c r="HA195" s="119"/>
      <c r="HB195" s="119"/>
      <c r="HC195" s="119"/>
      <c r="HD195" s="119"/>
      <c r="HE195" s="119"/>
      <c r="HF195" s="119"/>
      <c r="HG195" s="162"/>
    </row>
    <row r="196" spans="1:215" ht="12.75" customHeight="1" x14ac:dyDescent="0.2">
      <c r="A196" s="153" t="s">
        <v>483</v>
      </c>
      <c r="B196" s="153" t="s">
        <v>70</v>
      </c>
      <c r="C196" s="153">
        <v>2019</v>
      </c>
      <c r="D196" s="156"/>
      <c r="E196" s="157"/>
      <c r="F196" s="157"/>
      <c r="G196" s="157"/>
      <c r="H196" s="157"/>
      <c r="I196" s="157"/>
      <c r="J196" s="157"/>
      <c r="K196" s="157"/>
      <c r="L196" s="157"/>
      <c r="M196" s="157"/>
      <c r="N196" s="157"/>
      <c r="O196" s="157"/>
      <c r="P196" s="157"/>
      <c r="Q196" s="157"/>
      <c r="R196" s="157"/>
      <c r="S196" s="157"/>
      <c r="T196" s="157"/>
      <c r="U196" s="157"/>
      <c r="V196" s="157"/>
      <c r="W196" s="157"/>
      <c r="X196" s="157"/>
      <c r="Y196" s="157"/>
      <c r="Z196" s="157"/>
      <c r="AA196" s="157"/>
      <c r="AB196" s="157"/>
      <c r="AC196" s="157"/>
      <c r="AD196" s="157"/>
      <c r="AE196" s="157"/>
      <c r="AF196" s="157">
        <v>45376</v>
      </c>
      <c r="AG196" s="157"/>
      <c r="AH196" s="157"/>
      <c r="AI196" s="157"/>
      <c r="AJ196" s="157"/>
      <c r="AK196" s="157"/>
      <c r="AL196" s="157"/>
      <c r="AM196" s="157"/>
      <c r="AN196" s="157"/>
      <c r="AO196" s="157"/>
      <c r="AP196" s="157"/>
      <c r="AQ196" s="157"/>
      <c r="AR196" s="157"/>
      <c r="AS196" s="157"/>
      <c r="AT196" s="157"/>
      <c r="AU196" s="157"/>
      <c r="AV196" s="157"/>
      <c r="AW196" s="157"/>
      <c r="AX196" s="157"/>
      <c r="AY196" s="157"/>
      <c r="AZ196" s="157"/>
      <c r="BA196" s="157"/>
      <c r="BB196" s="157"/>
      <c r="BC196" s="157"/>
      <c r="BD196" s="157"/>
      <c r="BE196" s="157"/>
      <c r="BF196" s="157"/>
      <c r="BG196" s="157"/>
      <c r="BH196" s="157"/>
      <c r="BI196" s="157"/>
      <c r="BJ196" s="157"/>
      <c r="BK196" s="157"/>
      <c r="BL196" s="157"/>
      <c r="BM196" s="157"/>
      <c r="BN196" s="157"/>
      <c r="BO196" s="157"/>
      <c r="BP196" s="157"/>
      <c r="BQ196" s="157"/>
      <c r="BR196" s="157"/>
      <c r="BS196" s="157"/>
      <c r="BT196" s="157"/>
      <c r="BU196" s="157"/>
      <c r="BV196" s="157"/>
      <c r="BW196" s="157"/>
      <c r="BX196" s="157"/>
      <c r="BY196" s="157"/>
      <c r="BZ196" s="157"/>
      <c r="CA196" s="157"/>
      <c r="CB196" s="157"/>
      <c r="CC196" s="157"/>
      <c r="CD196" s="157"/>
      <c r="CE196" s="157"/>
      <c r="CF196" s="157"/>
      <c r="CG196" s="157"/>
      <c r="CH196" s="157"/>
      <c r="CI196" s="157"/>
      <c r="CJ196" s="157"/>
      <c r="CK196" s="157"/>
      <c r="CL196" s="157"/>
      <c r="CM196" s="157"/>
      <c r="CN196" s="157"/>
      <c r="CO196" s="157"/>
      <c r="CP196" s="157"/>
      <c r="CQ196" s="157"/>
      <c r="CR196" s="157"/>
      <c r="CS196" s="157"/>
      <c r="CT196" s="157"/>
      <c r="CU196" s="157"/>
      <c r="CV196" s="157"/>
      <c r="CW196" s="157"/>
      <c r="CX196" s="157"/>
      <c r="CY196" s="157"/>
      <c r="CZ196" s="157"/>
      <c r="DA196" s="157"/>
      <c r="DB196" s="157"/>
      <c r="DC196" s="157"/>
      <c r="DD196" s="157"/>
      <c r="DE196" s="157"/>
      <c r="DF196" s="157"/>
      <c r="DG196" s="157"/>
      <c r="DH196" s="157"/>
      <c r="DI196" s="157"/>
      <c r="DJ196" s="157"/>
      <c r="DK196" s="157"/>
      <c r="DL196" s="157"/>
      <c r="DM196" s="157"/>
      <c r="DN196" s="157"/>
      <c r="DO196" s="157"/>
      <c r="DP196" s="157"/>
      <c r="DQ196" s="157"/>
      <c r="DR196" s="157"/>
      <c r="DS196" s="157"/>
      <c r="DT196" s="157"/>
      <c r="DU196" s="157"/>
      <c r="DV196" s="157"/>
      <c r="DW196" s="157"/>
      <c r="DX196" s="157"/>
      <c r="DY196" s="157"/>
      <c r="DZ196" s="157"/>
      <c r="EA196" s="157"/>
      <c r="EB196" s="157"/>
      <c r="EC196" s="157"/>
      <c r="ED196" s="157"/>
      <c r="EE196" s="157"/>
      <c r="EF196" s="157"/>
      <c r="EG196" s="157"/>
      <c r="EH196" s="157"/>
      <c r="EI196" s="157"/>
      <c r="EJ196" s="157"/>
      <c r="EK196" s="157"/>
      <c r="EL196" s="157"/>
      <c r="EM196" s="157"/>
      <c r="EN196" s="157"/>
      <c r="EO196" s="157"/>
      <c r="EP196" s="157"/>
      <c r="EQ196" s="157"/>
      <c r="ER196" s="157"/>
      <c r="ES196" s="157"/>
      <c r="ET196" s="157"/>
      <c r="EU196" s="157"/>
      <c r="EV196" s="157"/>
      <c r="EW196" s="157"/>
      <c r="EX196" s="157"/>
      <c r="EY196" s="157"/>
      <c r="EZ196" s="157"/>
      <c r="FA196" s="157"/>
      <c r="FB196" s="157"/>
      <c r="FC196" s="157"/>
      <c r="FD196" s="157"/>
      <c r="FE196" s="157"/>
      <c r="FF196" s="157"/>
      <c r="FG196" s="157"/>
      <c r="FH196" s="157"/>
      <c r="FI196" s="157"/>
      <c r="FJ196" s="157"/>
      <c r="FK196" s="157"/>
      <c r="FL196" s="157"/>
      <c r="FM196" s="157"/>
      <c r="FN196" s="157"/>
      <c r="FO196" s="157"/>
      <c r="FP196" s="157"/>
      <c r="FQ196" s="157"/>
      <c r="FR196" s="157"/>
      <c r="FS196" s="157"/>
      <c r="FT196" s="157"/>
      <c r="FU196" s="157"/>
      <c r="FV196" s="157"/>
      <c r="FW196" s="157"/>
      <c r="FX196" s="157"/>
      <c r="FY196" s="157"/>
      <c r="FZ196" s="157"/>
      <c r="GA196" s="157"/>
      <c r="GB196" s="157"/>
      <c r="GC196" s="157"/>
      <c r="GD196" s="157"/>
      <c r="GE196" s="157"/>
      <c r="GF196" s="157"/>
      <c r="GG196" s="157"/>
      <c r="GH196" s="157"/>
      <c r="GI196" s="157"/>
      <c r="GJ196" s="157"/>
      <c r="GK196" s="157"/>
      <c r="GL196" s="157"/>
      <c r="GM196" s="157"/>
      <c r="GN196" s="157"/>
      <c r="GO196" s="157"/>
      <c r="GP196" s="157"/>
      <c r="GQ196" s="157"/>
      <c r="GR196" s="157"/>
      <c r="GS196" s="157"/>
      <c r="GT196" s="157"/>
      <c r="GU196" s="157"/>
      <c r="GV196" s="157"/>
      <c r="GW196" s="157"/>
      <c r="GX196" s="157"/>
      <c r="GY196" s="157"/>
      <c r="GZ196" s="157"/>
      <c r="HA196" s="157"/>
      <c r="HB196" s="157"/>
      <c r="HC196" s="157"/>
      <c r="HD196" s="157"/>
      <c r="HE196" s="157"/>
      <c r="HF196" s="157"/>
      <c r="HG196" s="158"/>
    </row>
    <row r="197" spans="1:215" ht="12.75" customHeight="1" x14ac:dyDescent="0.2">
      <c r="A197" s="153" t="s">
        <v>561</v>
      </c>
      <c r="B197" s="153" t="s">
        <v>30</v>
      </c>
      <c r="C197" s="153">
        <v>2019</v>
      </c>
      <c r="D197" s="156"/>
      <c r="E197" s="157"/>
      <c r="F197" s="157"/>
      <c r="G197" s="157"/>
      <c r="H197" s="157"/>
      <c r="I197" s="157"/>
      <c r="J197" s="157"/>
      <c r="K197" s="157"/>
      <c r="L197" s="157"/>
      <c r="M197" s="157"/>
      <c r="N197" s="157"/>
      <c r="O197" s="157"/>
      <c r="P197" s="157"/>
      <c r="Q197" s="157"/>
      <c r="R197" s="157"/>
      <c r="S197" s="157"/>
      <c r="T197" s="157"/>
      <c r="U197" s="157"/>
      <c r="V197" s="157"/>
      <c r="W197" s="157"/>
      <c r="X197" s="157"/>
      <c r="Y197" s="157"/>
      <c r="Z197" s="157"/>
      <c r="AA197" s="157"/>
      <c r="AB197" s="157"/>
      <c r="AC197" s="157"/>
      <c r="AD197" s="157"/>
      <c r="AE197" s="157"/>
      <c r="AF197" s="157"/>
      <c r="AG197" s="157"/>
      <c r="AH197" s="157"/>
      <c r="AI197" s="157"/>
      <c r="AJ197" s="157"/>
      <c r="AK197" s="157"/>
      <c r="AL197" s="157"/>
      <c r="AM197" s="157"/>
      <c r="AN197" s="157"/>
      <c r="AO197" s="157"/>
      <c r="AP197" s="157"/>
      <c r="AQ197" s="157"/>
      <c r="AR197" s="157"/>
      <c r="AS197" s="157"/>
      <c r="AT197" s="157"/>
      <c r="AU197" s="157"/>
      <c r="AV197" s="157"/>
      <c r="AW197" s="157"/>
      <c r="AX197" s="157"/>
      <c r="AY197" s="157"/>
      <c r="AZ197" s="157"/>
      <c r="BA197" s="157"/>
      <c r="BB197" s="157"/>
      <c r="BC197" s="157"/>
      <c r="BD197" s="157"/>
      <c r="BE197" s="157"/>
      <c r="BF197" s="157"/>
      <c r="BG197" s="157"/>
      <c r="BH197" s="157">
        <v>45366</v>
      </c>
      <c r="BI197" s="157"/>
      <c r="BJ197" s="157"/>
      <c r="BK197" s="157"/>
      <c r="BL197" s="157"/>
      <c r="BM197" s="157"/>
      <c r="BN197" s="157"/>
      <c r="BO197" s="157"/>
      <c r="BP197" s="157"/>
      <c r="BQ197" s="157"/>
      <c r="BR197" s="157"/>
      <c r="BS197" s="157"/>
      <c r="BT197" s="157"/>
      <c r="BU197" s="157"/>
      <c r="BV197" s="157"/>
      <c r="BW197" s="157"/>
      <c r="BX197" s="157"/>
      <c r="BY197" s="157"/>
      <c r="BZ197" s="157"/>
      <c r="CA197" s="157"/>
      <c r="CB197" s="157"/>
      <c r="CC197" s="157"/>
      <c r="CD197" s="157"/>
      <c r="CE197" s="157"/>
      <c r="CF197" s="157"/>
      <c r="CG197" s="157"/>
      <c r="CH197" s="157"/>
      <c r="CI197" s="157"/>
      <c r="CJ197" s="157"/>
      <c r="CK197" s="157"/>
      <c r="CL197" s="157"/>
      <c r="CM197" s="157"/>
      <c r="CN197" s="157"/>
      <c r="CO197" s="157"/>
      <c r="CP197" s="157"/>
      <c r="CQ197" s="157"/>
      <c r="CR197" s="157"/>
      <c r="CS197" s="157"/>
      <c r="CT197" s="157"/>
      <c r="CU197" s="157"/>
      <c r="CV197" s="157"/>
      <c r="CW197" s="157"/>
      <c r="CX197" s="157"/>
      <c r="CY197" s="157"/>
      <c r="CZ197" s="157"/>
      <c r="DA197" s="157"/>
      <c r="DB197" s="157"/>
      <c r="DC197" s="157"/>
      <c r="DD197" s="157"/>
      <c r="DE197" s="157"/>
      <c r="DF197" s="157"/>
      <c r="DG197" s="157"/>
      <c r="DH197" s="157"/>
      <c r="DI197" s="157"/>
      <c r="DJ197" s="157"/>
      <c r="DK197" s="157"/>
      <c r="DL197" s="157"/>
      <c r="DM197" s="157"/>
      <c r="DN197" s="157"/>
      <c r="DO197" s="157"/>
      <c r="DP197" s="157"/>
      <c r="DQ197" s="157"/>
      <c r="DR197" s="157"/>
      <c r="DS197" s="157"/>
      <c r="DT197" s="157"/>
      <c r="DU197" s="157"/>
      <c r="DV197" s="157"/>
      <c r="DW197" s="157"/>
      <c r="DX197" s="157"/>
      <c r="DY197" s="157"/>
      <c r="DZ197" s="157"/>
      <c r="EA197" s="157"/>
      <c r="EB197" s="157"/>
      <c r="EC197" s="157"/>
      <c r="ED197" s="157"/>
      <c r="EE197" s="157"/>
      <c r="EF197" s="157"/>
      <c r="EG197" s="157"/>
      <c r="EH197" s="157"/>
      <c r="EI197" s="157"/>
      <c r="EJ197" s="157"/>
      <c r="EK197" s="157"/>
      <c r="EL197" s="157"/>
      <c r="EM197" s="157"/>
      <c r="EN197" s="157"/>
      <c r="EO197" s="157"/>
      <c r="EP197" s="157"/>
      <c r="EQ197" s="157"/>
      <c r="ER197" s="157"/>
      <c r="ES197" s="157"/>
      <c r="ET197" s="157"/>
      <c r="EU197" s="157"/>
      <c r="EV197" s="157"/>
      <c r="EW197" s="157"/>
      <c r="EX197" s="157"/>
      <c r="EY197" s="157"/>
      <c r="EZ197" s="157"/>
      <c r="FA197" s="157"/>
      <c r="FB197" s="157"/>
      <c r="FC197" s="157"/>
      <c r="FD197" s="157"/>
      <c r="FE197" s="157"/>
      <c r="FF197" s="157"/>
      <c r="FG197" s="157"/>
      <c r="FH197" s="157"/>
      <c r="FI197" s="157"/>
      <c r="FJ197" s="157"/>
      <c r="FK197" s="157"/>
      <c r="FL197" s="157"/>
      <c r="FM197" s="157"/>
      <c r="FN197" s="157"/>
      <c r="FO197" s="157"/>
      <c r="FP197" s="157"/>
      <c r="FQ197" s="157"/>
      <c r="FR197" s="157"/>
      <c r="FS197" s="157"/>
      <c r="FT197" s="157"/>
      <c r="FU197" s="157"/>
      <c r="FV197" s="157"/>
      <c r="FW197" s="157"/>
      <c r="FX197" s="157"/>
      <c r="FY197" s="157"/>
      <c r="FZ197" s="157"/>
      <c r="GA197" s="157"/>
      <c r="GB197" s="157"/>
      <c r="GC197" s="157"/>
      <c r="GD197" s="157"/>
      <c r="GE197" s="157"/>
      <c r="GF197" s="157"/>
      <c r="GG197" s="157"/>
      <c r="GH197" s="157"/>
      <c r="GI197" s="157"/>
      <c r="GJ197" s="157"/>
      <c r="GK197" s="157"/>
      <c r="GL197" s="157"/>
      <c r="GM197" s="157"/>
      <c r="GN197" s="157"/>
      <c r="GO197" s="157"/>
      <c r="GP197" s="157"/>
      <c r="GQ197" s="157"/>
      <c r="GR197" s="157"/>
      <c r="GS197" s="157"/>
      <c r="GT197" s="157"/>
      <c r="GU197" s="157"/>
      <c r="GV197" s="157"/>
      <c r="GW197" s="157"/>
      <c r="GX197" s="157"/>
      <c r="GY197" s="157"/>
      <c r="GZ197" s="157"/>
      <c r="HA197" s="157"/>
      <c r="HB197" s="157"/>
      <c r="HC197" s="157"/>
      <c r="HD197" s="157"/>
      <c r="HE197" s="157"/>
      <c r="HF197" s="157"/>
      <c r="HG197" s="158"/>
    </row>
    <row r="198" spans="1:215" ht="12.75" customHeight="1" x14ac:dyDescent="0.2">
      <c r="A198" s="159"/>
      <c r="B198" s="153" t="s">
        <v>32</v>
      </c>
      <c r="C198" s="153">
        <v>2019</v>
      </c>
      <c r="D198" s="156"/>
      <c r="E198" s="157"/>
      <c r="F198" s="157"/>
      <c r="G198" s="157"/>
      <c r="H198" s="157"/>
      <c r="I198" s="157"/>
      <c r="J198" s="157"/>
      <c r="K198" s="157"/>
      <c r="L198" s="157"/>
      <c r="M198" s="157"/>
      <c r="N198" s="157"/>
      <c r="O198" s="157"/>
      <c r="P198" s="157"/>
      <c r="Q198" s="157"/>
      <c r="R198" s="157"/>
      <c r="S198" s="157"/>
      <c r="T198" s="157"/>
      <c r="U198" s="157"/>
      <c r="V198" s="157"/>
      <c r="W198" s="157"/>
      <c r="X198" s="157"/>
      <c r="Y198" s="157"/>
      <c r="Z198" s="157"/>
      <c r="AA198" s="157"/>
      <c r="AB198" s="157"/>
      <c r="AC198" s="157"/>
      <c r="AD198" s="157"/>
      <c r="AE198" s="157"/>
      <c r="AF198" s="157"/>
      <c r="AG198" s="157"/>
      <c r="AH198" s="157"/>
      <c r="AI198" s="157"/>
      <c r="AJ198" s="157"/>
      <c r="AK198" s="157"/>
      <c r="AL198" s="157"/>
      <c r="AM198" s="157"/>
      <c r="AN198" s="157"/>
      <c r="AO198" s="157"/>
      <c r="AP198" s="157"/>
      <c r="AQ198" s="157"/>
      <c r="AR198" s="157"/>
      <c r="AS198" s="157"/>
      <c r="AT198" s="157"/>
      <c r="AU198" s="157"/>
      <c r="AV198" s="157"/>
      <c r="AW198" s="157"/>
      <c r="AX198" s="157"/>
      <c r="AY198" s="157"/>
      <c r="AZ198" s="157"/>
      <c r="BA198" s="157"/>
      <c r="BB198" s="157"/>
      <c r="BC198" s="157"/>
      <c r="BD198" s="157"/>
      <c r="BE198" s="157"/>
      <c r="BF198" s="157"/>
      <c r="BG198" s="157"/>
      <c r="BH198" s="157"/>
      <c r="BI198" s="157"/>
      <c r="BJ198" s="157"/>
      <c r="BK198" s="157"/>
      <c r="BL198" s="157"/>
      <c r="BM198" s="157"/>
      <c r="BN198" s="157"/>
      <c r="BO198" s="157"/>
      <c r="BP198" s="157"/>
      <c r="BQ198" s="157"/>
      <c r="BR198" s="157"/>
      <c r="BS198" s="157"/>
      <c r="BT198" s="157">
        <v>45366</v>
      </c>
      <c r="BU198" s="157"/>
      <c r="BV198" s="157"/>
      <c r="BW198" s="157"/>
      <c r="BX198" s="157"/>
      <c r="BY198" s="157"/>
      <c r="BZ198" s="157"/>
      <c r="CA198" s="157"/>
      <c r="CB198" s="157"/>
      <c r="CC198" s="157"/>
      <c r="CD198" s="157"/>
      <c r="CE198" s="157"/>
      <c r="CF198" s="157"/>
      <c r="CG198" s="157"/>
      <c r="CH198" s="157"/>
      <c r="CI198" s="157"/>
      <c r="CJ198" s="157"/>
      <c r="CK198" s="157"/>
      <c r="CL198" s="157"/>
      <c r="CM198" s="157"/>
      <c r="CN198" s="157"/>
      <c r="CO198" s="157"/>
      <c r="CP198" s="157"/>
      <c r="CQ198" s="157"/>
      <c r="CR198" s="157"/>
      <c r="CS198" s="157"/>
      <c r="CT198" s="157"/>
      <c r="CU198" s="157"/>
      <c r="CV198" s="157"/>
      <c r="CW198" s="157"/>
      <c r="CX198" s="157"/>
      <c r="CY198" s="157"/>
      <c r="CZ198" s="157"/>
      <c r="DA198" s="157"/>
      <c r="DB198" s="157"/>
      <c r="DC198" s="157"/>
      <c r="DD198" s="157"/>
      <c r="DE198" s="157"/>
      <c r="DF198" s="157"/>
      <c r="DG198" s="157"/>
      <c r="DH198" s="157"/>
      <c r="DI198" s="157"/>
      <c r="DJ198" s="157"/>
      <c r="DK198" s="157"/>
      <c r="DL198" s="157"/>
      <c r="DM198" s="157"/>
      <c r="DN198" s="157"/>
      <c r="DO198" s="157"/>
      <c r="DP198" s="157"/>
      <c r="DQ198" s="157"/>
      <c r="DR198" s="157"/>
      <c r="DS198" s="157"/>
      <c r="DT198" s="157"/>
      <c r="DU198" s="157"/>
      <c r="DV198" s="157"/>
      <c r="DW198" s="157"/>
      <c r="DX198" s="157"/>
      <c r="DY198" s="157"/>
      <c r="DZ198" s="157"/>
      <c r="EA198" s="157"/>
      <c r="EB198" s="157"/>
      <c r="EC198" s="157"/>
      <c r="ED198" s="157"/>
      <c r="EE198" s="157"/>
      <c r="EF198" s="157"/>
      <c r="EG198" s="157"/>
      <c r="EH198" s="157"/>
      <c r="EI198" s="157"/>
      <c r="EJ198" s="157"/>
      <c r="EK198" s="157"/>
      <c r="EL198" s="157"/>
      <c r="EM198" s="157"/>
      <c r="EN198" s="157"/>
      <c r="EO198" s="157"/>
      <c r="EP198" s="157"/>
      <c r="EQ198" s="157"/>
      <c r="ER198" s="157"/>
      <c r="ES198" s="157"/>
      <c r="ET198" s="157"/>
      <c r="EU198" s="157"/>
      <c r="EV198" s="157"/>
      <c r="EW198" s="157"/>
      <c r="EX198" s="157"/>
      <c r="EY198" s="157"/>
      <c r="EZ198" s="157"/>
      <c r="FA198" s="157"/>
      <c r="FB198" s="157"/>
      <c r="FC198" s="157"/>
      <c r="FD198" s="157"/>
      <c r="FE198" s="157"/>
      <c r="FF198" s="157"/>
      <c r="FG198" s="157"/>
      <c r="FH198" s="157"/>
      <c r="FI198" s="157"/>
      <c r="FJ198" s="157"/>
      <c r="FK198" s="157"/>
      <c r="FL198" s="157"/>
      <c r="FM198" s="157"/>
      <c r="FN198" s="157"/>
      <c r="FO198" s="157"/>
      <c r="FP198" s="157"/>
      <c r="FQ198" s="157"/>
      <c r="FR198" s="157"/>
      <c r="FS198" s="157"/>
      <c r="FT198" s="157"/>
      <c r="FU198" s="157"/>
      <c r="FV198" s="157"/>
      <c r="FW198" s="157"/>
      <c r="FX198" s="157"/>
      <c r="FY198" s="157"/>
      <c r="FZ198" s="157"/>
      <c r="GA198" s="157"/>
      <c r="GB198" s="157"/>
      <c r="GC198" s="157"/>
      <c r="GD198" s="157"/>
      <c r="GE198" s="157"/>
      <c r="GF198" s="157"/>
      <c r="GG198" s="157"/>
      <c r="GH198" s="157"/>
      <c r="GI198" s="157"/>
      <c r="GJ198" s="157"/>
      <c r="GK198" s="157"/>
      <c r="GL198" s="157"/>
      <c r="GM198" s="157"/>
      <c r="GN198" s="157"/>
      <c r="GO198" s="157"/>
      <c r="GP198" s="157"/>
      <c r="GQ198" s="157"/>
      <c r="GR198" s="157"/>
      <c r="GS198" s="157"/>
      <c r="GT198" s="157"/>
      <c r="GU198" s="157"/>
      <c r="GV198" s="157"/>
      <c r="GW198" s="157"/>
      <c r="GX198" s="157"/>
      <c r="GY198" s="157"/>
      <c r="GZ198" s="157"/>
      <c r="HA198" s="157"/>
      <c r="HB198" s="157"/>
      <c r="HC198" s="157"/>
      <c r="HD198" s="157"/>
      <c r="HE198" s="157"/>
      <c r="HF198" s="157"/>
      <c r="HG198" s="158"/>
    </row>
    <row r="199" spans="1:215" ht="12.75" customHeight="1" x14ac:dyDescent="0.2">
      <c r="A199" s="159"/>
      <c r="B199" s="153" t="s">
        <v>36</v>
      </c>
      <c r="C199" s="153">
        <v>2019</v>
      </c>
      <c r="D199" s="156"/>
      <c r="E199" s="157"/>
      <c r="F199" s="157"/>
      <c r="G199" s="157"/>
      <c r="H199" s="157"/>
      <c r="I199" s="157"/>
      <c r="J199" s="157"/>
      <c r="K199" s="157"/>
      <c r="L199" s="157"/>
      <c r="M199" s="157"/>
      <c r="N199" s="157"/>
      <c r="O199" s="157"/>
      <c r="P199" s="157"/>
      <c r="Q199" s="157"/>
      <c r="R199" s="157"/>
      <c r="S199" s="157"/>
      <c r="T199" s="157"/>
      <c r="U199" s="157"/>
      <c r="V199" s="157"/>
      <c r="W199" s="157"/>
      <c r="X199" s="157"/>
      <c r="Y199" s="157"/>
      <c r="Z199" s="157"/>
      <c r="AA199" s="157"/>
      <c r="AB199" s="157"/>
      <c r="AC199" s="157"/>
      <c r="AD199" s="157"/>
      <c r="AE199" s="157"/>
      <c r="AF199" s="157"/>
      <c r="AG199" s="157"/>
      <c r="AH199" s="157"/>
      <c r="AI199" s="157"/>
      <c r="AJ199" s="157"/>
      <c r="AK199" s="157"/>
      <c r="AL199" s="157"/>
      <c r="AM199" s="157"/>
      <c r="AN199" s="157"/>
      <c r="AO199" s="157"/>
      <c r="AP199" s="157"/>
      <c r="AQ199" s="157"/>
      <c r="AR199" s="157"/>
      <c r="AS199" s="157"/>
      <c r="AT199" s="157"/>
      <c r="AU199" s="157"/>
      <c r="AV199" s="157"/>
      <c r="AW199" s="157"/>
      <c r="AX199" s="157"/>
      <c r="AY199" s="157"/>
      <c r="AZ199" s="157"/>
      <c r="BA199" s="157"/>
      <c r="BB199" s="157"/>
      <c r="BC199" s="157"/>
      <c r="BD199" s="157"/>
      <c r="BE199" s="157"/>
      <c r="BF199" s="157"/>
      <c r="BG199" s="157"/>
      <c r="BH199" s="157"/>
      <c r="BI199" s="157"/>
      <c r="BJ199" s="157"/>
      <c r="BK199" s="157"/>
      <c r="BL199" s="157"/>
      <c r="BM199" s="157"/>
      <c r="BN199" s="157"/>
      <c r="BO199" s="157"/>
      <c r="BP199" s="157"/>
      <c r="BQ199" s="157"/>
      <c r="BR199" s="157"/>
      <c r="BS199" s="157"/>
      <c r="BT199" s="157">
        <v>45366</v>
      </c>
      <c r="BU199" s="157"/>
      <c r="BV199" s="157"/>
      <c r="BW199" s="157"/>
      <c r="BX199" s="157"/>
      <c r="BY199" s="157"/>
      <c r="BZ199" s="157"/>
      <c r="CA199" s="157"/>
      <c r="CB199" s="157"/>
      <c r="CC199" s="157"/>
      <c r="CD199" s="157"/>
      <c r="CE199" s="157"/>
      <c r="CF199" s="157"/>
      <c r="CG199" s="157"/>
      <c r="CH199" s="157"/>
      <c r="CI199" s="157"/>
      <c r="CJ199" s="157"/>
      <c r="CK199" s="157"/>
      <c r="CL199" s="157"/>
      <c r="CM199" s="157"/>
      <c r="CN199" s="157"/>
      <c r="CO199" s="157"/>
      <c r="CP199" s="157"/>
      <c r="CQ199" s="157"/>
      <c r="CR199" s="157"/>
      <c r="CS199" s="157"/>
      <c r="CT199" s="157"/>
      <c r="CU199" s="157"/>
      <c r="CV199" s="157"/>
      <c r="CW199" s="157"/>
      <c r="CX199" s="157"/>
      <c r="CY199" s="157"/>
      <c r="CZ199" s="157"/>
      <c r="DA199" s="157"/>
      <c r="DB199" s="157"/>
      <c r="DC199" s="157"/>
      <c r="DD199" s="157"/>
      <c r="DE199" s="157"/>
      <c r="DF199" s="157"/>
      <c r="DG199" s="157"/>
      <c r="DH199" s="157"/>
      <c r="DI199" s="157"/>
      <c r="DJ199" s="157"/>
      <c r="DK199" s="157"/>
      <c r="DL199" s="157"/>
      <c r="DM199" s="157"/>
      <c r="DN199" s="157"/>
      <c r="DO199" s="157"/>
      <c r="DP199" s="157"/>
      <c r="DQ199" s="157"/>
      <c r="DR199" s="157"/>
      <c r="DS199" s="157"/>
      <c r="DT199" s="157"/>
      <c r="DU199" s="157"/>
      <c r="DV199" s="157"/>
      <c r="DW199" s="157"/>
      <c r="DX199" s="157"/>
      <c r="DY199" s="157"/>
      <c r="DZ199" s="157"/>
      <c r="EA199" s="157"/>
      <c r="EB199" s="157"/>
      <c r="EC199" s="157"/>
      <c r="ED199" s="157"/>
      <c r="EE199" s="157"/>
      <c r="EF199" s="157"/>
      <c r="EG199" s="157"/>
      <c r="EH199" s="157"/>
      <c r="EI199" s="157"/>
      <c r="EJ199" s="157"/>
      <c r="EK199" s="157"/>
      <c r="EL199" s="157"/>
      <c r="EM199" s="157"/>
      <c r="EN199" s="157"/>
      <c r="EO199" s="157"/>
      <c r="EP199" s="157"/>
      <c r="EQ199" s="157"/>
      <c r="ER199" s="157"/>
      <c r="ES199" s="157"/>
      <c r="ET199" s="157"/>
      <c r="EU199" s="157"/>
      <c r="EV199" s="157"/>
      <c r="EW199" s="157"/>
      <c r="EX199" s="157"/>
      <c r="EY199" s="157"/>
      <c r="EZ199" s="157"/>
      <c r="FA199" s="157"/>
      <c r="FB199" s="157"/>
      <c r="FC199" s="157"/>
      <c r="FD199" s="157"/>
      <c r="FE199" s="157"/>
      <c r="FF199" s="157"/>
      <c r="FG199" s="157"/>
      <c r="FH199" s="157"/>
      <c r="FI199" s="157"/>
      <c r="FJ199" s="157"/>
      <c r="FK199" s="157"/>
      <c r="FL199" s="157"/>
      <c r="FM199" s="157"/>
      <c r="FN199" s="157"/>
      <c r="FO199" s="157"/>
      <c r="FP199" s="157"/>
      <c r="FQ199" s="157"/>
      <c r="FR199" s="157"/>
      <c r="FS199" s="157"/>
      <c r="FT199" s="157"/>
      <c r="FU199" s="157"/>
      <c r="FV199" s="157"/>
      <c r="FW199" s="157"/>
      <c r="FX199" s="157"/>
      <c r="FY199" s="157"/>
      <c r="FZ199" s="157"/>
      <c r="GA199" s="157"/>
      <c r="GB199" s="157"/>
      <c r="GC199" s="157"/>
      <c r="GD199" s="157"/>
      <c r="GE199" s="157"/>
      <c r="GF199" s="157"/>
      <c r="GG199" s="157"/>
      <c r="GH199" s="157"/>
      <c r="GI199" s="157"/>
      <c r="GJ199" s="157"/>
      <c r="GK199" s="157"/>
      <c r="GL199" s="157"/>
      <c r="GM199" s="157"/>
      <c r="GN199" s="157"/>
      <c r="GO199" s="157"/>
      <c r="GP199" s="157"/>
      <c r="GQ199" s="157"/>
      <c r="GR199" s="157"/>
      <c r="GS199" s="157"/>
      <c r="GT199" s="157"/>
      <c r="GU199" s="157"/>
      <c r="GV199" s="157"/>
      <c r="GW199" s="157"/>
      <c r="GX199" s="157"/>
      <c r="GY199" s="157"/>
      <c r="GZ199" s="157"/>
      <c r="HA199" s="157"/>
      <c r="HB199" s="157"/>
      <c r="HC199" s="157"/>
      <c r="HD199" s="157"/>
      <c r="HE199" s="157"/>
      <c r="HF199" s="157"/>
      <c r="HG199" s="158"/>
    </row>
    <row r="200" spans="1:215" ht="12.75" customHeight="1" x14ac:dyDescent="0.2">
      <c r="A200" s="159"/>
      <c r="B200" s="153" t="s">
        <v>83</v>
      </c>
      <c r="C200" s="153">
        <v>2019</v>
      </c>
      <c r="D200" s="156"/>
      <c r="E200" s="157"/>
      <c r="F200" s="157"/>
      <c r="G200" s="157"/>
      <c r="H200" s="157"/>
      <c r="I200" s="157"/>
      <c r="J200" s="157"/>
      <c r="K200" s="157"/>
      <c r="L200" s="157"/>
      <c r="M200" s="157"/>
      <c r="N200" s="157"/>
      <c r="O200" s="157"/>
      <c r="P200" s="157"/>
      <c r="Q200" s="157"/>
      <c r="R200" s="157"/>
      <c r="S200" s="157"/>
      <c r="T200" s="157"/>
      <c r="U200" s="157"/>
      <c r="V200" s="157"/>
      <c r="W200" s="157"/>
      <c r="X200" s="157"/>
      <c r="Y200" s="157"/>
      <c r="Z200" s="157"/>
      <c r="AA200" s="157"/>
      <c r="AB200" s="157"/>
      <c r="AC200" s="157"/>
      <c r="AD200" s="157"/>
      <c r="AE200" s="157"/>
      <c r="AF200" s="157"/>
      <c r="AG200" s="157"/>
      <c r="AH200" s="157"/>
      <c r="AI200" s="157"/>
      <c r="AJ200" s="157"/>
      <c r="AK200" s="157"/>
      <c r="AL200" s="157"/>
      <c r="AM200" s="157"/>
      <c r="AN200" s="157"/>
      <c r="AO200" s="157"/>
      <c r="AP200" s="157"/>
      <c r="AQ200" s="157"/>
      <c r="AR200" s="157"/>
      <c r="AS200" s="157"/>
      <c r="AT200" s="157"/>
      <c r="AU200" s="157"/>
      <c r="AV200" s="157"/>
      <c r="AW200" s="157"/>
      <c r="AX200" s="157"/>
      <c r="AY200" s="157"/>
      <c r="AZ200" s="157"/>
      <c r="BA200" s="157"/>
      <c r="BB200" s="157"/>
      <c r="BC200" s="157"/>
      <c r="BD200" s="157"/>
      <c r="BE200" s="157"/>
      <c r="BF200" s="157"/>
      <c r="BG200" s="157"/>
      <c r="BH200" s="157">
        <v>45366</v>
      </c>
      <c r="BI200" s="157"/>
      <c r="BJ200" s="157"/>
      <c r="BK200" s="157"/>
      <c r="BL200" s="157"/>
      <c r="BM200" s="157"/>
      <c r="BN200" s="157"/>
      <c r="BO200" s="157"/>
      <c r="BP200" s="157"/>
      <c r="BQ200" s="157"/>
      <c r="BR200" s="157"/>
      <c r="BS200" s="157"/>
      <c r="BT200" s="157"/>
      <c r="BU200" s="157"/>
      <c r="BV200" s="157"/>
      <c r="BW200" s="157"/>
      <c r="BX200" s="157"/>
      <c r="BY200" s="157"/>
      <c r="BZ200" s="157"/>
      <c r="CA200" s="157"/>
      <c r="CB200" s="157"/>
      <c r="CC200" s="157"/>
      <c r="CD200" s="157"/>
      <c r="CE200" s="157"/>
      <c r="CF200" s="157"/>
      <c r="CG200" s="157"/>
      <c r="CH200" s="157"/>
      <c r="CI200" s="157"/>
      <c r="CJ200" s="157"/>
      <c r="CK200" s="157"/>
      <c r="CL200" s="157"/>
      <c r="CM200" s="157"/>
      <c r="CN200" s="157"/>
      <c r="CO200" s="157"/>
      <c r="CP200" s="157"/>
      <c r="CQ200" s="157"/>
      <c r="CR200" s="157"/>
      <c r="CS200" s="157"/>
      <c r="CT200" s="157"/>
      <c r="CU200" s="157"/>
      <c r="CV200" s="157"/>
      <c r="CW200" s="157"/>
      <c r="CX200" s="157"/>
      <c r="CY200" s="157"/>
      <c r="CZ200" s="157"/>
      <c r="DA200" s="157"/>
      <c r="DB200" s="157"/>
      <c r="DC200" s="157"/>
      <c r="DD200" s="157"/>
      <c r="DE200" s="157"/>
      <c r="DF200" s="157"/>
      <c r="DG200" s="157"/>
      <c r="DH200" s="157"/>
      <c r="DI200" s="157"/>
      <c r="DJ200" s="157"/>
      <c r="DK200" s="157"/>
      <c r="DL200" s="157"/>
      <c r="DM200" s="157"/>
      <c r="DN200" s="157"/>
      <c r="DO200" s="157"/>
      <c r="DP200" s="157"/>
      <c r="DQ200" s="157"/>
      <c r="DR200" s="157"/>
      <c r="DS200" s="157"/>
      <c r="DT200" s="157"/>
      <c r="DU200" s="157"/>
      <c r="DV200" s="157"/>
      <c r="DW200" s="157"/>
      <c r="DX200" s="157"/>
      <c r="DY200" s="157"/>
      <c r="DZ200" s="157"/>
      <c r="EA200" s="157"/>
      <c r="EB200" s="157"/>
      <c r="EC200" s="157"/>
      <c r="ED200" s="157"/>
      <c r="EE200" s="157"/>
      <c r="EF200" s="157"/>
      <c r="EG200" s="157"/>
      <c r="EH200" s="157"/>
      <c r="EI200" s="157"/>
      <c r="EJ200" s="157"/>
      <c r="EK200" s="157"/>
      <c r="EL200" s="157"/>
      <c r="EM200" s="157"/>
      <c r="EN200" s="157"/>
      <c r="EO200" s="157"/>
      <c r="EP200" s="157"/>
      <c r="EQ200" s="157"/>
      <c r="ER200" s="157"/>
      <c r="ES200" s="157"/>
      <c r="ET200" s="157"/>
      <c r="EU200" s="157"/>
      <c r="EV200" s="157"/>
      <c r="EW200" s="157"/>
      <c r="EX200" s="157"/>
      <c r="EY200" s="157"/>
      <c r="EZ200" s="157"/>
      <c r="FA200" s="157"/>
      <c r="FB200" s="157"/>
      <c r="FC200" s="157"/>
      <c r="FD200" s="157"/>
      <c r="FE200" s="157"/>
      <c r="FF200" s="157"/>
      <c r="FG200" s="157"/>
      <c r="FH200" s="157"/>
      <c r="FI200" s="157"/>
      <c r="FJ200" s="157"/>
      <c r="FK200" s="157"/>
      <c r="FL200" s="157"/>
      <c r="FM200" s="157"/>
      <c r="FN200" s="157"/>
      <c r="FO200" s="157"/>
      <c r="FP200" s="157"/>
      <c r="FQ200" s="157"/>
      <c r="FR200" s="157"/>
      <c r="FS200" s="157"/>
      <c r="FT200" s="157"/>
      <c r="FU200" s="157"/>
      <c r="FV200" s="157"/>
      <c r="FW200" s="157"/>
      <c r="FX200" s="157"/>
      <c r="FY200" s="157"/>
      <c r="FZ200" s="157"/>
      <c r="GA200" s="157"/>
      <c r="GB200" s="157"/>
      <c r="GC200" s="157"/>
      <c r="GD200" s="157"/>
      <c r="GE200" s="157"/>
      <c r="GF200" s="157"/>
      <c r="GG200" s="157"/>
      <c r="GH200" s="157"/>
      <c r="GI200" s="157"/>
      <c r="GJ200" s="157"/>
      <c r="GK200" s="157"/>
      <c r="GL200" s="157"/>
      <c r="GM200" s="157"/>
      <c r="GN200" s="157"/>
      <c r="GO200" s="157"/>
      <c r="GP200" s="157"/>
      <c r="GQ200" s="157"/>
      <c r="GR200" s="157"/>
      <c r="GS200" s="157"/>
      <c r="GT200" s="157"/>
      <c r="GU200" s="157"/>
      <c r="GV200" s="157"/>
      <c r="GW200" s="157"/>
      <c r="GX200" s="157"/>
      <c r="GY200" s="157"/>
      <c r="GZ200" s="157"/>
      <c r="HA200" s="157"/>
      <c r="HB200" s="157"/>
      <c r="HC200" s="157"/>
      <c r="HD200" s="157"/>
      <c r="HE200" s="157"/>
      <c r="HF200" s="157"/>
      <c r="HG200" s="158"/>
    </row>
    <row r="201" spans="1:215" ht="12.75" customHeight="1" x14ac:dyDescent="0.2">
      <c r="A201" s="153" t="s">
        <v>568</v>
      </c>
      <c r="B201" s="153" t="s">
        <v>115</v>
      </c>
      <c r="C201" s="153">
        <v>2018</v>
      </c>
      <c r="D201" s="156"/>
      <c r="E201" s="157"/>
      <c r="F201" s="157"/>
      <c r="G201" s="157"/>
      <c r="H201" s="157"/>
      <c r="I201" s="157"/>
      <c r="J201" s="157"/>
      <c r="K201" s="157"/>
      <c r="L201" s="157"/>
      <c r="M201" s="157"/>
      <c r="N201" s="157"/>
      <c r="O201" s="157"/>
      <c r="P201" s="157"/>
      <c r="Q201" s="157"/>
      <c r="R201" s="157"/>
      <c r="S201" s="157"/>
      <c r="T201" s="157"/>
      <c r="U201" s="157"/>
      <c r="V201" s="157"/>
      <c r="W201" s="157"/>
      <c r="X201" s="157"/>
      <c r="Y201" s="157"/>
      <c r="Z201" s="157"/>
      <c r="AA201" s="157"/>
      <c r="AB201" s="157"/>
      <c r="AC201" s="157"/>
      <c r="AD201" s="157"/>
      <c r="AE201" s="157"/>
      <c r="AF201" s="157"/>
      <c r="AG201" s="157"/>
      <c r="AH201" s="157"/>
      <c r="AI201" s="157"/>
      <c r="AJ201" s="157"/>
      <c r="AK201" s="157"/>
      <c r="AL201" s="157"/>
      <c r="AM201" s="157"/>
      <c r="AN201" s="157"/>
      <c r="AO201" s="157"/>
      <c r="AP201" s="157"/>
      <c r="AQ201" s="157"/>
      <c r="AR201" s="157"/>
      <c r="AS201" s="157"/>
      <c r="AT201" s="157"/>
      <c r="AU201" s="157"/>
      <c r="AV201" s="157"/>
      <c r="AW201" s="157"/>
      <c r="AX201" s="157"/>
      <c r="AY201" s="157"/>
      <c r="AZ201" s="157"/>
      <c r="BA201" s="157"/>
      <c r="BB201" s="157"/>
      <c r="BC201" s="157"/>
      <c r="BD201" s="157"/>
      <c r="BE201" s="157"/>
      <c r="BF201" s="157"/>
      <c r="BG201" s="157"/>
      <c r="BH201" s="157"/>
      <c r="BI201" s="157"/>
      <c r="BJ201" s="157"/>
      <c r="BK201" s="157"/>
      <c r="BL201" s="157"/>
      <c r="BM201" s="157"/>
      <c r="BN201" s="157"/>
      <c r="BO201" s="157"/>
      <c r="BP201" s="157"/>
      <c r="BQ201" s="157"/>
      <c r="BR201" s="157"/>
      <c r="BS201" s="157"/>
      <c r="BT201" s="157"/>
      <c r="BU201" s="157">
        <v>45324</v>
      </c>
      <c r="BV201" s="157"/>
      <c r="BW201" s="157"/>
      <c r="BX201" s="157"/>
      <c r="BY201" s="157"/>
      <c r="BZ201" s="157"/>
      <c r="CA201" s="157"/>
      <c r="CB201" s="157"/>
      <c r="CC201" s="157"/>
      <c r="CD201" s="157"/>
      <c r="CE201" s="157"/>
      <c r="CF201" s="157"/>
      <c r="CG201" s="157"/>
      <c r="CH201" s="157"/>
      <c r="CI201" s="157"/>
      <c r="CJ201" s="157"/>
      <c r="CK201" s="157"/>
      <c r="CL201" s="157"/>
      <c r="CM201" s="157"/>
      <c r="CN201" s="157"/>
      <c r="CO201" s="157"/>
      <c r="CP201" s="157"/>
      <c r="CQ201" s="157"/>
      <c r="CR201" s="157"/>
      <c r="CS201" s="157"/>
      <c r="CT201" s="157"/>
      <c r="CU201" s="157"/>
      <c r="CV201" s="157"/>
      <c r="CW201" s="157"/>
      <c r="CX201" s="157"/>
      <c r="CY201" s="157"/>
      <c r="CZ201" s="157"/>
      <c r="DA201" s="157"/>
      <c r="DB201" s="157"/>
      <c r="DC201" s="157"/>
      <c r="DD201" s="157"/>
      <c r="DE201" s="157"/>
      <c r="DF201" s="157"/>
      <c r="DG201" s="157"/>
      <c r="DH201" s="157"/>
      <c r="DI201" s="157"/>
      <c r="DJ201" s="157"/>
      <c r="DK201" s="157"/>
      <c r="DL201" s="157"/>
      <c r="DM201" s="157"/>
      <c r="DN201" s="157"/>
      <c r="DO201" s="157"/>
      <c r="DP201" s="157"/>
      <c r="DQ201" s="157"/>
      <c r="DR201" s="157"/>
      <c r="DS201" s="157"/>
      <c r="DT201" s="157"/>
      <c r="DU201" s="157"/>
      <c r="DV201" s="157"/>
      <c r="DW201" s="157"/>
      <c r="DX201" s="157"/>
      <c r="DY201" s="157"/>
      <c r="DZ201" s="157"/>
      <c r="EA201" s="157"/>
      <c r="EB201" s="157"/>
      <c r="EC201" s="157"/>
      <c r="ED201" s="157"/>
      <c r="EE201" s="157"/>
      <c r="EF201" s="157"/>
      <c r="EG201" s="157"/>
      <c r="EH201" s="157"/>
      <c r="EI201" s="157"/>
      <c r="EJ201" s="157"/>
      <c r="EK201" s="157"/>
      <c r="EL201" s="157"/>
      <c r="EM201" s="157"/>
      <c r="EN201" s="157"/>
      <c r="EO201" s="157"/>
      <c r="EP201" s="157"/>
      <c r="EQ201" s="157"/>
      <c r="ER201" s="157"/>
      <c r="ES201" s="157"/>
      <c r="ET201" s="157"/>
      <c r="EU201" s="157"/>
      <c r="EV201" s="157"/>
      <c r="EW201" s="157"/>
      <c r="EX201" s="157"/>
      <c r="EY201" s="157"/>
      <c r="EZ201" s="157"/>
      <c r="FA201" s="157"/>
      <c r="FB201" s="157"/>
      <c r="FC201" s="157"/>
      <c r="FD201" s="157"/>
      <c r="FE201" s="157"/>
      <c r="FF201" s="157"/>
      <c r="FG201" s="157"/>
      <c r="FH201" s="157"/>
      <c r="FI201" s="157"/>
      <c r="FJ201" s="157"/>
      <c r="FK201" s="157"/>
      <c r="FL201" s="157"/>
      <c r="FM201" s="157"/>
      <c r="FN201" s="157"/>
      <c r="FO201" s="157"/>
      <c r="FP201" s="157"/>
      <c r="FQ201" s="157"/>
      <c r="FR201" s="157"/>
      <c r="FS201" s="157"/>
      <c r="FT201" s="157"/>
      <c r="FU201" s="157"/>
      <c r="FV201" s="157"/>
      <c r="FW201" s="157"/>
      <c r="FX201" s="157"/>
      <c r="FY201" s="157"/>
      <c r="FZ201" s="157"/>
      <c r="GA201" s="157"/>
      <c r="GB201" s="157"/>
      <c r="GC201" s="157"/>
      <c r="GD201" s="157"/>
      <c r="GE201" s="157"/>
      <c r="GF201" s="157"/>
      <c r="GG201" s="157"/>
      <c r="GH201" s="157"/>
      <c r="GI201" s="157"/>
      <c r="GJ201" s="157"/>
      <c r="GK201" s="157"/>
      <c r="GL201" s="157"/>
      <c r="GM201" s="157"/>
      <c r="GN201" s="157"/>
      <c r="GO201" s="157"/>
      <c r="GP201" s="157"/>
      <c r="GQ201" s="157"/>
      <c r="GR201" s="157"/>
      <c r="GS201" s="157"/>
      <c r="GT201" s="157"/>
      <c r="GU201" s="157"/>
      <c r="GV201" s="157"/>
      <c r="GW201" s="157"/>
      <c r="GX201" s="157"/>
      <c r="GY201" s="157"/>
      <c r="GZ201" s="157"/>
      <c r="HA201" s="157"/>
      <c r="HB201" s="157"/>
      <c r="HC201" s="157"/>
      <c r="HD201" s="157"/>
      <c r="HE201" s="157"/>
      <c r="HF201" s="157"/>
      <c r="HG201" s="158"/>
    </row>
    <row r="202" spans="1:215" ht="12.75" customHeight="1" x14ac:dyDescent="0.2">
      <c r="A202" s="153" t="s">
        <v>618</v>
      </c>
      <c r="B202" s="153" t="s">
        <v>77</v>
      </c>
      <c r="C202" s="153">
        <v>2019</v>
      </c>
      <c r="D202" s="156"/>
      <c r="E202" s="157"/>
      <c r="F202" s="157"/>
      <c r="G202" s="157"/>
      <c r="H202" s="157"/>
      <c r="I202" s="157"/>
      <c r="J202" s="157"/>
      <c r="K202" s="157"/>
      <c r="L202" s="157"/>
      <c r="M202" s="157"/>
      <c r="N202" s="157"/>
      <c r="O202" s="157"/>
      <c r="P202" s="157"/>
      <c r="Q202" s="157"/>
      <c r="R202" s="157"/>
      <c r="S202" s="157"/>
      <c r="T202" s="157"/>
      <c r="U202" s="157"/>
      <c r="V202" s="157"/>
      <c r="W202" s="157"/>
      <c r="X202" s="157"/>
      <c r="Y202" s="157"/>
      <c r="Z202" s="157"/>
      <c r="AA202" s="157"/>
      <c r="AB202" s="157"/>
      <c r="AC202" s="157"/>
      <c r="AD202" s="157"/>
      <c r="AE202" s="157"/>
      <c r="AF202" s="157"/>
      <c r="AG202" s="157"/>
      <c r="AH202" s="157"/>
      <c r="AI202" s="157"/>
      <c r="AJ202" s="157"/>
      <c r="AK202" s="157"/>
      <c r="AL202" s="157"/>
      <c r="AM202" s="157"/>
      <c r="AN202" s="157"/>
      <c r="AO202" s="157"/>
      <c r="AP202" s="157"/>
      <c r="AQ202" s="157"/>
      <c r="AR202" s="157"/>
      <c r="AS202" s="157"/>
      <c r="AT202" s="157"/>
      <c r="AU202" s="157"/>
      <c r="AV202" s="157"/>
      <c r="AW202" s="157"/>
      <c r="AX202" s="157"/>
      <c r="AY202" s="157"/>
      <c r="AZ202" s="157"/>
      <c r="BA202" s="157"/>
      <c r="BB202" s="157"/>
      <c r="BC202" s="157"/>
      <c r="BD202" s="157"/>
      <c r="BE202" s="157"/>
      <c r="BF202" s="157"/>
      <c r="BG202" s="157"/>
      <c r="BH202" s="157"/>
      <c r="BI202" s="157"/>
      <c r="BJ202" s="157"/>
      <c r="BK202" s="157"/>
      <c r="BL202" s="157"/>
      <c r="BM202" s="157"/>
      <c r="BN202" s="157"/>
      <c r="BO202" s="157"/>
      <c r="BP202" s="157"/>
      <c r="BQ202" s="157"/>
      <c r="BR202" s="157"/>
      <c r="BS202" s="157"/>
      <c r="BT202" s="157"/>
      <c r="BU202" s="157"/>
      <c r="BV202" s="157">
        <v>45371</v>
      </c>
      <c r="BW202" s="157"/>
      <c r="BX202" s="157"/>
      <c r="BY202" s="157"/>
      <c r="BZ202" s="157"/>
      <c r="CA202" s="157"/>
      <c r="CB202" s="157"/>
      <c r="CC202" s="157"/>
      <c r="CD202" s="157"/>
      <c r="CE202" s="157"/>
      <c r="CF202" s="157"/>
      <c r="CG202" s="157"/>
      <c r="CH202" s="157"/>
      <c r="CI202" s="157"/>
      <c r="CJ202" s="157"/>
      <c r="CK202" s="157"/>
      <c r="CL202" s="157"/>
      <c r="CM202" s="157"/>
      <c r="CN202" s="157"/>
      <c r="CO202" s="157"/>
      <c r="CP202" s="157"/>
      <c r="CQ202" s="157"/>
      <c r="CR202" s="157"/>
      <c r="CS202" s="157"/>
      <c r="CT202" s="157"/>
      <c r="CU202" s="157"/>
      <c r="CV202" s="157"/>
      <c r="CW202" s="157"/>
      <c r="CX202" s="157"/>
      <c r="CY202" s="157"/>
      <c r="CZ202" s="157"/>
      <c r="DA202" s="157"/>
      <c r="DB202" s="157"/>
      <c r="DC202" s="157"/>
      <c r="DD202" s="157"/>
      <c r="DE202" s="157"/>
      <c r="DF202" s="157"/>
      <c r="DG202" s="157"/>
      <c r="DH202" s="157"/>
      <c r="DI202" s="157"/>
      <c r="DJ202" s="157"/>
      <c r="DK202" s="157"/>
      <c r="DL202" s="157"/>
      <c r="DM202" s="157"/>
      <c r="DN202" s="157"/>
      <c r="DO202" s="157"/>
      <c r="DP202" s="157"/>
      <c r="DQ202" s="157"/>
      <c r="DR202" s="157"/>
      <c r="DS202" s="157"/>
      <c r="DT202" s="157"/>
      <c r="DU202" s="157"/>
      <c r="DV202" s="157"/>
      <c r="DW202" s="157"/>
      <c r="DX202" s="157"/>
      <c r="DY202" s="157"/>
      <c r="DZ202" s="157"/>
      <c r="EA202" s="157"/>
      <c r="EB202" s="157"/>
      <c r="EC202" s="157"/>
      <c r="ED202" s="157"/>
      <c r="EE202" s="157"/>
      <c r="EF202" s="157"/>
      <c r="EG202" s="157"/>
      <c r="EH202" s="157"/>
      <c r="EI202" s="157"/>
      <c r="EJ202" s="157"/>
      <c r="EK202" s="157"/>
      <c r="EL202" s="157"/>
      <c r="EM202" s="157"/>
      <c r="EN202" s="157"/>
      <c r="EO202" s="157"/>
      <c r="EP202" s="157"/>
      <c r="EQ202" s="157"/>
      <c r="ER202" s="157"/>
      <c r="ES202" s="157"/>
      <c r="ET202" s="157"/>
      <c r="EU202" s="157"/>
      <c r="EV202" s="157"/>
      <c r="EW202" s="157"/>
      <c r="EX202" s="157"/>
      <c r="EY202" s="157"/>
      <c r="EZ202" s="157"/>
      <c r="FA202" s="157"/>
      <c r="FB202" s="157"/>
      <c r="FC202" s="157"/>
      <c r="FD202" s="157"/>
      <c r="FE202" s="157"/>
      <c r="FF202" s="157"/>
      <c r="FG202" s="157"/>
      <c r="FH202" s="157"/>
      <c r="FI202" s="157"/>
      <c r="FJ202" s="157"/>
      <c r="FK202" s="157"/>
      <c r="FL202" s="157"/>
      <c r="FM202" s="157"/>
      <c r="FN202" s="157"/>
      <c r="FO202" s="157"/>
      <c r="FP202" s="157"/>
      <c r="FQ202" s="157"/>
      <c r="FR202" s="157"/>
      <c r="FS202" s="157"/>
      <c r="FT202" s="157"/>
      <c r="FU202" s="157"/>
      <c r="FV202" s="157"/>
      <c r="FW202" s="157"/>
      <c r="FX202" s="157"/>
      <c r="FY202" s="157"/>
      <c r="FZ202" s="157"/>
      <c r="GA202" s="157"/>
      <c r="GB202" s="157"/>
      <c r="GC202" s="157"/>
      <c r="GD202" s="157"/>
      <c r="GE202" s="157"/>
      <c r="GF202" s="157"/>
      <c r="GG202" s="157"/>
      <c r="GH202" s="157"/>
      <c r="GI202" s="157"/>
      <c r="GJ202" s="157"/>
      <c r="GK202" s="157"/>
      <c r="GL202" s="157"/>
      <c r="GM202" s="157"/>
      <c r="GN202" s="157"/>
      <c r="GO202" s="157"/>
      <c r="GP202" s="157"/>
      <c r="GQ202" s="157"/>
      <c r="GR202" s="157"/>
      <c r="GS202" s="157"/>
      <c r="GT202" s="157"/>
      <c r="GU202" s="157"/>
      <c r="GV202" s="157"/>
      <c r="GW202" s="157"/>
      <c r="GX202" s="157"/>
      <c r="GY202" s="157"/>
      <c r="GZ202" s="157"/>
      <c r="HA202" s="157"/>
      <c r="HB202" s="157"/>
      <c r="HC202" s="157"/>
      <c r="HD202" s="157"/>
      <c r="HE202" s="157"/>
      <c r="HF202" s="157"/>
      <c r="HG202" s="158"/>
    </row>
    <row r="203" spans="1:215" ht="12.75" customHeight="1" x14ac:dyDescent="0.2">
      <c r="A203" s="159"/>
      <c r="B203" s="153" t="s">
        <v>80</v>
      </c>
      <c r="C203" s="153">
        <v>2019</v>
      </c>
      <c r="D203" s="156"/>
      <c r="E203" s="157"/>
      <c r="F203" s="157"/>
      <c r="G203" s="157"/>
      <c r="H203" s="157"/>
      <c r="I203" s="157"/>
      <c r="J203" s="157"/>
      <c r="K203" s="157"/>
      <c r="L203" s="157"/>
      <c r="M203" s="157"/>
      <c r="N203" s="157"/>
      <c r="O203" s="157"/>
      <c r="P203" s="157"/>
      <c r="Q203" s="157"/>
      <c r="R203" s="157"/>
      <c r="S203" s="157"/>
      <c r="T203" s="157"/>
      <c r="U203" s="157"/>
      <c r="V203" s="157"/>
      <c r="W203" s="157"/>
      <c r="X203" s="157"/>
      <c r="Y203" s="157"/>
      <c r="Z203" s="157"/>
      <c r="AA203" s="157"/>
      <c r="AB203" s="157"/>
      <c r="AC203" s="157"/>
      <c r="AD203" s="157"/>
      <c r="AE203" s="157"/>
      <c r="AF203" s="157"/>
      <c r="AG203" s="157"/>
      <c r="AH203" s="157"/>
      <c r="AI203" s="157"/>
      <c r="AJ203" s="157"/>
      <c r="AK203" s="157"/>
      <c r="AL203" s="157"/>
      <c r="AM203" s="157"/>
      <c r="AN203" s="157"/>
      <c r="AO203" s="157"/>
      <c r="AP203" s="157"/>
      <c r="AQ203" s="157"/>
      <c r="AR203" s="157"/>
      <c r="AS203" s="157"/>
      <c r="AT203" s="157"/>
      <c r="AU203" s="157"/>
      <c r="AV203" s="157"/>
      <c r="AW203" s="157"/>
      <c r="AX203" s="157"/>
      <c r="AY203" s="157"/>
      <c r="AZ203" s="157"/>
      <c r="BA203" s="157"/>
      <c r="BB203" s="157"/>
      <c r="BC203" s="157"/>
      <c r="BD203" s="157"/>
      <c r="BE203" s="157"/>
      <c r="BF203" s="157"/>
      <c r="BG203" s="157"/>
      <c r="BH203" s="157"/>
      <c r="BI203" s="157"/>
      <c r="BJ203" s="157"/>
      <c r="BK203" s="157"/>
      <c r="BL203" s="157"/>
      <c r="BM203" s="157"/>
      <c r="BN203" s="157"/>
      <c r="BO203" s="157"/>
      <c r="BP203" s="157"/>
      <c r="BQ203" s="157"/>
      <c r="BR203" s="157"/>
      <c r="BS203" s="157"/>
      <c r="BT203" s="157"/>
      <c r="BU203" s="157"/>
      <c r="BV203" s="157">
        <v>45371</v>
      </c>
      <c r="BW203" s="157"/>
      <c r="BX203" s="157"/>
      <c r="BY203" s="157"/>
      <c r="BZ203" s="157"/>
      <c r="CA203" s="157"/>
      <c r="CB203" s="157"/>
      <c r="CC203" s="157"/>
      <c r="CD203" s="157"/>
      <c r="CE203" s="157"/>
      <c r="CF203" s="157"/>
      <c r="CG203" s="157"/>
      <c r="CH203" s="157"/>
      <c r="CI203" s="157"/>
      <c r="CJ203" s="157"/>
      <c r="CK203" s="157"/>
      <c r="CL203" s="157"/>
      <c r="CM203" s="157"/>
      <c r="CN203" s="157"/>
      <c r="CO203" s="157"/>
      <c r="CP203" s="157"/>
      <c r="CQ203" s="157"/>
      <c r="CR203" s="157"/>
      <c r="CS203" s="157"/>
      <c r="CT203" s="157"/>
      <c r="CU203" s="157"/>
      <c r="CV203" s="157"/>
      <c r="CW203" s="157"/>
      <c r="CX203" s="157"/>
      <c r="CY203" s="157"/>
      <c r="CZ203" s="157"/>
      <c r="DA203" s="157"/>
      <c r="DB203" s="157"/>
      <c r="DC203" s="157"/>
      <c r="DD203" s="157"/>
      <c r="DE203" s="157"/>
      <c r="DF203" s="157"/>
      <c r="DG203" s="157"/>
      <c r="DH203" s="157"/>
      <c r="DI203" s="157"/>
      <c r="DJ203" s="157"/>
      <c r="DK203" s="157"/>
      <c r="DL203" s="157"/>
      <c r="DM203" s="157"/>
      <c r="DN203" s="157"/>
      <c r="DO203" s="157"/>
      <c r="DP203" s="157"/>
      <c r="DQ203" s="157"/>
      <c r="DR203" s="157"/>
      <c r="DS203" s="157"/>
      <c r="DT203" s="157"/>
      <c r="DU203" s="157"/>
      <c r="DV203" s="157"/>
      <c r="DW203" s="157"/>
      <c r="DX203" s="157"/>
      <c r="DY203" s="157"/>
      <c r="DZ203" s="157"/>
      <c r="EA203" s="157"/>
      <c r="EB203" s="157"/>
      <c r="EC203" s="157"/>
      <c r="ED203" s="157"/>
      <c r="EE203" s="157"/>
      <c r="EF203" s="157"/>
      <c r="EG203" s="157"/>
      <c r="EH203" s="157"/>
      <c r="EI203" s="157"/>
      <c r="EJ203" s="157"/>
      <c r="EK203" s="157"/>
      <c r="EL203" s="157"/>
      <c r="EM203" s="157"/>
      <c r="EN203" s="157"/>
      <c r="EO203" s="157"/>
      <c r="EP203" s="157"/>
      <c r="EQ203" s="157"/>
      <c r="ER203" s="157"/>
      <c r="ES203" s="157"/>
      <c r="ET203" s="157"/>
      <c r="EU203" s="157"/>
      <c r="EV203" s="157"/>
      <c r="EW203" s="157"/>
      <c r="EX203" s="157"/>
      <c r="EY203" s="157"/>
      <c r="EZ203" s="157"/>
      <c r="FA203" s="157"/>
      <c r="FB203" s="157"/>
      <c r="FC203" s="157"/>
      <c r="FD203" s="157"/>
      <c r="FE203" s="157"/>
      <c r="FF203" s="157"/>
      <c r="FG203" s="157"/>
      <c r="FH203" s="157"/>
      <c r="FI203" s="157"/>
      <c r="FJ203" s="157"/>
      <c r="FK203" s="157"/>
      <c r="FL203" s="157"/>
      <c r="FM203" s="157"/>
      <c r="FN203" s="157"/>
      <c r="FO203" s="157"/>
      <c r="FP203" s="157"/>
      <c r="FQ203" s="157"/>
      <c r="FR203" s="157"/>
      <c r="FS203" s="157"/>
      <c r="FT203" s="157"/>
      <c r="FU203" s="157"/>
      <c r="FV203" s="157"/>
      <c r="FW203" s="157"/>
      <c r="FX203" s="157"/>
      <c r="FY203" s="157"/>
      <c r="FZ203" s="157"/>
      <c r="GA203" s="157"/>
      <c r="GB203" s="157"/>
      <c r="GC203" s="157"/>
      <c r="GD203" s="157"/>
      <c r="GE203" s="157"/>
      <c r="GF203" s="157"/>
      <c r="GG203" s="157"/>
      <c r="GH203" s="157"/>
      <c r="GI203" s="157"/>
      <c r="GJ203" s="157"/>
      <c r="GK203" s="157"/>
      <c r="GL203" s="157"/>
      <c r="GM203" s="157"/>
      <c r="GN203" s="157"/>
      <c r="GO203" s="157"/>
      <c r="GP203" s="157"/>
      <c r="GQ203" s="157"/>
      <c r="GR203" s="157"/>
      <c r="GS203" s="157"/>
      <c r="GT203" s="157"/>
      <c r="GU203" s="157"/>
      <c r="GV203" s="157"/>
      <c r="GW203" s="157"/>
      <c r="GX203" s="157"/>
      <c r="GY203" s="157"/>
      <c r="GZ203" s="157"/>
      <c r="HA203" s="157"/>
      <c r="HB203" s="157"/>
      <c r="HC203" s="157"/>
      <c r="HD203" s="157"/>
      <c r="HE203" s="157"/>
      <c r="HF203" s="157"/>
      <c r="HG203" s="158"/>
    </row>
    <row r="204" spans="1:215" ht="12.75" customHeight="1" x14ac:dyDescent="0.2">
      <c r="A204" s="153" t="s">
        <v>663</v>
      </c>
      <c r="B204" s="153" t="s">
        <v>30</v>
      </c>
      <c r="C204" s="153">
        <v>2019</v>
      </c>
      <c r="D204" s="156"/>
      <c r="E204" s="157"/>
      <c r="F204" s="157"/>
      <c r="G204" s="157"/>
      <c r="H204" s="157"/>
      <c r="I204" s="157"/>
      <c r="J204" s="157"/>
      <c r="K204" s="157"/>
      <c r="L204" s="157"/>
      <c r="M204" s="157"/>
      <c r="N204" s="157"/>
      <c r="O204" s="157"/>
      <c r="P204" s="157"/>
      <c r="Q204" s="157"/>
      <c r="R204" s="157"/>
      <c r="S204" s="157"/>
      <c r="T204" s="157"/>
      <c r="U204" s="157"/>
      <c r="V204" s="157"/>
      <c r="W204" s="157"/>
      <c r="X204" s="157"/>
      <c r="Y204" s="157"/>
      <c r="Z204" s="157"/>
      <c r="AA204" s="157"/>
      <c r="AB204" s="157"/>
      <c r="AC204" s="157"/>
      <c r="AD204" s="157"/>
      <c r="AE204" s="157"/>
      <c r="AF204" s="157"/>
      <c r="AG204" s="157"/>
      <c r="AH204" s="157"/>
      <c r="AI204" s="157"/>
      <c r="AJ204" s="157"/>
      <c r="AK204" s="157"/>
      <c r="AL204" s="157"/>
      <c r="AM204" s="157"/>
      <c r="AN204" s="157"/>
      <c r="AO204" s="157"/>
      <c r="AP204" s="157"/>
      <c r="AQ204" s="157"/>
      <c r="AR204" s="157"/>
      <c r="AS204" s="157"/>
      <c r="AT204" s="157"/>
      <c r="AU204" s="157"/>
      <c r="AV204" s="157"/>
      <c r="AW204" s="157"/>
      <c r="AX204" s="157"/>
      <c r="AY204" s="157"/>
      <c r="AZ204" s="157"/>
      <c r="BA204" s="157"/>
      <c r="BB204" s="157"/>
      <c r="BC204" s="157"/>
      <c r="BD204" s="157"/>
      <c r="BE204" s="157"/>
      <c r="BF204" s="157"/>
      <c r="BG204" s="157"/>
      <c r="BH204" s="157"/>
      <c r="BI204" s="157"/>
      <c r="BJ204" s="157"/>
      <c r="BK204" s="157"/>
      <c r="BL204" s="157"/>
      <c r="BM204" s="157"/>
      <c r="BN204" s="157"/>
      <c r="BO204" s="157"/>
      <c r="BP204" s="157"/>
      <c r="BQ204" s="157"/>
      <c r="BR204" s="157"/>
      <c r="BS204" s="157"/>
      <c r="BT204" s="157"/>
      <c r="BU204" s="157"/>
      <c r="BV204" s="157"/>
      <c r="BW204" s="157">
        <v>45327</v>
      </c>
      <c r="BX204" s="157"/>
      <c r="BY204" s="157"/>
      <c r="BZ204" s="157"/>
      <c r="CA204" s="157"/>
      <c r="CB204" s="157"/>
      <c r="CC204" s="157"/>
      <c r="CD204" s="157"/>
      <c r="CE204" s="157"/>
      <c r="CF204" s="157"/>
      <c r="CG204" s="157"/>
      <c r="CH204" s="157"/>
      <c r="CI204" s="157"/>
      <c r="CJ204" s="157"/>
      <c r="CK204" s="157"/>
      <c r="CL204" s="157"/>
      <c r="CM204" s="157"/>
      <c r="CN204" s="157"/>
      <c r="CO204" s="157"/>
      <c r="CP204" s="157"/>
      <c r="CQ204" s="157"/>
      <c r="CR204" s="157"/>
      <c r="CS204" s="157"/>
      <c r="CT204" s="157"/>
      <c r="CU204" s="157"/>
      <c r="CV204" s="157"/>
      <c r="CW204" s="157"/>
      <c r="CX204" s="157"/>
      <c r="CY204" s="157"/>
      <c r="CZ204" s="157"/>
      <c r="DA204" s="157"/>
      <c r="DB204" s="157"/>
      <c r="DC204" s="157"/>
      <c r="DD204" s="157"/>
      <c r="DE204" s="157"/>
      <c r="DF204" s="157"/>
      <c r="DG204" s="157"/>
      <c r="DH204" s="157"/>
      <c r="DI204" s="157"/>
      <c r="DJ204" s="157"/>
      <c r="DK204" s="157"/>
      <c r="DL204" s="157"/>
      <c r="DM204" s="157"/>
      <c r="DN204" s="157"/>
      <c r="DO204" s="157"/>
      <c r="DP204" s="157"/>
      <c r="DQ204" s="157"/>
      <c r="DR204" s="157"/>
      <c r="DS204" s="157"/>
      <c r="DT204" s="157"/>
      <c r="DU204" s="157"/>
      <c r="DV204" s="157"/>
      <c r="DW204" s="157"/>
      <c r="DX204" s="157"/>
      <c r="DY204" s="157"/>
      <c r="DZ204" s="157"/>
      <c r="EA204" s="157"/>
      <c r="EB204" s="157"/>
      <c r="EC204" s="157"/>
      <c r="ED204" s="157"/>
      <c r="EE204" s="157"/>
      <c r="EF204" s="157"/>
      <c r="EG204" s="157"/>
      <c r="EH204" s="157"/>
      <c r="EI204" s="157"/>
      <c r="EJ204" s="157"/>
      <c r="EK204" s="157"/>
      <c r="EL204" s="157"/>
      <c r="EM204" s="157"/>
      <c r="EN204" s="157"/>
      <c r="EO204" s="157"/>
      <c r="EP204" s="157"/>
      <c r="EQ204" s="157"/>
      <c r="ER204" s="157"/>
      <c r="ES204" s="157"/>
      <c r="ET204" s="157"/>
      <c r="EU204" s="157"/>
      <c r="EV204" s="157"/>
      <c r="EW204" s="157"/>
      <c r="EX204" s="157"/>
      <c r="EY204" s="157"/>
      <c r="EZ204" s="157"/>
      <c r="FA204" s="157"/>
      <c r="FB204" s="157"/>
      <c r="FC204" s="157"/>
      <c r="FD204" s="157"/>
      <c r="FE204" s="157"/>
      <c r="FF204" s="157"/>
      <c r="FG204" s="157"/>
      <c r="FH204" s="157"/>
      <c r="FI204" s="157"/>
      <c r="FJ204" s="157"/>
      <c r="FK204" s="157"/>
      <c r="FL204" s="157"/>
      <c r="FM204" s="157"/>
      <c r="FN204" s="157"/>
      <c r="FO204" s="157"/>
      <c r="FP204" s="157"/>
      <c r="FQ204" s="157"/>
      <c r="FR204" s="157"/>
      <c r="FS204" s="157"/>
      <c r="FT204" s="157"/>
      <c r="FU204" s="157"/>
      <c r="FV204" s="157"/>
      <c r="FW204" s="157"/>
      <c r="FX204" s="157"/>
      <c r="FY204" s="157"/>
      <c r="FZ204" s="157"/>
      <c r="GA204" s="157"/>
      <c r="GB204" s="157"/>
      <c r="GC204" s="157"/>
      <c r="GD204" s="157"/>
      <c r="GE204" s="157"/>
      <c r="GF204" s="157"/>
      <c r="GG204" s="157"/>
      <c r="GH204" s="157"/>
      <c r="GI204" s="157"/>
      <c r="GJ204" s="157"/>
      <c r="GK204" s="157"/>
      <c r="GL204" s="157"/>
      <c r="GM204" s="157"/>
      <c r="GN204" s="157"/>
      <c r="GO204" s="157"/>
      <c r="GP204" s="157"/>
      <c r="GQ204" s="157"/>
      <c r="GR204" s="157"/>
      <c r="GS204" s="157"/>
      <c r="GT204" s="157"/>
      <c r="GU204" s="157"/>
      <c r="GV204" s="157"/>
      <c r="GW204" s="157"/>
      <c r="GX204" s="157"/>
      <c r="GY204" s="157"/>
      <c r="GZ204" s="157"/>
      <c r="HA204" s="157"/>
      <c r="HB204" s="157"/>
      <c r="HC204" s="157"/>
      <c r="HD204" s="157"/>
      <c r="HE204" s="157"/>
      <c r="HF204" s="157"/>
      <c r="HG204" s="158"/>
    </row>
    <row r="205" spans="1:215" ht="12.75" customHeight="1" x14ac:dyDescent="0.2">
      <c r="A205" s="159"/>
      <c r="B205" s="153" t="s">
        <v>70</v>
      </c>
      <c r="C205" s="153">
        <v>2019</v>
      </c>
      <c r="D205" s="156"/>
      <c r="E205" s="157"/>
      <c r="F205" s="157"/>
      <c r="G205" s="157"/>
      <c r="H205" s="157"/>
      <c r="I205" s="157"/>
      <c r="J205" s="157"/>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157"/>
      <c r="AL205" s="157"/>
      <c r="AM205" s="157"/>
      <c r="AN205" s="157"/>
      <c r="AO205" s="157"/>
      <c r="AP205" s="157"/>
      <c r="AQ205" s="157"/>
      <c r="AR205" s="157"/>
      <c r="AS205" s="157"/>
      <c r="AT205" s="157"/>
      <c r="AU205" s="157"/>
      <c r="AV205" s="157"/>
      <c r="AW205" s="157"/>
      <c r="AX205" s="157"/>
      <c r="AY205" s="157"/>
      <c r="AZ205" s="157"/>
      <c r="BA205" s="157"/>
      <c r="BB205" s="157"/>
      <c r="BC205" s="157"/>
      <c r="BD205" s="157"/>
      <c r="BE205" s="157"/>
      <c r="BF205" s="157"/>
      <c r="BG205" s="157"/>
      <c r="BH205" s="157"/>
      <c r="BI205" s="157"/>
      <c r="BJ205" s="157"/>
      <c r="BK205" s="157"/>
      <c r="BL205" s="157"/>
      <c r="BM205" s="157"/>
      <c r="BN205" s="157"/>
      <c r="BO205" s="157"/>
      <c r="BP205" s="157"/>
      <c r="BQ205" s="157"/>
      <c r="BR205" s="157"/>
      <c r="BS205" s="157"/>
      <c r="BT205" s="157"/>
      <c r="BU205" s="157"/>
      <c r="BV205" s="157"/>
      <c r="BW205" s="157">
        <v>45327</v>
      </c>
      <c r="BX205" s="157"/>
      <c r="BY205" s="157"/>
      <c r="BZ205" s="157"/>
      <c r="CA205" s="157"/>
      <c r="CB205" s="157"/>
      <c r="CC205" s="157"/>
      <c r="CD205" s="157"/>
      <c r="CE205" s="157"/>
      <c r="CF205" s="157"/>
      <c r="CG205" s="157"/>
      <c r="CH205" s="157"/>
      <c r="CI205" s="157"/>
      <c r="CJ205" s="157"/>
      <c r="CK205" s="157"/>
      <c r="CL205" s="157"/>
      <c r="CM205" s="157"/>
      <c r="CN205" s="157"/>
      <c r="CO205" s="157"/>
      <c r="CP205" s="157"/>
      <c r="CQ205" s="157"/>
      <c r="CR205" s="157"/>
      <c r="CS205" s="157"/>
      <c r="CT205" s="157"/>
      <c r="CU205" s="157"/>
      <c r="CV205" s="157"/>
      <c r="CW205" s="157"/>
      <c r="CX205" s="157"/>
      <c r="CY205" s="157"/>
      <c r="CZ205" s="157"/>
      <c r="DA205" s="157"/>
      <c r="DB205" s="157"/>
      <c r="DC205" s="157"/>
      <c r="DD205" s="157"/>
      <c r="DE205" s="157"/>
      <c r="DF205" s="157"/>
      <c r="DG205" s="157"/>
      <c r="DH205" s="157"/>
      <c r="DI205" s="157"/>
      <c r="DJ205" s="157"/>
      <c r="DK205" s="157"/>
      <c r="DL205" s="157"/>
      <c r="DM205" s="157"/>
      <c r="DN205" s="157"/>
      <c r="DO205" s="157"/>
      <c r="DP205" s="157"/>
      <c r="DQ205" s="157"/>
      <c r="DR205" s="157"/>
      <c r="DS205" s="157"/>
      <c r="DT205" s="157"/>
      <c r="DU205" s="157"/>
      <c r="DV205" s="157"/>
      <c r="DW205" s="157"/>
      <c r="DX205" s="157"/>
      <c r="DY205" s="157"/>
      <c r="DZ205" s="157"/>
      <c r="EA205" s="157"/>
      <c r="EB205" s="157"/>
      <c r="EC205" s="157"/>
      <c r="ED205" s="157"/>
      <c r="EE205" s="157"/>
      <c r="EF205" s="157"/>
      <c r="EG205" s="157"/>
      <c r="EH205" s="157"/>
      <c r="EI205" s="157"/>
      <c r="EJ205" s="157"/>
      <c r="EK205" s="157"/>
      <c r="EL205" s="157"/>
      <c r="EM205" s="157"/>
      <c r="EN205" s="157"/>
      <c r="EO205" s="157"/>
      <c r="EP205" s="157"/>
      <c r="EQ205" s="157"/>
      <c r="ER205" s="157"/>
      <c r="ES205" s="157"/>
      <c r="ET205" s="157"/>
      <c r="EU205" s="157"/>
      <c r="EV205" s="157"/>
      <c r="EW205" s="157"/>
      <c r="EX205" s="157"/>
      <c r="EY205" s="157"/>
      <c r="EZ205" s="157"/>
      <c r="FA205" s="157"/>
      <c r="FB205" s="157"/>
      <c r="FC205" s="157"/>
      <c r="FD205" s="157"/>
      <c r="FE205" s="157"/>
      <c r="FF205" s="157"/>
      <c r="FG205" s="157"/>
      <c r="FH205" s="157"/>
      <c r="FI205" s="157"/>
      <c r="FJ205" s="157"/>
      <c r="FK205" s="157"/>
      <c r="FL205" s="157"/>
      <c r="FM205" s="157"/>
      <c r="FN205" s="157"/>
      <c r="FO205" s="157"/>
      <c r="FP205" s="157"/>
      <c r="FQ205" s="157"/>
      <c r="FR205" s="157"/>
      <c r="FS205" s="157"/>
      <c r="FT205" s="157"/>
      <c r="FU205" s="157"/>
      <c r="FV205" s="157"/>
      <c r="FW205" s="157"/>
      <c r="FX205" s="157"/>
      <c r="FY205" s="157"/>
      <c r="FZ205" s="157"/>
      <c r="GA205" s="157"/>
      <c r="GB205" s="157"/>
      <c r="GC205" s="157"/>
      <c r="GD205" s="157"/>
      <c r="GE205" s="157"/>
      <c r="GF205" s="157"/>
      <c r="GG205" s="157"/>
      <c r="GH205" s="157"/>
      <c r="GI205" s="157"/>
      <c r="GJ205" s="157"/>
      <c r="GK205" s="157"/>
      <c r="GL205" s="157"/>
      <c r="GM205" s="157"/>
      <c r="GN205" s="157"/>
      <c r="GO205" s="157"/>
      <c r="GP205" s="157"/>
      <c r="GQ205" s="157"/>
      <c r="GR205" s="157"/>
      <c r="GS205" s="157"/>
      <c r="GT205" s="157"/>
      <c r="GU205" s="157"/>
      <c r="GV205" s="157"/>
      <c r="GW205" s="157"/>
      <c r="GX205" s="157"/>
      <c r="GY205" s="157"/>
      <c r="GZ205" s="157"/>
      <c r="HA205" s="157"/>
      <c r="HB205" s="157"/>
      <c r="HC205" s="157"/>
      <c r="HD205" s="157"/>
      <c r="HE205" s="157"/>
      <c r="HF205" s="157"/>
      <c r="HG205" s="158"/>
    </row>
    <row r="206" spans="1:215" ht="12.75" customHeight="1" x14ac:dyDescent="0.2">
      <c r="A206" s="153" t="s">
        <v>665</v>
      </c>
      <c r="B206" s="153" t="s">
        <v>77</v>
      </c>
      <c r="C206" s="153">
        <v>2019</v>
      </c>
      <c r="D206" s="156"/>
      <c r="E206" s="157"/>
      <c r="F206" s="157"/>
      <c r="G206" s="157"/>
      <c r="H206" s="157"/>
      <c r="I206" s="157"/>
      <c r="J206" s="157"/>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157"/>
      <c r="AL206" s="157"/>
      <c r="AM206" s="157"/>
      <c r="AN206" s="157"/>
      <c r="AO206" s="157"/>
      <c r="AP206" s="157"/>
      <c r="AQ206" s="157"/>
      <c r="AR206" s="157"/>
      <c r="AS206" s="157"/>
      <c r="AT206" s="157"/>
      <c r="AU206" s="157"/>
      <c r="AV206" s="157"/>
      <c r="AW206" s="157"/>
      <c r="AX206" s="157"/>
      <c r="AY206" s="157"/>
      <c r="AZ206" s="157"/>
      <c r="BA206" s="157"/>
      <c r="BB206" s="157"/>
      <c r="BC206" s="157"/>
      <c r="BD206" s="157"/>
      <c r="BE206" s="157"/>
      <c r="BF206" s="157"/>
      <c r="BG206" s="157"/>
      <c r="BH206" s="157"/>
      <c r="BI206" s="157"/>
      <c r="BJ206" s="157"/>
      <c r="BK206" s="157"/>
      <c r="BL206" s="157"/>
      <c r="BM206" s="157"/>
      <c r="BN206" s="157"/>
      <c r="BO206" s="157"/>
      <c r="BP206" s="157"/>
      <c r="BQ206" s="157"/>
      <c r="BR206" s="157"/>
      <c r="BS206" s="157"/>
      <c r="BT206" s="157"/>
      <c r="BU206" s="157"/>
      <c r="BV206" s="157"/>
      <c r="BW206" s="157"/>
      <c r="BX206" s="157">
        <v>45378</v>
      </c>
      <c r="BY206" s="157"/>
      <c r="BZ206" s="157"/>
      <c r="CA206" s="157"/>
      <c r="CB206" s="157"/>
      <c r="CC206" s="157"/>
      <c r="CD206" s="157"/>
      <c r="CE206" s="157"/>
      <c r="CF206" s="157"/>
      <c r="CG206" s="157"/>
      <c r="CH206" s="157"/>
      <c r="CI206" s="157"/>
      <c r="CJ206" s="157"/>
      <c r="CK206" s="157"/>
      <c r="CL206" s="157"/>
      <c r="CM206" s="157"/>
      <c r="CN206" s="157"/>
      <c r="CO206" s="157"/>
      <c r="CP206" s="157"/>
      <c r="CQ206" s="157"/>
      <c r="CR206" s="157"/>
      <c r="CS206" s="157"/>
      <c r="CT206" s="157"/>
      <c r="CU206" s="157"/>
      <c r="CV206" s="157"/>
      <c r="CW206" s="157"/>
      <c r="CX206" s="157"/>
      <c r="CY206" s="157"/>
      <c r="CZ206" s="157"/>
      <c r="DA206" s="157"/>
      <c r="DB206" s="157"/>
      <c r="DC206" s="157"/>
      <c r="DD206" s="157"/>
      <c r="DE206" s="157"/>
      <c r="DF206" s="157"/>
      <c r="DG206" s="157"/>
      <c r="DH206" s="157"/>
      <c r="DI206" s="157"/>
      <c r="DJ206" s="157"/>
      <c r="DK206" s="157"/>
      <c r="DL206" s="157"/>
      <c r="DM206" s="157"/>
      <c r="DN206" s="157"/>
      <c r="DO206" s="157"/>
      <c r="DP206" s="157"/>
      <c r="DQ206" s="157"/>
      <c r="DR206" s="157"/>
      <c r="DS206" s="157"/>
      <c r="DT206" s="157"/>
      <c r="DU206" s="157"/>
      <c r="DV206" s="157"/>
      <c r="DW206" s="157"/>
      <c r="DX206" s="157"/>
      <c r="DY206" s="157"/>
      <c r="DZ206" s="157"/>
      <c r="EA206" s="157"/>
      <c r="EB206" s="157"/>
      <c r="EC206" s="157"/>
      <c r="ED206" s="157"/>
      <c r="EE206" s="157"/>
      <c r="EF206" s="157"/>
      <c r="EG206" s="157"/>
      <c r="EH206" s="157"/>
      <c r="EI206" s="157"/>
      <c r="EJ206" s="157"/>
      <c r="EK206" s="157"/>
      <c r="EL206" s="157"/>
      <c r="EM206" s="157"/>
      <c r="EN206" s="157"/>
      <c r="EO206" s="157"/>
      <c r="EP206" s="157"/>
      <c r="EQ206" s="157"/>
      <c r="ER206" s="157"/>
      <c r="ES206" s="157"/>
      <c r="ET206" s="157"/>
      <c r="EU206" s="157"/>
      <c r="EV206" s="157"/>
      <c r="EW206" s="157"/>
      <c r="EX206" s="157"/>
      <c r="EY206" s="157"/>
      <c r="EZ206" s="157"/>
      <c r="FA206" s="157"/>
      <c r="FB206" s="157"/>
      <c r="FC206" s="157"/>
      <c r="FD206" s="157"/>
      <c r="FE206" s="157"/>
      <c r="FF206" s="157"/>
      <c r="FG206" s="157"/>
      <c r="FH206" s="157"/>
      <c r="FI206" s="157"/>
      <c r="FJ206" s="157"/>
      <c r="FK206" s="157"/>
      <c r="FL206" s="157"/>
      <c r="FM206" s="157"/>
      <c r="FN206" s="157"/>
      <c r="FO206" s="157"/>
      <c r="FP206" s="157"/>
      <c r="FQ206" s="157"/>
      <c r="FR206" s="157"/>
      <c r="FS206" s="157"/>
      <c r="FT206" s="157"/>
      <c r="FU206" s="157"/>
      <c r="FV206" s="157"/>
      <c r="FW206" s="157"/>
      <c r="FX206" s="157"/>
      <c r="FY206" s="157"/>
      <c r="FZ206" s="157"/>
      <c r="GA206" s="157"/>
      <c r="GB206" s="157"/>
      <c r="GC206" s="157"/>
      <c r="GD206" s="157"/>
      <c r="GE206" s="157"/>
      <c r="GF206" s="157"/>
      <c r="GG206" s="157"/>
      <c r="GH206" s="157"/>
      <c r="GI206" s="157"/>
      <c r="GJ206" s="157"/>
      <c r="GK206" s="157"/>
      <c r="GL206" s="157"/>
      <c r="GM206" s="157"/>
      <c r="GN206" s="157"/>
      <c r="GO206" s="157"/>
      <c r="GP206" s="157"/>
      <c r="GQ206" s="157"/>
      <c r="GR206" s="157"/>
      <c r="GS206" s="157"/>
      <c r="GT206" s="157"/>
      <c r="GU206" s="157"/>
      <c r="GV206" s="157"/>
      <c r="GW206" s="157"/>
      <c r="GX206" s="157"/>
      <c r="GY206" s="157"/>
      <c r="GZ206" s="157"/>
      <c r="HA206" s="157"/>
      <c r="HB206" s="157"/>
      <c r="HC206" s="157"/>
      <c r="HD206" s="157"/>
      <c r="HE206" s="157"/>
      <c r="HF206" s="157"/>
      <c r="HG206" s="158"/>
    </row>
    <row r="207" spans="1:215" ht="12.75" customHeight="1" x14ac:dyDescent="0.2">
      <c r="A207" s="159"/>
      <c r="B207" s="153" t="s">
        <v>80</v>
      </c>
      <c r="C207" s="153">
        <v>2019</v>
      </c>
      <c r="D207" s="156"/>
      <c r="E207" s="157"/>
      <c r="F207" s="157"/>
      <c r="G207" s="157"/>
      <c r="H207" s="157"/>
      <c r="I207" s="157"/>
      <c r="J207" s="157"/>
      <c r="K207" s="157"/>
      <c r="L207" s="157"/>
      <c r="M207" s="157"/>
      <c r="N207" s="157"/>
      <c r="O207" s="157"/>
      <c r="P207" s="157"/>
      <c r="Q207" s="157"/>
      <c r="R207" s="157"/>
      <c r="S207" s="157"/>
      <c r="T207" s="157"/>
      <c r="U207" s="157"/>
      <c r="V207" s="157"/>
      <c r="W207" s="157"/>
      <c r="X207" s="157"/>
      <c r="Y207" s="157"/>
      <c r="Z207" s="157"/>
      <c r="AA207" s="157"/>
      <c r="AB207" s="157"/>
      <c r="AC207" s="157"/>
      <c r="AD207" s="157"/>
      <c r="AE207" s="157"/>
      <c r="AF207" s="157"/>
      <c r="AG207" s="157"/>
      <c r="AH207" s="157"/>
      <c r="AI207" s="157"/>
      <c r="AJ207" s="157"/>
      <c r="AK207" s="157"/>
      <c r="AL207" s="157"/>
      <c r="AM207" s="157"/>
      <c r="AN207" s="157"/>
      <c r="AO207" s="157"/>
      <c r="AP207" s="157"/>
      <c r="AQ207" s="157"/>
      <c r="AR207" s="157"/>
      <c r="AS207" s="157"/>
      <c r="AT207" s="157"/>
      <c r="AU207" s="157"/>
      <c r="AV207" s="157"/>
      <c r="AW207" s="157"/>
      <c r="AX207" s="157"/>
      <c r="AY207" s="157"/>
      <c r="AZ207" s="157"/>
      <c r="BA207" s="157"/>
      <c r="BB207" s="157"/>
      <c r="BC207" s="157"/>
      <c r="BD207" s="157"/>
      <c r="BE207" s="157"/>
      <c r="BF207" s="157"/>
      <c r="BG207" s="157"/>
      <c r="BH207" s="157"/>
      <c r="BI207" s="157"/>
      <c r="BJ207" s="157"/>
      <c r="BK207" s="157"/>
      <c r="BL207" s="157"/>
      <c r="BM207" s="157"/>
      <c r="BN207" s="157"/>
      <c r="BO207" s="157"/>
      <c r="BP207" s="157"/>
      <c r="BQ207" s="157"/>
      <c r="BR207" s="157"/>
      <c r="BS207" s="157"/>
      <c r="BT207" s="157"/>
      <c r="BU207" s="157"/>
      <c r="BV207" s="157"/>
      <c r="BW207" s="157"/>
      <c r="BX207" s="157">
        <v>45378</v>
      </c>
      <c r="BY207" s="157"/>
      <c r="BZ207" s="157"/>
      <c r="CA207" s="157"/>
      <c r="CB207" s="157"/>
      <c r="CC207" s="157"/>
      <c r="CD207" s="157"/>
      <c r="CE207" s="157"/>
      <c r="CF207" s="157"/>
      <c r="CG207" s="157"/>
      <c r="CH207" s="157"/>
      <c r="CI207" s="157"/>
      <c r="CJ207" s="157"/>
      <c r="CK207" s="157"/>
      <c r="CL207" s="157"/>
      <c r="CM207" s="157"/>
      <c r="CN207" s="157"/>
      <c r="CO207" s="157"/>
      <c r="CP207" s="157"/>
      <c r="CQ207" s="157"/>
      <c r="CR207" s="157"/>
      <c r="CS207" s="157"/>
      <c r="CT207" s="157"/>
      <c r="CU207" s="157"/>
      <c r="CV207" s="157"/>
      <c r="CW207" s="157"/>
      <c r="CX207" s="157"/>
      <c r="CY207" s="157"/>
      <c r="CZ207" s="157"/>
      <c r="DA207" s="157"/>
      <c r="DB207" s="157"/>
      <c r="DC207" s="157"/>
      <c r="DD207" s="157"/>
      <c r="DE207" s="157"/>
      <c r="DF207" s="157"/>
      <c r="DG207" s="157"/>
      <c r="DH207" s="157"/>
      <c r="DI207" s="157"/>
      <c r="DJ207" s="157"/>
      <c r="DK207" s="157"/>
      <c r="DL207" s="157"/>
      <c r="DM207" s="157"/>
      <c r="DN207" s="157"/>
      <c r="DO207" s="157"/>
      <c r="DP207" s="157"/>
      <c r="DQ207" s="157"/>
      <c r="DR207" s="157"/>
      <c r="DS207" s="157"/>
      <c r="DT207" s="157"/>
      <c r="DU207" s="157"/>
      <c r="DV207" s="157"/>
      <c r="DW207" s="157"/>
      <c r="DX207" s="157"/>
      <c r="DY207" s="157"/>
      <c r="DZ207" s="157"/>
      <c r="EA207" s="157"/>
      <c r="EB207" s="157"/>
      <c r="EC207" s="157"/>
      <c r="ED207" s="157"/>
      <c r="EE207" s="157"/>
      <c r="EF207" s="157"/>
      <c r="EG207" s="157"/>
      <c r="EH207" s="157"/>
      <c r="EI207" s="157"/>
      <c r="EJ207" s="157"/>
      <c r="EK207" s="157"/>
      <c r="EL207" s="157"/>
      <c r="EM207" s="157"/>
      <c r="EN207" s="157"/>
      <c r="EO207" s="157"/>
      <c r="EP207" s="157"/>
      <c r="EQ207" s="157"/>
      <c r="ER207" s="157"/>
      <c r="ES207" s="157"/>
      <c r="ET207" s="157"/>
      <c r="EU207" s="157"/>
      <c r="EV207" s="157"/>
      <c r="EW207" s="157"/>
      <c r="EX207" s="157"/>
      <c r="EY207" s="157"/>
      <c r="EZ207" s="157"/>
      <c r="FA207" s="157"/>
      <c r="FB207" s="157"/>
      <c r="FC207" s="157"/>
      <c r="FD207" s="157"/>
      <c r="FE207" s="157"/>
      <c r="FF207" s="157"/>
      <c r="FG207" s="157"/>
      <c r="FH207" s="157"/>
      <c r="FI207" s="157"/>
      <c r="FJ207" s="157"/>
      <c r="FK207" s="157"/>
      <c r="FL207" s="157"/>
      <c r="FM207" s="157"/>
      <c r="FN207" s="157"/>
      <c r="FO207" s="157"/>
      <c r="FP207" s="157"/>
      <c r="FQ207" s="157"/>
      <c r="FR207" s="157"/>
      <c r="FS207" s="157"/>
      <c r="FT207" s="157"/>
      <c r="FU207" s="157"/>
      <c r="FV207" s="157"/>
      <c r="FW207" s="157"/>
      <c r="FX207" s="157"/>
      <c r="FY207" s="157"/>
      <c r="FZ207" s="157"/>
      <c r="GA207" s="157"/>
      <c r="GB207" s="157"/>
      <c r="GC207" s="157"/>
      <c r="GD207" s="157"/>
      <c r="GE207" s="157"/>
      <c r="GF207" s="157"/>
      <c r="GG207" s="157"/>
      <c r="GH207" s="157"/>
      <c r="GI207" s="157"/>
      <c r="GJ207" s="157"/>
      <c r="GK207" s="157"/>
      <c r="GL207" s="157"/>
      <c r="GM207" s="157"/>
      <c r="GN207" s="157"/>
      <c r="GO207" s="157"/>
      <c r="GP207" s="157"/>
      <c r="GQ207" s="157"/>
      <c r="GR207" s="157"/>
      <c r="GS207" s="157"/>
      <c r="GT207" s="157"/>
      <c r="GU207" s="157"/>
      <c r="GV207" s="157"/>
      <c r="GW207" s="157"/>
      <c r="GX207" s="157"/>
      <c r="GY207" s="157"/>
      <c r="GZ207" s="157"/>
      <c r="HA207" s="157"/>
      <c r="HB207" s="157"/>
      <c r="HC207" s="157"/>
      <c r="HD207" s="157"/>
      <c r="HE207" s="157"/>
      <c r="HF207" s="157"/>
      <c r="HG207" s="158"/>
    </row>
    <row r="208" spans="1:215" ht="12.75" customHeight="1" x14ac:dyDescent="0.2">
      <c r="A208" s="153" t="s">
        <v>787</v>
      </c>
      <c r="B208" s="153" t="s">
        <v>120</v>
      </c>
      <c r="C208" s="153">
        <v>2018</v>
      </c>
      <c r="D208" s="156"/>
      <c r="E208" s="157"/>
      <c r="F208" s="157"/>
      <c r="G208" s="157"/>
      <c r="H208" s="157"/>
      <c r="I208" s="157"/>
      <c r="J208" s="157"/>
      <c r="K208" s="157"/>
      <c r="L208" s="157"/>
      <c r="M208" s="157"/>
      <c r="N208" s="157"/>
      <c r="O208" s="157"/>
      <c r="P208" s="157"/>
      <c r="Q208" s="157"/>
      <c r="R208" s="157"/>
      <c r="S208" s="157"/>
      <c r="T208" s="157"/>
      <c r="U208" s="157"/>
      <c r="V208" s="157"/>
      <c r="W208" s="157"/>
      <c r="X208" s="157"/>
      <c r="Y208" s="157"/>
      <c r="Z208" s="157"/>
      <c r="AA208" s="157"/>
      <c r="AB208" s="157"/>
      <c r="AC208" s="157"/>
      <c r="AD208" s="157"/>
      <c r="AE208" s="157"/>
      <c r="AF208" s="157"/>
      <c r="AG208" s="157"/>
      <c r="AH208" s="157"/>
      <c r="AI208" s="157"/>
      <c r="AJ208" s="157"/>
      <c r="AK208" s="157"/>
      <c r="AL208" s="157"/>
      <c r="AM208" s="157"/>
      <c r="AN208" s="157"/>
      <c r="AO208" s="157"/>
      <c r="AP208" s="157"/>
      <c r="AQ208" s="157"/>
      <c r="AR208" s="157"/>
      <c r="AS208" s="157"/>
      <c r="AT208" s="157"/>
      <c r="AU208" s="157"/>
      <c r="AV208" s="157"/>
      <c r="AW208" s="157"/>
      <c r="AX208" s="157"/>
      <c r="AY208" s="157"/>
      <c r="AZ208" s="157"/>
      <c r="BA208" s="157"/>
      <c r="BB208" s="157"/>
      <c r="BC208" s="157"/>
      <c r="BD208" s="157"/>
      <c r="BE208" s="157"/>
      <c r="BF208" s="157"/>
      <c r="BG208" s="157"/>
      <c r="BH208" s="157"/>
      <c r="BI208" s="157"/>
      <c r="BJ208" s="157"/>
      <c r="BK208" s="157"/>
      <c r="BL208" s="157"/>
      <c r="BM208" s="157"/>
      <c r="BN208" s="157"/>
      <c r="BO208" s="157"/>
      <c r="BP208" s="157"/>
      <c r="BQ208" s="157"/>
      <c r="BR208" s="157"/>
      <c r="BS208" s="157"/>
      <c r="BT208" s="157"/>
      <c r="BU208" s="157"/>
      <c r="BV208" s="157"/>
      <c r="BW208" s="157"/>
      <c r="BX208" s="157"/>
      <c r="BY208" s="157"/>
      <c r="BZ208" s="157"/>
      <c r="CA208" s="157"/>
      <c r="CB208" s="157"/>
      <c r="CC208" s="157"/>
      <c r="CD208" s="157"/>
      <c r="CE208" s="157"/>
      <c r="CF208" s="157"/>
      <c r="CG208" s="157"/>
      <c r="CH208" s="157"/>
      <c r="CI208" s="157"/>
      <c r="CJ208" s="157"/>
      <c r="CK208" s="157"/>
      <c r="CL208" s="157"/>
      <c r="CM208" s="157"/>
      <c r="CN208" s="157"/>
      <c r="CO208" s="157"/>
      <c r="CP208" s="157"/>
      <c r="CQ208" s="157"/>
      <c r="CR208" s="157"/>
      <c r="CS208" s="157"/>
      <c r="CT208" s="157"/>
      <c r="CU208" s="157"/>
      <c r="CV208" s="157"/>
      <c r="CW208" s="157"/>
      <c r="CX208" s="157"/>
      <c r="CY208" s="157"/>
      <c r="CZ208" s="157"/>
      <c r="DA208" s="157"/>
      <c r="DB208" s="157"/>
      <c r="DC208" s="157"/>
      <c r="DD208" s="157"/>
      <c r="DE208" s="157"/>
      <c r="DF208" s="157"/>
      <c r="DG208" s="157"/>
      <c r="DH208" s="157"/>
      <c r="DI208" s="157"/>
      <c r="DJ208" s="157"/>
      <c r="DK208" s="157"/>
      <c r="DL208" s="157"/>
      <c r="DM208" s="157"/>
      <c r="DN208" s="157"/>
      <c r="DO208" s="157"/>
      <c r="DP208" s="157"/>
      <c r="DQ208" s="157"/>
      <c r="DR208" s="157"/>
      <c r="DS208" s="157"/>
      <c r="DT208" s="157"/>
      <c r="DU208" s="157"/>
      <c r="DV208" s="157"/>
      <c r="DW208" s="157"/>
      <c r="DX208" s="157"/>
      <c r="DY208" s="157"/>
      <c r="DZ208" s="157"/>
      <c r="EA208" s="157"/>
      <c r="EB208" s="157"/>
      <c r="EC208" s="157"/>
      <c r="ED208" s="157"/>
      <c r="EE208" s="157"/>
      <c r="EF208" s="157"/>
      <c r="EG208" s="157"/>
      <c r="EH208" s="157"/>
      <c r="EI208" s="157"/>
      <c r="EJ208" s="157"/>
      <c r="EK208" s="157"/>
      <c r="EL208" s="157"/>
      <c r="EM208" s="157"/>
      <c r="EN208" s="157"/>
      <c r="EO208" s="157"/>
      <c r="EP208" s="157"/>
      <c r="EQ208" s="157"/>
      <c r="ER208" s="157"/>
      <c r="ES208" s="157"/>
      <c r="ET208" s="157"/>
      <c r="EU208" s="157"/>
      <c r="EV208" s="157"/>
      <c r="EW208" s="157"/>
      <c r="EX208" s="157"/>
      <c r="EY208" s="157"/>
      <c r="EZ208" s="157"/>
      <c r="FA208" s="157"/>
      <c r="FB208" s="157"/>
      <c r="FC208" s="157"/>
      <c r="FD208" s="157"/>
      <c r="FE208" s="157"/>
      <c r="FF208" s="157"/>
      <c r="FG208" s="157"/>
      <c r="FH208" s="157"/>
      <c r="FI208" s="157"/>
      <c r="FJ208" s="157"/>
      <c r="FK208" s="157"/>
      <c r="FL208" s="157"/>
      <c r="FM208" s="157"/>
      <c r="FN208" s="157"/>
      <c r="FO208" s="157"/>
      <c r="FP208" s="157"/>
      <c r="FQ208" s="157"/>
      <c r="FR208" s="157"/>
      <c r="FS208" s="157"/>
      <c r="FT208" s="157"/>
      <c r="FU208" s="157"/>
      <c r="FV208" s="157"/>
      <c r="FW208" s="157"/>
      <c r="FX208" s="157"/>
      <c r="FY208" s="157"/>
      <c r="FZ208" s="157"/>
      <c r="GA208" s="157"/>
      <c r="GB208" s="157"/>
      <c r="GC208" s="157"/>
      <c r="GD208" s="157"/>
      <c r="GE208" s="157"/>
      <c r="GF208" s="157"/>
      <c r="GG208" s="157"/>
      <c r="GH208" s="157"/>
      <c r="GI208" s="157"/>
      <c r="GJ208" s="157"/>
      <c r="GK208" s="157"/>
      <c r="GL208" s="157"/>
      <c r="GM208" s="157"/>
      <c r="GN208" s="157"/>
      <c r="GO208" s="157"/>
      <c r="GP208" s="157"/>
      <c r="GQ208" s="157"/>
      <c r="GR208" s="157"/>
      <c r="GS208" s="157"/>
      <c r="GT208" s="157"/>
      <c r="GU208" s="157"/>
      <c r="GV208" s="157"/>
      <c r="GW208" s="157"/>
      <c r="GX208" s="157"/>
      <c r="GY208" s="157"/>
      <c r="GZ208" s="157"/>
      <c r="HA208" s="157"/>
      <c r="HB208" s="157"/>
      <c r="HC208" s="157"/>
      <c r="HD208" s="157"/>
      <c r="HE208" s="157"/>
      <c r="HF208" s="157"/>
      <c r="HG208" s="158"/>
    </row>
    <row r="209" spans="1:215" ht="12.75" customHeight="1" x14ac:dyDescent="0.2">
      <c r="A209" s="159"/>
      <c r="B209" s="153" t="s">
        <v>118</v>
      </c>
      <c r="C209" s="153">
        <v>2018</v>
      </c>
      <c r="D209" s="156"/>
      <c r="E209" s="157"/>
      <c r="F209" s="157"/>
      <c r="G209" s="157"/>
      <c r="H209" s="157"/>
      <c r="I209" s="157"/>
      <c r="J209" s="157"/>
      <c r="K209" s="157"/>
      <c r="L209" s="157"/>
      <c r="M209" s="157"/>
      <c r="N209" s="157"/>
      <c r="O209" s="157"/>
      <c r="P209" s="157"/>
      <c r="Q209" s="157"/>
      <c r="R209" s="157"/>
      <c r="S209" s="157"/>
      <c r="T209" s="157"/>
      <c r="U209" s="157"/>
      <c r="V209" s="157"/>
      <c r="W209" s="157"/>
      <c r="X209" s="157"/>
      <c r="Y209" s="157"/>
      <c r="Z209" s="157"/>
      <c r="AA209" s="157"/>
      <c r="AB209" s="157"/>
      <c r="AC209" s="157"/>
      <c r="AD209" s="157"/>
      <c r="AE209" s="157"/>
      <c r="AF209" s="157"/>
      <c r="AG209" s="157"/>
      <c r="AH209" s="157"/>
      <c r="AI209" s="157"/>
      <c r="AJ209" s="157"/>
      <c r="AK209" s="157"/>
      <c r="AL209" s="157"/>
      <c r="AM209" s="157"/>
      <c r="AN209" s="157"/>
      <c r="AO209" s="157"/>
      <c r="AP209" s="157"/>
      <c r="AQ209" s="157"/>
      <c r="AR209" s="157"/>
      <c r="AS209" s="157"/>
      <c r="AT209" s="157"/>
      <c r="AU209" s="157"/>
      <c r="AV209" s="157"/>
      <c r="AW209" s="157"/>
      <c r="AX209" s="157"/>
      <c r="AY209" s="157"/>
      <c r="AZ209" s="157"/>
      <c r="BA209" s="157"/>
      <c r="BB209" s="157"/>
      <c r="BC209" s="157"/>
      <c r="BD209" s="157"/>
      <c r="BE209" s="157"/>
      <c r="BF209" s="157"/>
      <c r="BG209" s="157"/>
      <c r="BH209" s="157"/>
      <c r="BI209" s="157"/>
      <c r="BJ209" s="157"/>
      <c r="BK209" s="157"/>
      <c r="BL209" s="157"/>
      <c r="BM209" s="157"/>
      <c r="BN209" s="157"/>
      <c r="BO209" s="157"/>
      <c r="BP209" s="157"/>
      <c r="BQ209" s="157"/>
      <c r="BR209" s="157"/>
      <c r="BS209" s="157"/>
      <c r="BT209" s="157"/>
      <c r="BU209" s="157"/>
      <c r="BV209" s="157"/>
      <c r="BW209" s="157"/>
      <c r="BX209" s="157"/>
      <c r="BY209" s="157"/>
      <c r="BZ209" s="157"/>
      <c r="CA209" s="157"/>
      <c r="CB209" s="157"/>
      <c r="CC209" s="157"/>
      <c r="CD209" s="157"/>
      <c r="CE209" s="157"/>
      <c r="CF209" s="157"/>
      <c r="CG209" s="157"/>
      <c r="CH209" s="157"/>
      <c r="CI209" s="157"/>
      <c r="CJ209" s="157"/>
      <c r="CK209" s="157"/>
      <c r="CL209" s="157"/>
      <c r="CM209" s="157"/>
      <c r="CN209" s="157"/>
      <c r="CO209" s="157"/>
      <c r="CP209" s="157"/>
      <c r="CQ209" s="157"/>
      <c r="CR209" s="157"/>
      <c r="CS209" s="157"/>
      <c r="CT209" s="157"/>
      <c r="CU209" s="157"/>
      <c r="CV209" s="157"/>
      <c r="CW209" s="157"/>
      <c r="CX209" s="157"/>
      <c r="CY209" s="157"/>
      <c r="CZ209" s="157"/>
      <c r="DA209" s="157"/>
      <c r="DB209" s="157"/>
      <c r="DC209" s="157"/>
      <c r="DD209" s="157"/>
      <c r="DE209" s="157"/>
      <c r="DF209" s="157"/>
      <c r="DG209" s="157"/>
      <c r="DH209" s="157"/>
      <c r="DI209" s="157"/>
      <c r="DJ209" s="157"/>
      <c r="DK209" s="157"/>
      <c r="DL209" s="157"/>
      <c r="DM209" s="157"/>
      <c r="DN209" s="157"/>
      <c r="DO209" s="157"/>
      <c r="DP209" s="157"/>
      <c r="DQ209" s="157"/>
      <c r="DR209" s="157"/>
      <c r="DS209" s="157"/>
      <c r="DT209" s="157"/>
      <c r="DU209" s="157"/>
      <c r="DV209" s="157"/>
      <c r="DW209" s="157"/>
      <c r="DX209" s="157"/>
      <c r="DY209" s="157"/>
      <c r="DZ209" s="157"/>
      <c r="EA209" s="157"/>
      <c r="EB209" s="157"/>
      <c r="EC209" s="157"/>
      <c r="ED209" s="157"/>
      <c r="EE209" s="157"/>
      <c r="EF209" s="157"/>
      <c r="EG209" s="157"/>
      <c r="EH209" s="157"/>
      <c r="EI209" s="157"/>
      <c r="EJ209" s="157"/>
      <c r="EK209" s="157"/>
      <c r="EL209" s="157"/>
      <c r="EM209" s="157"/>
      <c r="EN209" s="157"/>
      <c r="EO209" s="157"/>
      <c r="EP209" s="157"/>
      <c r="EQ209" s="157"/>
      <c r="ER209" s="157"/>
      <c r="ES209" s="157"/>
      <c r="ET209" s="157"/>
      <c r="EU209" s="157"/>
      <c r="EV209" s="157"/>
      <c r="EW209" s="157"/>
      <c r="EX209" s="157"/>
      <c r="EY209" s="157"/>
      <c r="EZ209" s="157"/>
      <c r="FA209" s="157"/>
      <c r="FB209" s="157"/>
      <c r="FC209" s="157"/>
      <c r="FD209" s="157"/>
      <c r="FE209" s="157"/>
      <c r="FF209" s="157"/>
      <c r="FG209" s="157"/>
      <c r="FH209" s="157"/>
      <c r="FI209" s="157"/>
      <c r="FJ209" s="157"/>
      <c r="FK209" s="157"/>
      <c r="FL209" s="157"/>
      <c r="FM209" s="157"/>
      <c r="FN209" s="157"/>
      <c r="FO209" s="157"/>
      <c r="FP209" s="157"/>
      <c r="FQ209" s="157"/>
      <c r="FR209" s="157"/>
      <c r="FS209" s="157"/>
      <c r="FT209" s="157"/>
      <c r="FU209" s="157"/>
      <c r="FV209" s="157"/>
      <c r="FW209" s="157"/>
      <c r="FX209" s="157"/>
      <c r="FY209" s="157"/>
      <c r="FZ209" s="157"/>
      <c r="GA209" s="157"/>
      <c r="GB209" s="157"/>
      <c r="GC209" s="157"/>
      <c r="GD209" s="157"/>
      <c r="GE209" s="157"/>
      <c r="GF209" s="157"/>
      <c r="GG209" s="157"/>
      <c r="GH209" s="157"/>
      <c r="GI209" s="157"/>
      <c r="GJ209" s="157"/>
      <c r="GK209" s="157"/>
      <c r="GL209" s="157"/>
      <c r="GM209" s="157"/>
      <c r="GN209" s="157"/>
      <c r="GO209" s="157"/>
      <c r="GP209" s="157"/>
      <c r="GQ209" s="157"/>
      <c r="GR209" s="157"/>
      <c r="GS209" s="157"/>
      <c r="GT209" s="157"/>
      <c r="GU209" s="157"/>
      <c r="GV209" s="157"/>
      <c r="GW209" s="157"/>
      <c r="GX209" s="157"/>
      <c r="GY209" s="157"/>
      <c r="GZ209" s="157"/>
      <c r="HA209" s="157"/>
      <c r="HB209" s="157"/>
      <c r="HC209" s="157"/>
      <c r="HD209" s="157"/>
      <c r="HE209" s="157"/>
      <c r="HF209" s="157"/>
      <c r="HG209" s="158"/>
    </row>
    <row r="210" spans="1:215" ht="12.75" customHeight="1" x14ac:dyDescent="0.2">
      <c r="A210" s="159"/>
      <c r="B210" s="153" t="s">
        <v>30</v>
      </c>
      <c r="C210" s="153">
        <v>2019</v>
      </c>
      <c r="D210" s="156"/>
      <c r="E210" s="157"/>
      <c r="F210" s="157"/>
      <c r="G210" s="157"/>
      <c r="H210" s="157"/>
      <c r="I210" s="157"/>
      <c r="J210" s="157"/>
      <c r="K210" s="157"/>
      <c r="L210" s="157"/>
      <c r="M210" s="157"/>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T210" s="157"/>
      <c r="BU210" s="157"/>
      <c r="BV210" s="157"/>
      <c r="BW210" s="157"/>
      <c r="BX210" s="157"/>
      <c r="BY210" s="157"/>
      <c r="BZ210" s="157"/>
      <c r="CA210" s="157"/>
      <c r="CB210" s="157"/>
      <c r="CC210" s="157"/>
      <c r="CD210" s="157"/>
      <c r="CE210" s="157"/>
      <c r="CF210" s="157"/>
      <c r="CG210" s="157"/>
      <c r="CH210" s="157"/>
      <c r="CI210" s="157"/>
      <c r="CJ210" s="157"/>
      <c r="CK210" s="157"/>
      <c r="CL210" s="157"/>
      <c r="CM210" s="157"/>
      <c r="CN210" s="157"/>
      <c r="CO210" s="157"/>
      <c r="CP210" s="157"/>
      <c r="CQ210" s="157"/>
      <c r="CR210" s="157"/>
      <c r="CS210" s="157"/>
      <c r="CT210" s="157"/>
      <c r="CU210" s="157"/>
      <c r="CV210" s="157"/>
      <c r="CW210" s="157"/>
      <c r="CX210" s="157"/>
      <c r="CY210" s="157"/>
      <c r="CZ210" s="157"/>
      <c r="DA210" s="157"/>
      <c r="DB210" s="157"/>
      <c r="DC210" s="157"/>
      <c r="DD210" s="157"/>
      <c r="DE210" s="157"/>
      <c r="DF210" s="157"/>
      <c r="DG210" s="157"/>
      <c r="DH210" s="157"/>
      <c r="DI210" s="157"/>
      <c r="DJ210" s="157"/>
      <c r="DK210" s="157"/>
      <c r="DL210" s="157"/>
      <c r="DM210" s="157"/>
      <c r="DN210" s="157"/>
      <c r="DO210" s="157"/>
      <c r="DP210" s="157"/>
      <c r="DQ210" s="157"/>
      <c r="DR210" s="157"/>
      <c r="DS210" s="157"/>
      <c r="DT210" s="157"/>
      <c r="DU210" s="157"/>
      <c r="DV210" s="157"/>
      <c r="DW210" s="157"/>
      <c r="DX210" s="157"/>
      <c r="DY210" s="157"/>
      <c r="DZ210" s="157"/>
      <c r="EA210" s="157"/>
      <c r="EB210" s="157"/>
      <c r="EC210" s="157"/>
      <c r="ED210" s="157"/>
      <c r="EE210" s="157"/>
      <c r="EF210" s="157"/>
      <c r="EG210" s="157"/>
      <c r="EH210" s="157"/>
      <c r="EI210" s="157"/>
      <c r="EJ210" s="157"/>
      <c r="EK210" s="157"/>
      <c r="EL210" s="157"/>
      <c r="EM210" s="157"/>
      <c r="EN210" s="157"/>
      <c r="EO210" s="157"/>
      <c r="EP210" s="157"/>
      <c r="EQ210" s="157"/>
      <c r="ER210" s="157"/>
      <c r="ES210" s="157"/>
      <c r="ET210" s="157"/>
      <c r="EU210" s="157"/>
      <c r="EV210" s="157"/>
      <c r="EW210" s="157"/>
      <c r="EX210" s="157"/>
      <c r="EY210" s="157"/>
      <c r="EZ210" s="157"/>
      <c r="FA210" s="157"/>
      <c r="FB210" s="157"/>
      <c r="FC210" s="157"/>
      <c r="FD210" s="157"/>
      <c r="FE210" s="157"/>
      <c r="FF210" s="157"/>
      <c r="FG210" s="157"/>
      <c r="FH210" s="157"/>
      <c r="FI210" s="157"/>
      <c r="FJ210" s="157"/>
      <c r="FK210" s="157"/>
      <c r="FL210" s="157"/>
      <c r="FM210" s="157"/>
      <c r="FN210" s="157"/>
      <c r="FO210" s="157"/>
      <c r="FP210" s="157"/>
      <c r="FQ210" s="157"/>
      <c r="FR210" s="157"/>
      <c r="FS210" s="157"/>
      <c r="FT210" s="157"/>
      <c r="FU210" s="157"/>
      <c r="FV210" s="157"/>
      <c r="FW210" s="157"/>
      <c r="FX210" s="157"/>
      <c r="FY210" s="157"/>
      <c r="FZ210" s="157"/>
      <c r="GA210" s="157"/>
      <c r="GB210" s="157"/>
      <c r="GC210" s="157"/>
      <c r="GD210" s="157"/>
      <c r="GE210" s="157"/>
      <c r="GF210" s="157"/>
      <c r="GG210" s="157"/>
      <c r="GH210" s="157"/>
      <c r="GI210" s="157"/>
      <c r="GJ210" s="157"/>
      <c r="GK210" s="157"/>
      <c r="GL210" s="157"/>
      <c r="GM210" s="157"/>
      <c r="GN210" s="157"/>
      <c r="GO210" s="157"/>
      <c r="GP210" s="157"/>
      <c r="GQ210" s="157"/>
      <c r="GR210" s="157"/>
      <c r="GS210" s="157"/>
      <c r="GT210" s="157"/>
      <c r="GU210" s="157"/>
      <c r="GV210" s="157"/>
      <c r="GW210" s="157"/>
      <c r="GX210" s="157"/>
      <c r="GY210" s="157"/>
      <c r="GZ210" s="157"/>
      <c r="HA210" s="157"/>
      <c r="HB210" s="157"/>
      <c r="HC210" s="157"/>
      <c r="HD210" s="157"/>
      <c r="HE210" s="157"/>
      <c r="HF210" s="157"/>
      <c r="HG210" s="158"/>
    </row>
    <row r="211" spans="1:215" ht="12.75" customHeight="1" x14ac:dyDescent="0.2">
      <c r="A211" s="159"/>
      <c r="B211" s="153" t="s">
        <v>70</v>
      </c>
      <c r="C211" s="153">
        <v>2019</v>
      </c>
      <c r="D211" s="156"/>
      <c r="E211" s="157"/>
      <c r="F211" s="157"/>
      <c r="G211" s="157"/>
      <c r="H211" s="157"/>
      <c r="I211" s="157"/>
      <c r="J211" s="157"/>
      <c r="K211" s="157"/>
      <c r="L211" s="157"/>
      <c r="M211" s="157"/>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T211" s="157"/>
      <c r="BU211" s="157"/>
      <c r="BV211" s="157"/>
      <c r="BW211" s="157"/>
      <c r="BX211" s="157"/>
      <c r="BY211" s="157"/>
      <c r="BZ211" s="157"/>
      <c r="CA211" s="157"/>
      <c r="CB211" s="157"/>
      <c r="CC211" s="157"/>
      <c r="CD211" s="157"/>
      <c r="CE211" s="157"/>
      <c r="CF211" s="157"/>
      <c r="CG211" s="157"/>
      <c r="CH211" s="157"/>
      <c r="CI211" s="157"/>
      <c r="CJ211" s="157"/>
      <c r="CK211" s="157"/>
      <c r="CL211" s="157"/>
      <c r="CM211" s="157"/>
      <c r="CN211" s="157"/>
      <c r="CO211" s="157"/>
      <c r="CP211" s="157"/>
      <c r="CQ211" s="157"/>
      <c r="CR211" s="157"/>
      <c r="CS211" s="157"/>
      <c r="CT211" s="157"/>
      <c r="CU211" s="157"/>
      <c r="CV211" s="157"/>
      <c r="CW211" s="157"/>
      <c r="CX211" s="157"/>
      <c r="CY211" s="157"/>
      <c r="CZ211" s="157"/>
      <c r="DA211" s="157"/>
      <c r="DB211" s="157"/>
      <c r="DC211" s="157"/>
      <c r="DD211" s="157"/>
      <c r="DE211" s="157"/>
      <c r="DF211" s="157"/>
      <c r="DG211" s="157"/>
      <c r="DH211" s="157"/>
      <c r="DI211" s="157"/>
      <c r="DJ211" s="157"/>
      <c r="DK211" s="157"/>
      <c r="DL211" s="157"/>
      <c r="DM211" s="157"/>
      <c r="DN211" s="157"/>
      <c r="DO211" s="157"/>
      <c r="DP211" s="157"/>
      <c r="DQ211" s="157"/>
      <c r="DR211" s="157"/>
      <c r="DS211" s="157"/>
      <c r="DT211" s="157"/>
      <c r="DU211" s="157"/>
      <c r="DV211" s="157"/>
      <c r="DW211" s="157"/>
      <c r="DX211" s="157"/>
      <c r="DY211" s="157"/>
      <c r="DZ211" s="157"/>
      <c r="EA211" s="157"/>
      <c r="EB211" s="157"/>
      <c r="EC211" s="157"/>
      <c r="ED211" s="157"/>
      <c r="EE211" s="157"/>
      <c r="EF211" s="157"/>
      <c r="EG211" s="157"/>
      <c r="EH211" s="157"/>
      <c r="EI211" s="157"/>
      <c r="EJ211" s="157"/>
      <c r="EK211" s="157"/>
      <c r="EL211" s="157"/>
      <c r="EM211" s="157"/>
      <c r="EN211" s="157"/>
      <c r="EO211" s="157"/>
      <c r="EP211" s="157"/>
      <c r="EQ211" s="157"/>
      <c r="ER211" s="157"/>
      <c r="ES211" s="157"/>
      <c r="ET211" s="157"/>
      <c r="EU211" s="157"/>
      <c r="EV211" s="157"/>
      <c r="EW211" s="157"/>
      <c r="EX211" s="157"/>
      <c r="EY211" s="157"/>
      <c r="EZ211" s="157"/>
      <c r="FA211" s="157"/>
      <c r="FB211" s="157"/>
      <c r="FC211" s="157"/>
      <c r="FD211" s="157"/>
      <c r="FE211" s="157"/>
      <c r="FF211" s="157"/>
      <c r="FG211" s="157"/>
      <c r="FH211" s="157"/>
      <c r="FI211" s="157"/>
      <c r="FJ211" s="157"/>
      <c r="FK211" s="157"/>
      <c r="FL211" s="157"/>
      <c r="FM211" s="157"/>
      <c r="FN211" s="157"/>
      <c r="FO211" s="157"/>
      <c r="FP211" s="157"/>
      <c r="FQ211" s="157"/>
      <c r="FR211" s="157"/>
      <c r="FS211" s="157"/>
      <c r="FT211" s="157"/>
      <c r="FU211" s="157"/>
      <c r="FV211" s="157"/>
      <c r="FW211" s="157"/>
      <c r="FX211" s="157"/>
      <c r="FY211" s="157"/>
      <c r="FZ211" s="157"/>
      <c r="GA211" s="157"/>
      <c r="GB211" s="157"/>
      <c r="GC211" s="157"/>
      <c r="GD211" s="157"/>
      <c r="GE211" s="157"/>
      <c r="GF211" s="157"/>
      <c r="GG211" s="157"/>
      <c r="GH211" s="157"/>
      <c r="GI211" s="157"/>
      <c r="GJ211" s="157"/>
      <c r="GK211" s="157"/>
      <c r="GL211" s="157"/>
      <c r="GM211" s="157"/>
      <c r="GN211" s="157"/>
      <c r="GO211" s="157"/>
      <c r="GP211" s="157"/>
      <c r="GQ211" s="157"/>
      <c r="GR211" s="157"/>
      <c r="GS211" s="157"/>
      <c r="GT211" s="157"/>
      <c r="GU211" s="157"/>
      <c r="GV211" s="157"/>
      <c r="GW211" s="157"/>
      <c r="GX211" s="157"/>
      <c r="GY211" s="157"/>
      <c r="GZ211" s="157"/>
      <c r="HA211" s="157"/>
      <c r="HB211" s="157"/>
      <c r="HC211" s="157"/>
      <c r="HD211" s="157"/>
      <c r="HE211" s="157"/>
      <c r="HF211" s="157"/>
      <c r="HG211" s="158"/>
    </row>
    <row r="212" spans="1:215" ht="12.75" customHeight="1" x14ac:dyDescent="0.2">
      <c r="A212" s="159"/>
      <c r="B212" s="153" t="s">
        <v>54</v>
      </c>
      <c r="C212" s="153">
        <v>2020</v>
      </c>
      <c r="D212" s="156"/>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c r="AD212" s="157"/>
      <c r="AE212" s="157"/>
      <c r="AF212" s="157"/>
      <c r="AG212" s="157"/>
      <c r="AH212" s="157"/>
      <c r="AI212" s="157"/>
      <c r="AJ212" s="157"/>
      <c r="AK212" s="157"/>
      <c r="AL212" s="157"/>
      <c r="AM212" s="157"/>
      <c r="AN212" s="157"/>
      <c r="AO212" s="157"/>
      <c r="AP212" s="157"/>
      <c r="AQ212" s="157"/>
      <c r="AR212" s="157"/>
      <c r="AS212" s="157"/>
      <c r="AT212" s="157"/>
      <c r="AU212" s="157"/>
      <c r="AV212" s="157"/>
      <c r="AW212" s="157"/>
      <c r="AX212" s="157"/>
      <c r="AY212" s="157"/>
      <c r="AZ212" s="157"/>
      <c r="BA212" s="157"/>
      <c r="BB212" s="157"/>
      <c r="BC212" s="157"/>
      <c r="BD212" s="157"/>
      <c r="BE212" s="157"/>
      <c r="BF212" s="157"/>
      <c r="BG212" s="157"/>
      <c r="BH212" s="157"/>
      <c r="BI212" s="157"/>
      <c r="BJ212" s="157"/>
      <c r="BK212" s="157"/>
      <c r="BL212" s="157"/>
      <c r="BM212" s="157"/>
      <c r="BN212" s="157"/>
      <c r="BO212" s="157"/>
      <c r="BP212" s="157"/>
      <c r="BQ212" s="157"/>
      <c r="BR212" s="157"/>
      <c r="BS212" s="157"/>
      <c r="BT212" s="157"/>
      <c r="BU212" s="157"/>
      <c r="BV212" s="157"/>
      <c r="BW212" s="157"/>
      <c r="BX212" s="157"/>
      <c r="BY212" s="157">
        <v>45331</v>
      </c>
      <c r="BZ212" s="157"/>
      <c r="CA212" s="157"/>
      <c r="CB212" s="157"/>
      <c r="CC212" s="157"/>
      <c r="CD212" s="157"/>
      <c r="CE212" s="157"/>
      <c r="CF212" s="157"/>
      <c r="CG212" s="157"/>
      <c r="CH212" s="157"/>
      <c r="CI212" s="157"/>
      <c r="CJ212" s="157"/>
      <c r="CK212" s="157"/>
      <c r="CL212" s="157"/>
      <c r="CM212" s="157"/>
      <c r="CN212" s="157"/>
      <c r="CO212" s="157"/>
      <c r="CP212" s="157"/>
      <c r="CQ212" s="157"/>
      <c r="CR212" s="157"/>
      <c r="CS212" s="157"/>
      <c r="CT212" s="157"/>
      <c r="CU212" s="157"/>
      <c r="CV212" s="157"/>
      <c r="CW212" s="157"/>
      <c r="CX212" s="157"/>
      <c r="CY212" s="157"/>
      <c r="CZ212" s="157"/>
      <c r="DA212" s="157"/>
      <c r="DB212" s="157"/>
      <c r="DC212" s="157"/>
      <c r="DD212" s="157"/>
      <c r="DE212" s="157"/>
      <c r="DF212" s="157"/>
      <c r="DG212" s="157"/>
      <c r="DH212" s="157"/>
      <c r="DI212" s="157"/>
      <c r="DJ212" s="157"/>
      <c r="DK212" s="157"/>
      <c r="DL212" s="157"/>
      <c r="DM212" s="157"/>
      <c r="DN212" s="157"/>
      <c r="DO212" s="157"/>
      <c r="DP212" s="157"/>
      <c r="DQ212" s="157"/>
      <c r="DR212" s="157"/>
      <c r="DS212" s="157"/>
      <c r="DT212" s="157"/>
      <c r="DU212" s="157"/>
      <c r="DV212" s="157"/>
      <c r="DW212" s="157"/>
      <c r="DX212" s="157"/>
      <c r="DY212" s="157"/>
      <c r="DZ212" s="157"/>
      <c r="EA212" s="157"/>
      <c r="EB212" s="157"/>
      <c r="EC212" s="157"/>
      <c r="ED212" s="157"/>
      <c r="EE212" s="157"/>
      <c r="EF212" s="157"/>
      <c r="EG212" s="157"/>
      <c r="EH212" s="157"/>
      <c r="EI212" s="157"/>
      <c r="EJ212" s="157"/>
      <c r="EK212" s="157"/>
      <c r="EL212" s="157"/>
      <c r="EM212" s="157"/>
      <c r="EN212" s="157"/>
      <c r="EO212" s="157"/>
      <c r="EP212" s="157"/>
      <c r="EQ212" s="157"/>
      <c r="ER212" s="157"/>
      <c r="ES212" s="157"/>
      <c r="ET212" s="157"/>
      <c r="EU212" s="157"/>
      <c r="EV212" s="157"/>
      <c r="EW212" s="157"/>
      <c r="EX212" s="157"/>
      <c r="EY212" s="157"/>
      <c r="EZ212" s="157"/>
      <c r="FA212" s="157"/>
      <c r="FB212" s="157"/>
      <c r="FC212" s="157"/>
      <c r="FD212" s="157"/>
      <c r="FE212" s="157"/>
      <c r="FF212" s="157"/>
      <c r="FG212" s="157"/>
      <c r="FH212" s="157"/>
      <c r="FI212" s="157"/>
      <c r="FJ212" s="157"/>
      <c r="FK212" s="157"/>
      <c r="FL212" s="157"/>
      <c r="FM212" s="157"/>
      <c r="FN212" s="157"/>
      <c r="FO212" s="157"/>
      <c r="FP212" s="157"/>
      <c r="FQ212" s="157"/>
      <c r="FR212" s="157"/>
      <c r="FS212" s="157"/>
      <c r="FT212" s="157"/>
      <c r="FU212" s="157"/>
      <c r="FV212" s="157"/>
      <c r="FW212" s="157"/>
      <c r="FX212" s="157"/>
      <c r="FY212" s="157"/>
      <c r="FZ212" s="157"/>
      <c r="GA212" s="157"/>
      <c r="GB212" s="157"/>
      <c r="GC212" s="157"/>
      <c r="GD212" s="157"/>
      <c r="GE212" s="157"/>
      <c r="GF212" s="157"/>
      <c r="GG212" s="157"/>
      <c r="GH212" s="157"/>
      <c r="GI212" s="157"/>
      <c r="GJ212" s="157"/>
      <c r="GK212" s="157"/>
      <c r="GL212" s="157"/>
      <c r="GM212" s="157"/>
      <c r="GN212" s="157"/>
      <c r="GO212" s="157"/>
      <c r="GP212" s="157"/>
      <c r="GQ212" s="157"/>
      <c r="GR212" s="157"/>
      <c r="GS212" s="157"/>
      <c r="GT212" s="157"/>
      <c r="GU212" s="157"/>
      <c r="GV212" s="157"/>
      <c r="GW212" s="157"/>
      <c r="GX212" s="157"/>
      <c r="GY212" s="157"/>
      <c r="GZ212" s="157"/>
      <c r="HA212" s="157"/>
      <c r="HB212" s="157"/>
      <c r="HC212" s="157"/>
      <c r="HD212" s="157"/>
      <c r="HE212" s="157"/>
      <c r="HF212" s="157"/>
      <c r="HG212" s="158"/>
    </row>
    <row r="213" spans="1:215" ht="12.75" customHeight="1" x14ac:dyDescent="0.2">
      <c r="A213" s="159"/>
      <c r="B213" s="153" t="s">
        <v>115</v>
      </c>
      <c r="C213" s="153">
        <v>2018</v>
      </c>
      <c r="D213" s="156"/>
      <c r="E213" s="157"/>
      <c r="F213" s="157"/>
      <c r="G213" s="157"/>
      <c r="H213" s="157"/>
      <c r="I213" s="157"/>
      <c r="J213" s="157"/>
      <c r="K213" s="157"/>
      <c r="L213" s="157"/>
      <c r="M213" s="157"/>
      <c r="N213" s="157"/>
      <c r="O213" s="157"/>
      <c r="P213" s="157"/>
      <c r="Q213" s="157"/>
      <c r="R213" s="157"/>
      <c r="S213" s="157"/>
      <c r="T213" s="157"/>
      <c r="U213" s="157"/>
      <c r="V213" s="157"/>
      <c r="W213" s="157"/>
      <c r="X213" s="157"/>
      <c r="Y213" s="157"/>
      <c r="Z213" s="157"/>
      <c r="AA213" s="157"/>
      <c r="AB213" s="157"/>
      <c r="AC213" s="157"/>
      <c r="AD213" s="157"/>
      <c r="AE213" s="157"/>
      <c r="AF213" s="157"/>
      <c r="AG213" s="157"/>
      <c r="AH213" s="157"/>
      <c r="AI213" s="157"/>
      <c r="AJ213" s="157"/>
      <c r="AK213" s="157"/>
      <c r="AL213" s="157"/>
      <c r="AM213" s="157"/>
      <c r="AN213" s="157"/>
      <c r="AO213" s="157"/>
      <c r="AP213" s="157"/>
      <c r="AQ213" s="157"/>
      <c r="AR213" s="157"/>
      <c r="AS213" s="157"/>
      <c r="AT213" s="157"/>
      <c r="AU213" s="157"/>
      <c r="AV213" s="157"/>
      <c r="AW213" s="157"/>
      <c r="AX213" s="157"/>
      <c r="AY213" s="157"/>
      <c r="AZ213" s="157"/>
      <c r="BA213" s="157"/>
      <c r="BB213" s="157"/>
      <c r="BC213" s="157"/>
      <c r="BD213" s="157"/>
      <c r="BE213" s="157"/>
      <c r="BF213" s="157"/>
      <c r="BG213" s="157"/>
      <c r="BH213" s="157"/>
      <c r="BI213" s="157"/>
      <c r="BJ213" s="157"/>
      <c r="BK213" s="157"/>
      <c r="BL213" s="157"/>
      <c r="BM213" s="157"/>
      <c r="BN213" s="157"/>
      <c r="BO213" s="157"/>
      <c r="BP213" s="157"/>
      <c r="BQ213" s="157"/>
      <c r="BR213" s="157"/>
      <c r="BS213" s="157"/>
      <c r="BT213" s="157"/>
      <c r="BU213" s="157"/>
      <c r="BV213" s="157"/>
      <c r="BW213" s="157"/>
      <c r="BX213" s="157"/>
      <c r="BY213" s="157"/>
      <c r="BZ213" s="157"/>
      <c r="CA213" s="157"/>
      <c r="CB213" s="157"/>
      <c r="CC213" s="157"/>
      <c r="CD213" s="157"/>
      <c r="CE213" s="157"/>
      <c r="CF213" s="157"/>
      <c r="CG213" s="157"/>
      <c r="CH213" s="157"/>
      <c r="CI213" s="157"/>
      <c r="CJ213" s="157"/>
      <c r="CK213" s="157"/>
      <c r="CL213" s="157"/>
      <c r="CM213" s="157"/>
      <c r="CN213" s="157"/>
      <c r="CO213" s="157"/>
      <c r="CP213" s="157"/>
      <c r="CQ213" s="157"/>
      <c r="CR213" s="157"/>
      <c r="CS213" s="157"/>
      <c r="CT213" s="157"/>
      <c r="CU213" s="157"/>
      <c r="CV213" s="157"/>
      <c r="CW213" s="157"/>
      <c r="CX213" s="157"/>
      <c r="CY213" s="157"/>
      <c r="CZ213" s="157"/>
      <c r="DA213" s="157"/>
      <c r="DB213" s="157"/>
      <c r="DC213" s="157"/>
      <c r="DD213" s="157"/>
      <c r="DE213" s="157"/>
      <c r="DF213" s="157"/>
      <c r="DG213" s="157"/>
      <c r="DH213" s="157"/>
      <c r="DI213" s="157"/>
      <c r="DJ213" s="157"/>
      <c r="DK213" s="157"/>
      <c r="DL213" s="157"/>
      <c r="DM213" s="157"/>
      <c r="DN213" s="157"/>
      <c r="DO213" s="157"/>
      <c r="DP213" s="157"/>
      <c r="DQ213" s="157"/>
      <c r="DR213" s="157"/>
      <c r="DS213" s="157"/>
      <c r="DT213" s="157"/>
      <c r="DU213" s="157"/>
      <c r="DV213" s="157"/>
      <c r="DW213" s="157"/>
      <c r="DX213" s="157"/>
      <c r="DY213" s="157"/>
      <c r="DZ213" s="157"/>
      <c r="EA213" s="157"/>
      <c r="EB213" s="157"/>
      <c r="EC213" s="157"/>
      <c r="ED213" s="157"/>
      <c r="EE213" s="157"/>
      <c r="EF213" s="157"/>
      <c r="EG213" s="157"/>
      <c r="EH213" s="157"/>
      <c r="EI213" s="157"/>
      <c r="EJ213" s="157"/>
      <c r="EK213" s="157"/>
      <c r="EL213" s="157"/>
      <c r="EM213" s="157"/>
      <c r="EN213" s="157"/>
      <c r="EO213" s="157"/>
      <c r="EP213" s="157"/>
      <c r="EQ213" s="157"/>
      <c r="ER213" s="157"/>
      <c r="ES213" s="157"/>
      <c r="ET213" s="157"/>
      <c r="EU213" s="157"/>
      <c r="EV213" s="157"/>
      <c r="EW213" s="157"/>
      <c r="EX213" s="157"/>
      <c r="EY213" s="157"/>
      <c r="EZ213" s="157"/>
      <c r="FA213" s="157"/>
      <c r="FB213" s="157"/>
      <c r="FC213" s="157"/>
      <c r="FD213" s="157"/>
      <c r="FE213" s="157"/>
      <c r="FF213" s="157"/>
      <c r="FG213" s="157"/>
      <c r="FH213" s="157"/>
      <c r="FI213" s="157"/>
      <c r="FJ213" s="157"/>
      <c r="FK213" s="157"/>
      <c r="FL213" s="157"/>
      <c r="FM213" s="157"/>
      <c r="FN213" s="157"/>
      <c r="FO213" s="157"/>
      <c r="FP213" s="157"/>
      <c r="FQ213" s="157"/>
      <c r="FR213" s="157"/>
      <c r="FS213" s="157"/>
      <c r="FT213" s="157"/>
      <c r="FU213" s="157"/>
      <c r="FV213" s="157"/>
      <c r="FW213" s="157"/>
      <c r="FX213" s="157"/>
      <c r="FY213" s="157"/>
      <c r="FZ213" s="157"/>
      <c r="GA213" s="157"/>
      <c r="GB213" s="157"/>
      <c r="GC213" s="157"/>
      <c r="GD213" s="157"/>
      <c r="GE213" s="157"/>
      <c r="GF213" s="157"/>
      <c r="GG213" s="157"/>
      <c r="GH213" s="157"/>
      <c r="GI213" s="157"/>
      <c r="GJ213" s="157"/>
      <c r="GK213" s="157"/>
      <c r="GL213" s="157"/>
      <c r="GM213" s="157"/>
      <c r="GN213" s="157"/>
      <c r="GO213" s="157"/>
      <c r="GP213" s="157"/>
      <c r="GQ213" s="157"/>
      <c r="GR213" s="157"/>
      <c r="GS213" s="157"/>
      <c r="GT213" s="157"/>
      <c r="GU213" s="157"/>
      <c r="GV213" s="157"/>
      <c r="GW213" s="157"/>
      <c r="GX213" s="157"/>
      <c r="GY213" s="157"/>
      <c r="GZ213" s="157"/>
      <c r="HA213" s="157"/>
      <c r="HB213" s="157"/>
      <c r="HC213" s="157"/>
      <c r="HD213" s="157"/>
      <c r="HE213" s="157"/>
      <c r="HF213" s="157"/>
      <c r="HG213" s="158"/>
    </row>
    <row r="214" spans="1:215" ht="12.75" customHeight="1" x14ac:dyDescent="0.2">
      <c r="A214" s="159"/>
      <c r="B214" s="153" t="s">
        <v>783</v>
      </c>
      <c r="C214" s="153">
        <v>2018</v>
      </c>
      <c r="D214" s="156"/>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c r="AB214" s="157"/>
      <c r="AC214" s="157"/>
      <c r="AD214" s="157"/>
      <c r="AE214" s="157"/>
      <c r="AF214" s="157"/>
      <c r="AG214" s="157"/>
      <c r="AH214" s="157"/>
      <c r="AI214" s="157"/>
      <c r="AJ214" s="157"/>
      <c r="AK214" s="157"/>
      <c r="AL214" s="157"/>
      <c r="AM214" s="157"/>
      <c r="AN214" s="157"/>
      <c r="AO214" s="157"/>
      <c r="AP214" s="157"/>
      <c r="AQ214" s="157"/>
      <c r="AR214" s="157"/>
      <c r="AS214" s="157"/>
      <c r="AT214" s="157"/>
      <c r="AU214" s="157"/>
      <c r="AV214" s="157"/>
      <c r="AW214" s="157"/>
      <c r="AX214" s="157"/>
      <c r="AY214" s="157"/>
      <c r="AZ214" s="157"/>
      <c r="BA214" s="157"/>
      <c r="BB214" s="157"/>
      <c r="BC214" s="157"/>
      <c r="BD214" s="157"/>
      <c r="BE214" s="157"/>
      <c r="BF214" s="157"/>
      <c r="BG214" s="157"/>
      <c r="BH214" s="157"/>
      <c r="BI214" s="157"/>
      <c r="BJ214" s="157"/>
      <c r="BK214" s="157"/>
      <c r="BL214" s="157"/>
      <c r="BM214" s="157"/>
      <c r="BN214" s="157"/>
      <c r="BO214" s="157"/>
      <c r="BP214" s="157"/>
      <c r="BQ214" s="157"/>
      <c r="BR214" s="157"/>
      <c r="BS214" s="157"/>
      <c r="BT214" s="157"/>
      <c r="BU214" s="157"/>
      <c r="BV214" s="157"/>
      <c r="BW214" s="157"/>
      <c r="BX214" s="157"/>
      <c r="BY214" s="157">
        <v>45331</v>
      </c>
      <c r="BZ214" s="157"/>
      <c r="CA214" s="157"/>
      <c r="CB214" s="157"/>
      <c r="CC214" s="157"/>
      <c r="CD214" s="157"/>
      <c r="CE214" s="157"/>
      <c r="CF214" s="157"/>
      <c r="CG214" s="157"/>
      <c r="CH214" s="157"/>
      <c r="CI214" s="157"/>
      <c r="CJ214" s="157"/>
      <c r="CK214" s="157"/>
      <c r="CL214" s="157"/>
      <c r="CM214" s="157"/>
      <c r="CN214" s="157"/>
      <c r="CO214" s="157"/>
      <c r="CP214" s="157"/>
      <c r="CQ214" s="157"/>
      <c r="CR214" s="157"/>
      <c r="CS214" s="157"/>
      <c r="CT214" s="157"/>
      <c r="CU214" s="157"/>
      <c r="CV214" s="157"/>
      <c r="CW214" s="157"/>
      <c r="CX214" s="157"/>
      <c r="CY214" s="157"/>
      <c r="CZ214" s="157"/>
      <c r="DA214" s="157"/>
      <c r="DB214" s="157"/>
      <c r="DC214" s="157"/>
      <c r="DD214" s="157"/>
      <c r="DE214" s="157"/>
      <c r="DF214" s="157"/>
      <c r="DG214" s="157"/>
      <c r="DH214" s="157"/>
      <c r="DI214" s="157"/>
      <c r="DJ214" s="157"/>
      <c r="DK214" s="157"/>
      <c r="DL214" s="157"/>
      <c r="DM214" s="157"/>
      <c r="DN214" s="157"/>
      <c r="DO214" s="157"/>
      <c r="DP214" s="157"/>
      <c r="DQ214" s="157"/>
      <c r="DR214" s="157"/>
      <c r="DS214" s="157"/>
      <c r="DT214" s="157"/>
      <c r="DU214" s="157"/>
      <c r="DV214" s="157"/>
      <c r="DW214" s="157"/>
      <c r="DX214" s="157"/>
      <c r="DY214" s="157"/>
      <c r="DZ214" s="157"/>
      <c r="EA214" s="157"/>
      <c r="EB214" s="157"/>
      <c r="EC214" s="157"/>
      <c r="ED214" s="157"/>
      <c r="EE214" s="157"/>
      <c r="EF214" s="157"/>
      <c r="EG214" s="157"/>
      <c r="EH214" s="157"/>
      <c r="EI214" s="157"/>
      <c r="EJ214" s="157"/>
      <c r="EK214" s="157"/>
      <c r="EL214" s="157"/>
      <c r="EM214" s="157"/>
      <c r="EN214" s="157"/>
      <c r="EO214" s="157"/>
      <c r="EP214" s="157"/>
      <c r="EQ214" s="157"/>
      <c r="ER214" s="157"/>
      <c r="ES214" s="157"/>
      <c r="ET214" s="157"/>
      <c r="EU214" s="157"/>
      <c r="EV214" s="157"/>
      <c r="EW214" s="157"/>
      <c r="EX214" s="157"/>
      <c r="EY214" s="157"/>
      <c r="EZ214" s="157"/>
      <c r="FA214" s="157"/>
      <c r="FB214" s="157"/>
      <c r="FC214" s="157"/>
      <c r="FD214" s="157"/>
      <c r="FE214" s="157"/>
      <c r="FF214" s="157"/>
      <c r="FG214" s="157"/>
      <c r="FH214" s="157"/>
      <c r="FI214" s="157"/>
      <c r="FJ214" s="157"/>
      <c r="FK214" s="157"/>
      <c r="FL214" s="157"/>
      <c r="FM214" s="157"/>
      <c r="FN214" s="157"/>
      <c r="FO214" s="157"/>
      <c r="FP214" s="157"/>
      <c r="FQ214" s="157"/>
      <c r="FR214" s="157"/>
      <c r="FS214" s="157"/>
      <c r="FT214" s="157"/>
      <c r="FU214" s="157"/>
      <c r="FV214" s="157"/>
      <c r="FW214" s="157"/>
      <c r="FX214" s="157"/>
      <c r="FY214" s="157"/>
      <c r="FZ214" s="157"/>
      <c r="GA214" s="157"/>
      <c r="GB214" s="157"/>
      <c r="GC214" s="157"/>
      <c r="GD214" s="157"/>
      <c r="GE214" s="157"/>
      <c r="GF214" s="157"/>
      <c r="GG214" s="157"/>
      <c r="GH214" s="157"/>
      <c r="GI214" s="157"/>
      <c r="GJ214" s="157"/>
      <c r="GK214" s="157"/>
      <c r="GL214" s="157"/>
      <c r="GM214" s="157"/>
      <c r="GN214" s="157"/>
      <c r="GO214" s="157"/>
      <c r="GP214" s="157"/>
      <c r="GQ214" s="157"/>
      <c r="GR214" s="157"/>
      <c r="GS214" s="157"/>
      <c r="GT214" s="157"/>
      <c r="GU214" s="157"/>
      <c r="GV214" s="157"/>
      <c r="GW214" s="157"/>
      <c r="GX214" s="157"/>
      <c r="GY214" s="157"/>
      <c r="GZ214" s="157"/>
      <c r="HA214" s="157"/>
      <c r="HB214" s="157"/>
      <c r="HC214" s="157"/>
      <c r="HD214" s="157"/>
      <c r="HE214" s="157"/>
      <c r="HF214" s="157"/>
      <c r="HG214" s="158"/>
    </row>
    <row r="215" spans="1:215" ht="12.75" customHeight="1" x14ac:dyDescent="0.2">
      <c r="A215" s="153" t="s">
        <v>788</v>
      </c>
      <c r="B215" s="153" t="s">
        <v>783</v>
      </c>
      <c r="C215" s="153">
        <v>2018</v>
      </c>
      <c r="D215" s="156"/>
      <c r="E215" s="157"/>
      <c r="F215" s="157"/>
      <c r="G215" s="157"/>
      <c r="H215" s="157"/>
      <c r="I215" s="157"/>
      <c r="J215" s="157"/>
      <c r="K215" s="157"/>
      <c r="L215" s="157"/>
      <c r="M215" s="157"/>
      <c r="N215" s="157"/>
      <c r="O215" s="157"/>
      <c r="P215" s="157"/>
      <c r="Q215" s="157"/>
      <c r="R215" s="157"/>
      <c r="S215" s="157"/>
      <c r="T215" s="157"/>
      <c r="U215" s="157"/>
      <c r="V215" s="157"/>
      <c r="W215" s="157"/>
      <c r="X215" s="157"/>
      <c r="Y215" s="157"/>
      <c r="Z215" s="157"/>
      <c r="AA215" s="157"/>
      <c r="AB215" s="157"/>
      <c r="AC215" s="157"/>
      <c r="AD215" s="157"/>
      <c r="AE215" s="157"/>
      <c r="AF215" s="157"/>
      <c r="AG215" s="157"/>
      <c r="AH215" s="157"/>
      <c r="AI215" s="157"/>
      <c r="AJ215" s="157"/>
      <c r="AK215" s="157"/>
      <c r="AL215" s="157"/>
      <c r="AM215" s="157"/>
      <c r="AN215" s="157"/>
      <c r="AO215" s="157"/>
      <c r="AP215" s="157"/>
      <c r="AQ215" s="157"/>
      <c r="AR215" s="157"/>
      <c r="AS215" s="157"/>
      <c r="AT215" s="157"/>
      <c r="AU215" s="157"/>
      <c r="AV215" s="157"/>
      <c r="AW215" s="157"/>
      <c r="AX215" s="157"/>
      <c r="AY215" s="157"/>
      <c r="AZ215" s="157"/>
      <c r="BA215" s="157"/>
      <c r="BB215" s="157"/>
      <c r="BC215" s="157"/>
      <c r="BD215" s="157"/>
      <c r="BE215" s="157"/>
      <c r="BF215" s="157"/>
      <c r="BG215" s="157"/>
      <c r="BH215" s="157"/>
      <c r="BI215" s="157"/>
      <c r="BJ215" s="157"/>
      <c r="BK215" s="157"/>
      <c r="BL215" s="157"/>
      <c r="BM215" s="157"/>
      <c r="BN215" s="157"/>
      <c r="BO215" s="157"/>
      <c r="BP215" s="157"/>
      <c r="BQ215" s="157"/>
      <c r="BR215" s="157"/>
      <c r="BS215" s="157"/>
      <c r="BT215" s="157"/>
      <c r="BU215" s="157"/>
      <c r="BV215" s="157"/>
      <c r="BW215" s="157"/>
      <c r="BX215" s="157"/>
      <c r="BY215" s="157"/>
      <c r="BZ215" s="157"/>
      <c r="CA215" s="157"/>
      <c r="CB215" s="157"/>
      <c r="CC215" s="157"/>
      <c r="CD215" s="157"/>
      <c r="CE215" s="157"/>
      <c r="CF215" s="157"/>
      <c r="CG215" s="157"/>
      <c r="CH215" s="157"/>
      <c r="CI215" s="157"/>
      <c r="CJ215" s="157"/>
      <c r="CK215" s="157"/>
      <c r="CL215" s="157"/>
      <c r="CM215" s="157"/>
      <c r="CN215" s="157"/>
      <c r="CO215" s="157"/>
      <c r="CP215" s="157"/>
      <c r="CQ215" s="157"/>
      <c r="CR215" s="157"/>
      <c r="CS215" s="157"/>
      <c r="CT215" s="157"/>
      <c r="CU215" s="157"/>
      <c r="CV215" s="157"/>
      <c r="CW215" s="157"/>
      <c r="CX215" s="157"/>
      <c r="CY215" s="157"/>
      <c r="CZ215" s="157"/>
      <c r="DA215" s="157"/>
      <c r="DB215" s="157"/>
      <c r="DC215" s="157"/>
      <c r="DD215" s="157"/>
      <c r="DE215" s="157"/>
      <c r="DF215" s="157"/>
      <c r="DG215" s="157"/>
      <c r="DH215" s="157"/>
      <c r="DI215" s="157"/>
      <c r="DJ215" s="157"/>
      <c r="DK215" s="157"/>
      <c r="DL215" s="157"/>
      <c r="DM215" s="157"/>
      <c r="DN215" s="157"/>
      <c r="DO215" s="157"/>
      <c r="DP215" s="157"/>
      <c r="DQ215" s="157"/>
      <c r="DR215" s="157"/>
      <c r="DS215" s="157"/>
      <c r="DT215" s="157"/>
      <c r="DU215" s="157"/>
      <c r="DV215" s="157"/>
      <c r="DW215" s="157"/>
      <c r="DX215" s="157"/>
      <c r="DY215" s="157"/>
      <c r="DZ215" s="157"/>
      <c r="EA215" s="157"/>
      <c r="EB215" s="157"/>
      <c r="EC215" s="157"/>
      <c r="ED215" s="157"/>
      <c r="EE215" s="157"/>
      <c r="EF215" s="157"/>
      <c r="EG215" s="157"/>
      <c r="EH215" s="157"/>
      <c r="EI215" s="157"/>
      <c r="EJ215" s="157"/>
      <c r="EK215" s="157"/>
      <c r="EL215" s="157"/>
      <c r="EM215" s="157"/>
      <c r="EN215" s="157"/>
      <c r="EO215" s="157"/>
      <c r="EP215" s="157"/>
      <c r="EQ215" s="157"/>
      <c r="ER215" s="157"/>
      <c r="ES215" s="157"/>
      <c r="ET215" s="157"/>
      <c r="EU215" s="157"/>
      <c r="EV215" s="157"/>
      <c r="EW215" s="157"/>
      <c r="EX215" s="157"/>
      <c r="EY215" s="157"/>
      <c r="EZ215" s="157"/>
      <c r="FA215" s="157"/>
      <c r="FB215" s="157"/>
      <c r="FC215" s="157"/>
      <c r="FD215" s="157"/>
      <c r="FE215" s="157"/>
      <c r="FF215" s="157"/>
      <c r="FG215" s="157"/>
      <c r="FH215" s="157"/>
      <c r="FI215" s="157"/>
      <c r="FJ215" s="157"/>
      <c r="FK215" s="157"/>
      <c r="FL215" s="157"/>
      <c r="FM215" s="157"/>
      <c r="FN215" s="157"/>
      <c r="FO215" s="157"/>
      <c r="FP215" s="157"/>
      <c r="FQ215" s="157"/>
      <c r="FR215" s="157"/>
      <c r="FS215" s="157"/>
      <c r="FT215" s="157"/>
      <c r="FU215" s="157"/>
      <c r="FV215" s="157"/>
      <c r="FW215" s="157"/>
      <c r="FX215" s="157"/>
      <c r="FY215" s="157"/>
      <c r="FZ215" s="157"/>
      <c r="GA215" s="157"/>
      <c r="GB215" s="157"/>
      <c r="GC215" s="157"/>
      <c r="GD215" s="157"/>
      <c r="GE215" s="157"/>
      <c r="GF215" s="157"/>
      <c r="GG215" s="157"/>
      <c r="GH215" s="157"/>
      <c r="GI215" s="157"/>
      <c r="GJ215" s="157"/>
      <c r="GK215" s="157"/>
      <c r="GL215" s="157"/>
      <c r="GM215" s="157"/>
      <c r="GN215" s="157"/>
      <c r="GO215" s="157"/>
      <c r="GP215" s="157"/>
      <c r="GQ215" s="157"/>
      <c r="GR215" s="157"/>
      <c r="GS215" s="157"/>
      <c r="GT215" s="157"/>
      <c r="GU215" s="157"/>
      <c r="GV215" s="157"/>
      <c r="GW215" s="157"/>
      <c r="GX215" s="157"/>
      <c r="GY215" s="157"/>
      <c r="GZ215" s="157"/>
      <c r="HA215" s="157"/>
      <c r="HB215" s="157"/>
      <c r="HC215" s="157"/>
      <c r="HD215" s="157"/>
      <c r="HE215" s="157"/>
      <c r="HF215" s="157"/>
      <c r="HG215" s="158"/>
    </row>
    <row r="216" spans="1:215" ht="12.75" customHeight="1" x14ac:dyDescent="0.2">
      <c r="A216" s="153" t="s">
        <v>817</v>
      </c>
      <c r="B216" s="153" t="s">
        <v>46</v>
      </c>
      <c r="C216" s="153">
        <v>2019</v>
      </c>
      <c r="D216" s="156"/>
      <c r="E216" s="157"/>
      <c r="F216" s="157"/>
      <c r="G216" s="157"/>
      <c r="H216" s="157"/>
      <c r="I216" s="157"/>
      <c r="J216" s="157"/>
      <c r="K216" s="157"/>
      <c r="L216" s="157"/>
      <c r="M216" s="157"/>
      <c r="N216" s="157"/>
      <c r="O216" s="157"/>
      <c r="P216" s="157"/>
      <c r="Q216" s="157"/>
      <c r="R216" s="157"/>
      <c r="S216" s="157"/>
      <c r="T216" s="157"/>
      <c r="U216" s="157"/>
      <c r="V216" s="157"/>
      <c r="W216" s="157"/>
      <c r="X216" s="157"/>
      <c r="Y216" s="157"/>
      <c r="Z216" s="157"/>
      <c r="AA216" s="157"/>
      <c r="AB216" s="157"/>
      <c r="AC216" s="157"/>
      <c r="AD216" s="157"/>
      <c r="AE216" s="157"/>
      <c r="AF216" s="157"/>
      <c r="AG216" s="157"/>
      <c r="AH216" s="157"/>
      <c r="AI216" s="157"/>
      <c r="AJ216" s="157"/>
      <c r="AK216" s="157"/>
      <c r="AL216" s="157"/>
      <c r="AM216" s="157"/>
      <c r="AN216" s="157"/>
      <c r="AO216" s="157"/>
      <c r="AP216" s="157"/>
      <c r="AQ216" s="157"/>
      <c r="AR216" s="157"/>
      <c r="AS216" s="157"/>
      <c r="AT216" s="157"/>
      <c r="AU216" s="157"/>
      <c r="AV216" s="157"/>
      <c r="AW216" s="157"/>
      <c r="AX216" s="157"/>
      <c r="AY216" s="157"/>
      <c r="AZ216" s="157"/>
      <c r="BA216" s="157"/>
      <c r="BB216" s="157"/>
      <c r="BC216" s="157"/>
      <c r="BD216" s="157"/>
      <c r="BE216" s="157"/>
      <c r="BF216" s="157"/>
      <c r="BG216" s="157"/>
      <c r="BH216" s="157"/>
      <c r="BI216" s="157"/>
      <c r="BJ216" s="157"/>
      <c r="BK216" s="157"/>
      <c r="BL216" s="157"/>
      <c r="BM216" s="157"/>
      <c r="BN216" s="157"/>
      <c r="BO216" s="157"/>
      <c r="BP216" s="157"/>
      <c r="BQ216" s="157"/>
      <c r="BR216" s="157"/>
      <c r="BS216" s="157"/>
      <c r="BT216" s="157"/>
      <c r="BU216" s="157"/>
      <c r="BV216" s="157"/>
      <c r="BW216" s="157"/>
      <c r="BX216" s="157"/>
      <c r="BY216" s="157"/>
      <c r="BZ216" s="157"/>
      <c r="CA216" s="157">
        <v>45330</v>
      </c>
      <c r="CB216" s="157"/>
      <c r="CC216" s="157"/>
      <c r="CD216" s="157"/>
      <c r="CE216" s="157"/>
      <c r="CF216" s="157"/>
      <c r="CG216" s="157"/>
      <c r="CH216" s="157"/>
      <c r="CI216" s="157"/>
      <c r="CJ216" s="157"/>
      <c r="CK216" s="157"/>
      <c r="CL216" s="157"/>
      <c r="CM216" s="157"/>
      <c r="CN216" s="157"/>
      <c r="CO216" s="157"/>
      <c r="CP216" s="157"/>
      <c r="CQ216" s="157"/>
      <c r="CR216" s="157"/>
      <c r="CS216" s="157"/>
      <c r="CT216" s="157"/>
      <c r="CU216" s="157"/>
      <c r="CV216" s="157"/>
      <c r="CW216" s="157"/>
      <c r="CX216" s="157"/>
      <c r="CY216" s="157"/>
      <c r="CZ216" s="157"/>
      <c r="DA216" s="157"/>
      <c r="DB216" s="157"/>
      <c r="DC216" s="157"/>
      <c r="DD216" s="157"/>
      <c r="DE216" s="157"/>
      <c r="DF216" s="157"/>
      <c r="DG216" s="157"/>
      <c r="DH216" s="157"/>
      <c r="DI216" s="157"/>
      <c r="DJ216" s="157"/>
      <c r="DK216" s="157"/>
      <c r="DL216" s="157"/>
      <c r="DM216" s="157"/>
      <c r="DN216" s="157"/>
      <c r="DO216" s="157"/>
      <c r="DP216" s="157"/>
      <c r="DQ216" s="157"/>
      <c r="DR216" s="157"/>
      <c r="DS216" s="157"/>
      <c r="DT216" s="157"/>
      <c r="DU216" s="157"/>
      <c r="DV216" s="157"/>
      <c r="DW216" s="157"/>
      <c r="DX216" s="157"/>
      <c r="DY216" s="157"/>
      <c r="DZ216" s="157"/>
      <c r="EA216" s="157"/>
      <c r="EB216" s="157"/>
      <c r="EC216" s="157"/>
      <c r="ED216" s="157"/>
      <c r="EE216" s="157"/>
      <c r="EF216" s="157"/>
      <c r="EG216" s="157"/>
      <c r="EH216" s="157"/>
      <c r="EI216" s="157"/>
      <c r="EJ216" s="157"/>
      <c r="EK216" s="157"/>
      <c r="EL216" s="157"/>
      <c r="EM216" s="157"/>
      <c r="EN216" s="157"/>
      <c r="EO216" s="157"/>
      <c r="EP216" s="157"/>
      <c r="EQ216" s="157"/>
      <c r="ER216" s="157"/>
      <c r="ES216" s="157"/>
      <c r="ET216" s="157"/>
      <c r="EU216" s="157"/>
      <c r="EV216" s="157"/>
      <c r="EW216" s="157"/>
      <c r="EX216" s="157"/>
      <c r="EY216" s="157"/>
      <c r="EZ216" s="157"/>
      <c r="FA216" s="157"/>
      <c r="FB216" s="157"/>
      <c r="FC216" s="157"/>
      <c r="FD216" s="157"/>
      <c r="FE216" s="157"/>
      <c r="FF216" s="157"/>
      <c r="FG216" s="157"/>
      <c r="FH216" s="157"/>
      <c r="FI216" s="157"/>
      <c r="FJ216" s="157"/>
      <c r="FK216" s="157"/>
      <c r="FL216" s="157"/>
      <c r="FM216" s="157"/>
      <c r="FN216" s="157"/>
      <c r="FO216" s="157"/>
      <c r="FP216" s="157"/>
      <c r="FQ216" s="157"/>
      <c r="FR216" s="157"/>
      <c r="FS216" s="157"/>
      <c r="FT216" s="157"/>
      <c r="FU216" s="157"/>
      <c r="FV216" s="157"/>
      <c r="FW216" s="157"/>
      <c r="FX216" s="157"/>
      <c r="FY216" s="157"/>
      <c r="FZ216" s="157"/>
      <c r="GA216" s="157"/>
      <c r="GB216" s="157"/>
      <c r="GC216" s="157"/>
      <c r="GD216" s="157"/>
      <c r="GE216" s="157"/>
      <c r="GF216" s="157"/>
      <c r="GG216" s="157"/>
      <c r="GH216" s="157"/>
      <c r="GI216" s="157"/>
      <c r="GJ216" s="157"/>
      <c r="GK216" s="157"/>
      <c r="GL216" s="157"/>
      <c r="GM216" s="157"/>
      <c r="GN216" s="157"/>
      <c r="GO216" s="157"/>
      <c r="GP216" s="157"/>
      <c r="GQ216" s="157"/>
      <c r="GR216" s="157"/>
      <c r="GS216" s="157"/>
      <c r="GT216" s="157"/>
      <c r="GU216" s="157"/>
      <c r="GV216" s="157"/>
      <c r="GW216" s="157"/>
      <c r="GX216" s="157"/>
      <c r="GY216" s="157"/>
      <c r="GZ216" s="157"/>
      <c r="HA216" s="157"/>
      <c r="HB216" s="157"/>
      <c r="HC216" s="157"/>
      <c r="HD216" s="157"/>
      <c r="HE216" s="157"/>
      <c r="HF216" s="157"/>
      <c r="HG216" s="158"/>
    </row>
    <row r="217" spans="1:215" ht="12.75" customHeight="1" x14ac:dyDescent="0.2">
      <c r="A217" s="159"/>
      <c r="B217" s="153" t="s">
        <v>56</v>
      </c>
      <c r="C217" s="153">
        <v>2019</v>
      </c>
      <c r="D217" s="156"/>
      <c r="E217" s="157"/>
      <c r="F217" s="157"/>
      <c r="G217" s="157"/>
      <c r="H217" s="157"/>
      <c r="I217" s="157"/>
      <c r="J217" s="157"/>
      <c r="K217" s="157"/>
      <c r="L217" s="157"/>
      <c r="M217" s="157"/>
      <c r="N217" s="157"/>
      <c r="O217" s="157"/>
      <c r="P217" s="157"/>
      <c r="Q217" s="157"/>
      <c r="R217" s="157"/>
      <c r="S217" s="157"/>
      <c r="T217" s="157"/>
      <c r="U217" s="157"/>
      <c r="V217" s="157"/>
      <c r="W217" s="157"/>
      <c r="X217" s="157"/>
      <c r="Y217" s="157"/>
      <c r="Z217" s="157"/>
      <c r="AA217" s="157"/>
      <c r="AB217" s="157"/>
      <c r="AC217" s="157"/>
      <c r="AD217" s="157"/>
      <c r="AE217" s="157"/>
      <c r="AF217" s="157"/>
      <c r="AG217" s="157"/>
      <c r="AH217" s="157"/>
      <c r="AI217" s="157"/>
      <c r="AJ217" s="157"/>
      <c r="AK217" s="157"/>
      <c r="AL217" s="157"/>
      <c r="AM217" s="157"/>
      <c r="AN217" s="157"/>
      <c r="AO217" s="157"/>
      <c r="AP217" s="157"/>
      <c r="AQ217" s="157"/>
      <c r="AR217" s="157"/>
      <c r="AS217" s="157"/>
      <c r="AT217" s="157"/>
      <c r="AU217" s="157"/>
      <c r="AV217" s="157"/>
      <c r="AW217" s="157"/>
      <c r="AX217" s="157"/>
      <c r="AY217" s="157"/>
      <c r="AZ217" s="157"/>
      <c r="BA217" s="157"/>
      <c r="BB217" s="157"/>
      <c r="BC217" s="157"/>
      <c r="BD217" s="157"/>
      <c r="BE217" s="157"/>
      <c r="BF217" s="157"/>
      <c r="BG217" s="157"/>
      <c r="BH217" s="157"/>
      <c r="BI217" s="157"/>
      <c r="BJ217" s="157"/>
      <c r="BK217" s="157"/>
      <c r="BL217" s="157"/>
      <c r="BM217" s="157"/>
      <c r="BN217" s="157"/>
      <c r="BO217" s="157"/>
      <c r="BP217" s="157"/>
      <c r="BQ217" s="157"/>
      <c r="BR217" s="157"/>
      <c r="BS217" s="157"/>
      <c r="BT217" s="157"/>
      <c r="BU217" s="157"/>
      <c r="BV217" s="157"/>
      <c r="BW217" s="157"/>
      <c r="BX217" s="157"/>
      <c r="BY217" s="157"/>
      <c r="BZ217" s="157"/>
      <c r="CA217" s="157">
        <v>45330</v>
      </c>
      <c r="CB217" s="157"/>
      <c r="CC217" s="157"/>
      <c r="CD217" s="157"/>
      <c r="CE217" s="157"/>
      <c r="CF217" s="157"/>
      <c r="CG217" s="157"/>
      <c r="CH217" s="157"/>
      <c r="CI217" s="157"/>
      <c r="CJ217" s="157"/>
      <c r="CK217" s="157"/>
      <c r="CL217" s="157"/>
      <c r="CM217" s="157"/>
      <c r="CN217" s="157"/>
      <c r="CO217" s="157"/>
      <c r="CP217" s="157"/>
      <c r="CQ217" s="157"/>
      <c r="CR217" s="157"/>
      <c r="CS217" s="157"/>
      <c r="CT217" s="157"/>
      <c r="CU217" s="157"/>
      <c r="CV217" s="157"/>
      <c r="CW217" s="157"/>
      <c r="CX217" s="157"/>
      <c r="CY217" s="157"/>
      <c r="CZ217" s="157"/>
      <c r="DA217" s="157"/>
      <c r="DB217" s="157"/>
      <c r="DC217" s="157"/>
      <c r="DD217" s="157"/>
      <c r="DE217" s="157"/>
      <c r="DF217" s="157"/>
      <c r="DG217" s="157"/>
      <c r="DH217" s="157"/>
      <c r="DI217" s="157"/>
      <c r="DJ217" s="157"/>
      <c r="DK217" s="157"/>
      <c r="DL217" s="157"/>
      <c r="DM217" s="157"/>
      <c r="DN217" s="157"/>
      <c r="DO217" s="157"/>
      <c r="DP217" s="157"/>
      <c r="DQ217" s="157"/>
      <c r="DR217" s="157"/>
      <c r="DS217" s="157"/>
      <c r="DT217" s="157"/>
      <c r="DU217" s="157"/>
      <c r="DV217" s="157"/>
      <c r="DW217" s="157"/>
      <c r="DX217" s="157"/>
      <c r="DY217" s="157"/>
      <c r="DZ217" s="157"/>
      <c r="EA217" s="157"/>
      <c r="EB217" s="157"/>
      <c r="EC217" s="157"/>
      <c r="ED217" s="157"/>
      <c r="EE217" s="157"/>
      <c r="EF217" s="157"/>
      <c r="EG217" s="157"/>
      <c r="EH217" s="157"/>
      <c r="EI217" s="157"/>
      <c r="EJ217" s="157"/>
      <c r="EK217" s="157"/>
      <c r="EL217" s="157"/>
      <c r="EM217" s="157"/>
      <c r="EN217" s="157"/>
      <c r="EO217" s="157"/>
      <c r="EP217" s="157"/>
      <c r="EQ217" s="157"/>
      <c r="ER217" s="157"/>
      <c r="ES217" s="157"/>
      <c r="ET217" s="157"/>
      <c r="EU217" s="157"/>
      <c r="EV217" s="157"/>
      <c r="EW217" s="157"/>
      <c r="EX217" s="157"/>
      <c r="EY217" s="157"/>
      <c r="EZ217" s="157"/>
      <c r="FA217" s="157"/>
      <c r="FB217" s="157"/>
      <c r="FC217" s="157"/>
      <c r="FD217" s="157"/>
      <c r="FE217" s="157"/>
      <c r="FF217" s="157"/>
      <c r="FG217" s="157"/>
      <c r="FH217" s="157"/>
      <c r="FI217" s="157"/>
      <c r="FJ217" s="157"/>
      <c r="FK217" s="157"/>
      <c r="FL217" s="157"/>
      <c r="FM217" s="157"/>
      <c r="FN217" s="157"/>
      <c r="FO217" s="157"/>
      <c r="FP217" s="157"/>
      <c r="FQ217" s="157"/>
      <c r="FR217" s="157"/>
      <c r="FS217" s="157"/>
      <c r="FT217" s="157"/>
      <c r="FU217" s="157"/>
      <c r="FV217" s="157"/>
      <c r="FW217" s="157"/>
      <c r="FX217" s="157"/>
      <c r="FY217" s="157"/>
      <c r="FZ217" s="157"/>
      <c r="GA217" s="157"/>
      <c r="GB217" s="157"/>
      <c r="GC217" s="157"/>
      <c r="GD217" s="157"/>
      <c r="GE217" s="157"/>
      <c r="GF217" s="157"/>
      <c r="GG217" s="157"/>
      <c r="GH217" s="157"/>
      <c r="GI217" s="157"/>
      <c r="GJ217" s="157"/>
      <c r="GK217" s="157"/>
      <c r="GL217" s="157"/>
      <c r="GM217" s="157"/>
      <c r="GN217" s="157"/>
      <c r="GO217" s="157"/>
      <c r="GP217" s="157"/>
      <c r="GQ217" s="157"/>
      <c r="GR217" s="157"/>
      <c r="GS217" s="157"/>
      <c r="GT217" s="157"/>
      <c r="GU217" s="157"/>
      <c r="GV217" s="157"/>
      <c r="GW217" s="157"/>
      <c r="GX217" s="157"/>
      <c r="GY217" s="157"/>
      <c r="GZ217" s="157"/>
      <c r="HA217" s="157"/>
      <c r="HB217" s="157"/>
      <c r="HC217" s="157"/>
      <c r="HD217" s="157"/>
      <c r="HE217" s="157"/>
      <c r="HF217" s="157"/>
      <c r="HG217" s="158"/>
    </row>
    <row r="218" spans="1:215" ht="12.75" customHeight="1" x14ac:dyDescent="0.2">
      <c r="A218" s="159"/>
      <c r="B218" s="153" t="s">
        <v>1399</v>
      </c>
      <c r="C218" s="153">
        <v>2019</v>
      </c>
      <c r="D218" s="156"/>
      <c r="E218" s="157"/>
      <c r="F218" s="157"/>
      <c r="G218" s="157"/>
      <c r="H218" s="157"/>
      <c r="I218" s="157"/>
      <c r="J218" s="157"/>
      <c r="K218" s="157"/>
      <c r="L218" s="157"/>
      <c r="M218" s="157"/>
      <c r="N218" s="157"/>
      <c r="O218" s="157"/>
      <c r="P218" s="157"/>
      <c r="Q218" s="157"/>
      <c r="R218" s="157"/>
      <c r="S218" s="157"/>
      <c r="T218" s="157"/>
      <c r="U218" s="157"/>
      <c r="V218" s="157"/>
      <c r="W218" s="157"/>
      <c r="X218" s="157"/>
      <c r="Y218" s="157"/>
      <c r="Z218" s="157"/>
      <c r="AA218" s="157"/>
      <c r="AB218" s="157"/>
      <c r="AC218" s="157"/>
      <c r="AD218" s="157"/>
      <c r="AE218" s="157"/>
      <c r="AF218" s="157"/>
      <c r="AG218" s="157"/>
      <c r="AH218" s="157"/>
      <c r="AI218" s="157"/>
      <c r="AJ218" s="157"/>
      <c r="AK218" s="157"/>
      <c r="AL218" s="157"/>
      <c r="AM218" s="157"/>
      <c r="AN218" s="157"/>
      <c r="AO218" s="157"/>
      <c r="AP218" s="157"/>
      <c r="AQ218" s="157"/>
      <c r="AR218" s="157"/>
      <c r="AS218" s="157"/>
      <c r="AT218" s="157"/>
      <c r="AU218" s="157"/>
      <c r="AV218" s="157"/>
      <c r="AW218" s="157"/>
      <c r="AX218" s="157"/>
      <c r="AY218" s="157"/>
      <c r="AZ218" s="157"/>
      <c r="BA218" s="157"/>
      <c r="BB218" s="157"/>
      <c r="BC218" s="157"/>
      <c r="BD218" s="157"/>
      <c r="BE218" s="157"/>
      <c r="BF218" s="157"/>
      <c r="BG218" s="157"/>
      <c r="BH218" s="157"/>
      <c r="BI218" s="157"/>
      <c r="BJ218" s="157"/>
      <c r="BK218" s="157"/>
      <c r="BL218" s="157"/>
      <c r="BM218" s="157"/>
      <c r="BN218" s="157"/>
      <c r="BO218" s="157"/>
      <c r="BP218" s="157"/>
      <c r="BQ218" s="157"/>
      <c r="BR218" s="157"/>
      <c r="BS218" s="157"/>
      <c r="BT218" s="157"/>
      <c r="BU218" s="157"/>
      <c r="BV218" s="157"/>
      <c r="BW218" s="157"/>
      <c r="BX218" s="157"/>
      <c r="BY218" s="157"/>
      <c r="BZ218" s="157"/>
      <c r="CA218" s="157">
        <v>45330</v>
      </c>
      <c r="CB218" s="157"/>
      <c r="CC218" s="157"/>
      <c r="CD218" s="157"/>
      <c r="CE218" s="157"/>
      <c r="CF218" s="157"/>
      <c r="CG218" s="157"/>
      <c r="CH218" s="157"/>
      <c r="CI218" s="157"/>
      <c r="CJ218" s="157"/>
      <c r="CK218" s="157"/>
      <c r="CL218" s="157"/>
      <c r="CM218" s="157"/>
      <c r="CN218" s="157"/>
      <c r="CO218" s="157"/>
      <c r="CP218" s="157"/>
      <c r="CQ218" s="157"/>
      <c r="CR218" s="157"/>
      <c r="CS218" s="157"/>
      <c r="CT218" s="157"/>
      <c r="CU218" s="157"/>
      <c r="CV218" s="157"/>
      <c r="CW218" s="157"/>
      <c r="CX218" s="157"/>
      <c r="CY218" s="157"/>
      <c r="CZ218" s="157"/>
      <c r="DA218" s="157"/>
      <c r="DB218" s="157"/>
      <c r="DC218" s="157"/>
      <c r="DD218" s="157"/>
      <c r="DE218" s="157"/>
      <c r="DF218" s="157"/>
      <c r="DG218" s="157"/>
      <c r="DH218" s="157"/>
      <c r="DI218" s="157"/>
      <c r="DJ218" s="157"/>
      <c r="DK218" s="157"/>
      <c r="DL218" s="157"/>
      <c r="DM218" s="157"/>
      <c r="DN218" s="157"/>
      <c r="DO218" s="157"/>
      <c r="DP218" s="157"/>
      <c r="DQ218" s="157"/>
      <c r="DR218" s="157"/>
      <c r="DS218" s="157"/>
      <c r="DT218" s="157"/>
      <c r="DU218" s="157"/>
      <c r="DV218" s="157"/>
      <c r="DW218" s="157"/>
      <c r="DX218" s="157"/>
      <c r="DY218" s="157"/>
      <c r="DZ218" s="157"/>
      <c r="EA218" s="157"/>
      <c r="EB218" s="157"/>
      <c r="EC218" s="157"/>
      <c r="ED218" s="157"/>
      <c r="EE218" s="157"/>
      <c r="EF218" s="157"/>
      <c r="EG218" s="157"/>
      <c r="EH218" s="157"/>
      <c r="EI218" s="157"/>
      <c r="EJ218" s="157"/>
      <c r="EK218" s="157"/>
      <c r="EL218" s="157"/>
      <c r="EM218" s="157"/>
      <c r="EN218" s="157"/>
      <c r="EO218" s="157"/>
      <c r="EP218" s="157"/>
      <c r="EQ218" s="157"/>
      <c r="ER218" s="157"/>
      <c r="ES218" s="157"/>
      <c r="ET218" s="157"/>
      <c r="EU218" s="157"/>
      <c r="EV218" s="157"/>
      <c r="EW218" s="157"/>
      <c r="EX218" s="157"/>
      <c r="EY218" s="157"/>
      <c r="EZ218" s="157"/>
      <c r="FA218" s="157"/>
      <c r="FB218" s="157"/>
      <c r="FC218" s="157"/>
      <c r="FD218" s="157"/>
      <c r="FE218" s="157"/>
      <c r="FF218" s="157"/>
      <c r="FG218" s="157"/>
      <c r="FH218" s="157"/>
      <c r="FI218" s="157"/>
      <c r="FJ218" s="157"/>
      <c r="FK218" s="157"/>
      <c r="FL218" s="157"/>
      <c r="FM218" s="157"/>
      <c r="FN218" s="157"/>
      <c r="FO218" s="157"/>
      <c r="FP218" s="157"/>
      <c r="FQ218" s="157"/>
      <c r="FR218" s="157"/>
      <c r="FS218" s="157"/>
      <c r="FT218" s="157"/>
      <c r="FU218" s="157"/>
      <c r="FV218" s="157"/>
      <c r="FW218" s="157"/>
      <c r="FX218" s="157"/>
      <c r="FY218" s="157"/>
      <c r="FZ218" s="157"/>
      <c r="GA218" s="157"/>
      <c r="GB218" s="157"/>
      <c r="GC218" s="157"/>
      <c r="GD218" s="157"/>
      <c r="GE218" s="157"/>
      <c r="GF218" s="157"/>
      <c r="GG218" s="157"/>
      <c r="GH218" s="157"/>
      <c r="GI218" s="157"/>
      <c r="GJ218" s="157"/>
      <c r="GK218" s="157"/>
      <c r="GL218" s="157"/>
      <c r="GM218" s="157"/>
      <c r="GN218" s="157"/>
      <c r="GO218" s="157"/>
      <c r="GP218" s="157"/>
      <c r="GQ218" s="157"/>
      <c r="GR218" s="157"/>
      <c r="GS218" s="157"/>
      <c r="GT218" s="157"/>
      <c r="GU218" s="157"/>
      <c r="GV218" s="157"/>
      <c r="GW218" s="157"/>
      <c r="GX218" s="157"/>
      <c r="GY218" s="157"/>
      <c r="GZ218" s="157"/>
      <c r="HA218" s="157"/>
      <c r="HB218" s="157"/>
      <c r="HC218" s="157"/>
      <c r="HD218" s="157"/>
      <c r="HE218" s="157"/>
      <c r="HF218" s="157"/>
      <c r="HG218" s="158"/>
    </row>
    <row r="219" spans="1:215" ht="12.75" customHeight="1" x14ac:dyDescent="0.2">
      <c r="A219" s="153" t="s">
        <v>816</v>
      </c>
      <c r="B219" s="153" t="s">
        <v>91</v>
      </c>
      <c r="C219" s="153">
        <v>2019</v>
      </c>
      <c r="D219" s="156"/>
      <c r="E219" s="157"/>
      <c r="F219" s="157"/>
      <c r="G219" s="157"/>
      <c r="H219" s="157"/>
      <c r="I219" s="157"/>
      <c r="J219" s="157"/>
      <c r="K219" s="157"/>
      <c r="L219" s="157"/>
      <c r="M219" s="157"/>
      <c r="N219" s="157"/>
      <c r="O219" s="157"/>
      <c r="P219" s="157"/>
      <c r="Q219" s="157"/>
      <c r="R219" s="157"/>
      <c r="S219" s="157"/>
      <c r="T219" s="157"/>
      <c r="U219" s="157"/>
      <c r="V219" s="157"/>
      <c r="W219" s="157"/>
      <c r="X219" s="157"/>
      <c r="Y219" s="157"/>
      <c r="Z219" s="157"/>
      <c r="AA219" s="157"/>
      <c r="AB219" s="157"/>
      <c r="AC219" s="157"/>
      <c r="AD219" s="157"/>
      <c r="AE219" s="157"/>
      <c r="AF219" s="157"/>
      <c r="AG219" s="157"/>
      <c r="AH219" s="157"/>
      <c r="AI219" s="157"/>
      <c r="AJ219" s="157"/>
      <c r="AK219" s="157"/>
      <c r="AL219" s="157"/>
      <c r="AM219" s="157"/>
      <c r="AN219" s="157"/>
      <c r="AO219" s="157"/>
      <c r="AP219" s="157"/>
      <c r="AQ219" s="157"/>
      <c r="AR219" s="157"/>
      <c r="AS219" s="157"/>
      <c r="AT219" s="157"/>
      <c r="AU219" s="157"/>
      <c r="AV219" s="157"/>
      <c r="AW219" s="157"/>
      <c r="AX219" s="157"/>
      <c r="AY219" s="157"/>
      <c r="AZ219" s="157"/>
      <c r="BA219" s="157"/>
      <c r="BB219" s="157"/>
      <c r="BC219" s="157"/>
      <c r="BD219" s="157"/>
      <c r="BE219" s="157"/>
      <c r="BF219" s="157"/>
      <c r="BG219" s="157"/>
      <c r="BH219" s="157"/>
      <c r="BI219" s="157"/>
      <c r="BJ219" s="157"/>
      <c r="BK219" s="157"/>
      <c r="BL219" s="157"/>
      <c r="BM219" s="157"/>
      <c r="BN219" s="157"/>
      <c r="BO219" s="157"/>
      <c r="BP219" s="157"/>
      <c r="BQ219" s="157"/>
      <c r="BR219" s="157"/>
      <c r="BS219" s="157"/>
      <c r="BT219" s="157"/>
      <c r="BU219" s="157"/>
      <c r="BV219" s="157"/>
      <c r="BW219" s="157"/>
      <c r="BX219" s="157"/>
      <c r="BY219" s="157"/>
      <c r="BZ219" s="157"/>
      <c r="CA219" s="157"/>
      <c r="CB219" s="157">
        <v>181324</v>
      </c>
      <c r="CC219" s="157"/>
      <c r="CD219" s="157"/>
      <c r="CE219" s="157"/>
      <c r="CF219" s="157"/>
      <c r="CG219" s="157"/>
      <c r="CH219" s="157"/>
      <c r="CI219" s="157"/>
      <c r="CJ219" s="157"/>
      <c r="CK219" s="157"/>
      <c r="CL219" s="157"/>
      <c r="CM219" s="157"/>
      <c r="CN219" s="157"/>
      <c r="CO219" s="157"/>
      <c r="CP219" s="157"/>
      <c r="CQ219" s="157"/>
      <c r="CR219" s="157"/>
      <c r="CS219" s="157"/>
      <c r="CT219" s="157"/>
      <c r="CU219" s="157"/>
      <c r="CV219" s="157"/>
      <c r="CW219" s="157"/>
      <c r="CX219" s="157"/>
      <c r="CY219" s="157"/>
      <c r="CZ219" s="157"/>
      <c r="DA219" s="157"/>
      <c r="DB219" s="157"/>
      <c r="DC219" s="157"/>
      <c r="DD219" s="157"/>
      <c r="DE219" s="157"/>
      <c r="DF219" s="157"/>
      <c r="DG219" s="157"/>
      <c r="DH219" s="157"/>
      <c r="DI219" s="157"/>
      <c r="DJ219" s="157"/>
      <c r="DK219" s="157"/>
      <c r="DL219" s="157"/>
      <c r="DM219" s="157"/>
      <c r="DN219" s="157"/>
      <c r="DO219" s="157"/>
      <c r="DP219" s="157"/>
      <c r="DQ219" s="157"/>
      <c r="DR219" s="157"/>
      <c r="DS219" s="157"/>
      <c r="DT219" s="157"/>
      <c r="DU219" s="157"/>
      <c r="DV219" s="157"/>
      <c r="DW219" s="157"/>
      <c r="DX219" s="157"/>
      <c r="DY219" s="157"/>
      <c r="DZ219" s="157"/>
      <c r="EA219" s="157"/>
      <c r="EB219" s="157"/>
      <c r="EC219" s="157"/>
      <c r="ED219" s="157"/>
      <c r="EE219" s="157"/>
      <c r="EF219" s="157"/>
      <c r="EG219" s="157"/>
      <c r="EH219" s="157"/>
      <c r="EI219" s="157"/>
      <c r="EJ219" s="157"/>
      <c r="EK219" s="157"/>
      <c r="EL219" s="157"/>
      <c r="EM219" s="157"/>
      <c r="EN219" s="157"/>
      <c r="EO219" s="157"/>
      <c r="EP219" s="157"/>
      <c r="EQ219" s="157"/>
      <c r="ER219" s="157"/>
      <c r="ES219" s="157"/>
      <c r="ET219" s="157"/>
      <c r="EU219" s="157"/>
      <c r="EV219" s="157"/>
      <c r="EW219" s="157"/>
      <c r="EX219" s="157"/>
      <c r="EY219" s="157"/>
      <c r="EZ219" s="157"/>
      <c r="FA219" s="157"/>
      <c r="FB219" s="157"/>
      <c r="FC219" s="157"/>
      <c r="FD219" s="157"/>
      <c r="FE219" s="157"/>
      <c r="FF219" s="157"/>
      <c r="FG219" s="157"/>
      <c r="FH219" s="157"/>
      <c r="FI219" s="157"/>
      <c r="FJ219" s="157"/>
      <c r="FK219" s="157"/>
      <c r="FL219" s="157"/>
      <c r="FM219" s="157"/>
      <c r="FN219" s="157"/>
      <c r="FO219" s="157"/>
      <c r="FP219" s="157"/>
      <c r="FQ219" s="157"/>
      <c r="FR219" s="157"/>
      <c r="FS219" s="157"/>
      <c r="FT219" s="157"/>
      <c r="FU219" s="157"/>
      <c r="FV219" s="157"/>
      <c r="FW219" s="157"/>
      <c r="FX219" s="157"/>
      <c r="FY219" s="157"/>
      <c r="FZ219" s="157"/>
      <c r="GA219" s="157"/>
      <c r="GB219" s="157"/>
      <c r="GC219" s="157"/>
      <c r="GD219" s="157"/>
      <c r="GE219" s="157"/>
      <c r="GF219" s="157"/>
      <c r="GG219" s="157"/>
      <c r="GH219" s="157"/>
      <c r="GI219" s="157"/>
      <c r="GJ219" s="157"/>
      <c r="GK219" s="157"/>
      <c r="GL219" s="157"/>
      <c r="GM219" s="157"/>
      <c r="GN219" s="157"/>
      <c r="GO219" s="157"/>
      <c r="GP219" s="157"/>
      <c r="GQ219" s="157"/>
      <c r="GR219" s="157"/>
      <c r="GS219" s="157"/>
      <c r="GT219" s="157"/>
      <c r="GU219" s="157"/>
      <c r="GV219" s="157"/>
      <c r="GW219" s="157"/>
      <c r="GX219" s="157"/>
      <c r="GY219" s="157"/>
      <c r="GZ219" s="157"/>
      <c r="HA219" s="157"/>
      <c r="HB219" s="157"/>
      <c r="HC219" s="157"/>
      <c r="HD219" s="157"/>
      <c r="HE219" s="157"/>
      <c r="HF219" s="157"/>
      <c r="HG219" s="158"/>
    </row>
    <row r="220" spans="1:215" ht="12.75" customHeight="1" x14ac:dyDescent="0.2">
      <c r="A220" s="159"/>
      <c r="B220" s="159"/>
      <c r="C220" s="160">
        <v>2022</v>
      </c>
      <c r="D220" s="161"/>
      <c r="E220" s="119"/>
      <c r="F220" s="119"/>
      <c r="G220" s="119"/>
      <c r="H220" s="119"/>
      <c r="I220" s="119"/>
      <c r="J220" s="119"/>
      <c r="K220" s="119"/>
      <c r="L220" s="119"/>
      <c r="M220" s="119"/>
      <c r="N220" s="119"/>
      <c r="O220" s="119"/>
      <c r="P220" s="119"/>
      <c r="Q220" s="119"/>
      <c r="R220" s="119"/>
      <c r="S220" s="119"/>
      <c r="T220" s="119"/>
      <c r="U220" s="119"/>
      <c r="V220" s="119"/>
      <c r="W220" s="119"/>
      <c r="X220" s="119"/>
      <c r="Y220" s="119"/>
      <c r="Z220" s="119"/>
      <c r="AA220" s="119"/>
      <c r="AB220" s="119"/>
      <c r="AC220" s="119"/>
      <c r="AD220" s="119"/>
      <c r="AE220" s="119"/>
      <c r="AF220" s="119"/>
      <c r="AG220" s="119"/>
      <c r="AH220" s="119"/>
      <c r="AI220" s="119"/>
      <c r="AJ220" s="119"/>
      <c r="AK220" s="119"/>
      <c r="AL220" s="119"/>
      <c r="AM220" s="119"/>
      <c r="AN220" s="119"/>
      <c r="AO220" s="119"/>
      <c r="AP220" s="119"/>
      <c r="AQ220" s="119"/>
      <c r="AR220" s="119"/>
      <c r="AS220" s="119"/>
      <c r="AT220" s="119"/>
      <c r="AU220" s="119"/>
      <c r="AV220" s="119"/>
      <c r="AW220" s="119"/>
      <c r="AX220" s="119"/>
      <c r="AY220" s="119"/>
      <c r="AZ220" s="119"/>
      <c r="BA220" s="119"/>
      <c r="BB220" s="119"/>
      <c r="BC220" s="119"/>
      <c r="BD220" s="119"/>
      <c r="BE220" s="119"/>
      <c r="BF220" s="119"/>
      <c r="BG220" s="119"/>
      <c r="BH220" s="119"/>
      <c r="BI220" s="119"/>
      <c r="BJ220" s="119"/>
      <c r="BK220" s="119"/>
      <c r="BL220" s="119"/>
      <c r="BM220" s="119"/>
      <c r="BN220" s="119"/>
      <c r="BO220" s="119"/>
      <c r="BP220" s="119"/>
      <c r="BQ220" s="119"/>
      <c r="BR220" s="119"/>
      <c r="BS220" s="119"/>
      <c r="BT220" s="119"/>
      <c r="BU220" s="119"/>
      <c r="BV220" s="119"/>
      <c r="BW220" s="119"/>
      <c r="BX220" s="119"/>
      <c r="BY220" s="119"/>
      <c r="BZ220" s="119"/>
      <c r="CA220" s="119"/>
      <c r="CB220" s="119">
        <v>45331</v>
      </c>
      <c r="CC220" s="119"/>
      <c r="CD220" s="119"/>
      <c r="CE220" s="119"/>
      <c r="CF220" s="119"/>
      <c r="CG220" s="119"/>
      <c r="CH220" s="119"/>
      <c r="CI220" s="119"/>
      <c r="CJ220" s="119"/>
      <c r="CK220" s="119"/>
      <c r="CL220" s="119"/>
      <c r="CM220" s="119"/>
      <c r="CN220" s="119"/>
      <c r="CO220" s="119"/>
      <c r="CP220" s="119"/>
      <c r="CQ220" s="119"/>
      <c r="CR220" s="119"/>
      <c r="CS220" s="119"/>
      <c r="CT220" s="119"/>
      <c r="CU220" s="119"/>
      <c r="CV220" s="119"/>
      <c r="CW220" s="119"/>
      <c r="CX220" s="119"/>
      <c r="CY220" s="119"/>
      <c r="CZ220" s="119"/>
      <c r="DA220" s="119"/>
      <c r="DB220" s="119"/>
      <c r="DC220" s="119"/>
      <c r="DD220" s="119"/>
      <c r="DE220" s="119"/>
      <c r="DF220" s="119"/>
      <c r="DG220" s="119"/>
      <c r="DH220" s="119"/>
      <c r="DI220" s="119"/>
      <c r="DJ220" s="119"/>
      <c r="DK220" s="119"/>
      <c r="DL220" s="119"/>
      <c r="DM220" s="119"/>
      <c r="DN220" s="119"/>
      <c r="DO220" s="119"/>
      <c r="DP220" s="119"/>
      <c r="DQ220" s="119"/>
      <c r="DR220" s="119"/>
      <c r="DS220" s="119"/>
      <c r="DT220" s="119"/>
      <c r="DU220" s="119"/>
      <c r="DV220" s="119"/>
      <c r="DW220" s="119"/>
      <c r="DX220" s="119"/>
      <c r="DY220" s="119"/>
      <c r="DZ220" s="119"/>
      <c r="EA220" s="119"/>
      <c r="EB220" s="119"/>
      <c r="EC220" s="119"/>
      <c r="ED220" s="119"/>
      <c r="EE220" s="119"/>
      <c r="EF220" s="119"/>
      <c r="EG220" s="119"/>
      <c r="EH220" s="119"/>
      <c r="EI220" s="119"/>
      <c r="EJ220" s="119"/>
      <c r="EK220" s="119"/>
      <c r="EL220" s="119"/>
      <c r="EM220" s="119"/>
      <c r="EN220" s="119"/>
      <c r="EO220" s="119"/>
      <c r="EP220" s="119"/>
      <c r="EQ220" s="119"/>
      <c r="ER220" s="119"/>
      <c r="ES220" s="119"/>
      <c r="ET220" s="119"/>
      <c r="EU220" s="119"/>
      <c r="EV220" s="119"/>
      <c r="EW220" s="119"/>
      <c r="EX220" s="119"/>
      <c r="EY220" s="119"/>
      <c r="EZ220" s="119"/>
      <c r="FA220" s="119"/>
      <c r="FB220" s="119"/>
      <c r="FC220" s="119"/>
      <c r="FD220" s="119"/>
      <c r="FE220" s="119"/>
      <c r="FF220" s="119"/>
      <c r="FG220" s="119"/>
      <c r="FH220" s="119"/>
      <c r="FI220" s="119"/>
      <c r="FJ220" s="119"/>
      <c r="FK220" s="119"/>
      <c r="FL220" s="119"/>
      <c r="FM220" s="119"/>
      <c r="FN220" s="119"/>
      <c r="FO220" s="119"/>
      <c r="FP220" s="119"/>
      <c r="FQ220" s="119"/>
      <c r="FR220" s="119"/>
      <c r="FS220" s="119"/>
      <c r="FT220" s="119"/>
      <c r="FU220" s="119"/>
      <c r="FV220" s="119"/>
      <c r="FW220" s="119"/>
      <c r="FX220" s="119"/>
      <c r="FY220" s="119"/>
      <c r="FZ220" s="119"/>
      <c r="GA220" s="119"/>
      <c r="GB220" s="119"/>
      <c r="GC220" s="119"/>
      <c r="GD220" s="119"/>
      <c r="GE220" s="119"/>
      <c r="GF220" s="119"/>
      <c r="GG220" s="119"/>
      <c r="GH220" s="119"/>
      <c r="GI220" s="119"/>
      <c r="GJ220" s="119"/>
      <c r="GK220" s="119"/>
      <c r="GL220" s="119"/>
      <c r="GM220" s="119"/>
      <c r="GN220" s="119"/>
      <c r="GO220" s="119"/>
      <c r="GP220" s="119"/>
      <c r="GQ220" s="119"/>
      <c r="GR220" s="119"/>
      <c r="GS220" s="119"/>
      <c r="GT220" s="119"/>
      <c r="GU220" s="119"/>
      <c r="GV220" s="119"/>
      <c r="GW220" s="119"/>
      <c r="GX220" s="119"/>
      <c r="GY220" s="119"/>
      <c r="GZ220" s="119"/>
      <c r="HA220" s="119"/>
      <c r="HB220" s="119"/>
      <c r="HC220" s="119"/>
      <c r="HD220" s="119"/>
      <c r="HE220" s="119"/>
      <c r="HF220" s="119"/>
      <c r="HG220" s="162"/>
    </row>
    <row r="221" spans="1:215" ht="12.75" customHeight="1" x14ac:dyDescent="0.2">
      <c r="A221" s="159"/>
      <c r="B221" s="153" t="s">
        <v>1048</v>
      </c>
      <c r="C221" s="153">
        <v>2019</v>
      </c>
      <c r="D221" s="156"/>
      <c r="E221" s="157"/>
      <c r="F221" s="157"/>
      <c r="G221" s="157"/>
      <c r="H221" s="157"/>
      <c r="I221" s="157"/>
      <c r="J221" s="157"/>
      <c r="K221" s="157"/>
      <c r="L221" s="157"/>
      <c r="M221" s="157"/>
      <c r="N221" s="157"/>
      <c r="O221" s="157"/>
      <c r="P221" s="157"/>
      <c r="Q221" s="157"/>
      <c r="R221" s="157"/>
      <c r="S221" s="157"/>
      <c r="T221" s="157"/>
      <c r="U221" s="157"/>
      <c r="V221" s="157"/>
      <c r="W221" s="157"/>
      <c r="X221" s="157"/>
      <c r="Y221" s="157"/>
      <c r="Z221" s="157"/>
      <c r="AA221" s="157"/>
      <c r="AB221" s="157"/>
      <c r="AC221" s="157"/>
      <c r="AD221" s="157"/>
      <c r="AE221" s="157"/>
      <c r="AF221" s="157"/>
      <c r="AG221" s="157"/>
      <c r="AH221" s="157"/>
      <c r="AI221" s="157"/>
      <c r="AJ221" s="157"/>
      <c r="AK221" s="157"/>
      <c r="AL221" s="157"/>
      <c r="AM221" s="157"/>
      <c r="AN221" s="157"/>
      <c r="AO221" s="157"/>
      <c r="AP221" s="157"/>
      <c r="AQ221" s="157"/>
      <c r="AR221" s="157"/>
      <c r="AS221" s="157"/>
      <c r="AT221" s="157"/>
      <c r="AU221" s="157"/>
      <c r="AV221" s="157"/>
      <c r="AW221" s="157"/>
      <c r="AX221" s="157"/>
      <c r="AY221" s="157"/>
      <c r="AZ221" s="157"/>
      <c r="BA221" s="157"/>
      <c r="BB221" s="157"/>
      <c r="BC221" s="157"/>
      <c r="BD221" s="157"/>
      <c r="BE221" s="157"/>
      <c r="BF221" s="157"/>
      <c r="BG221" s="157"/>
      <c r="BH221" s="157"/>
      <c r="BI221" s="157"/>
      <c r="BJ221" s="157"/>
      <c r="BK221" s="157"/>
      <c r="BL221" s="157"/>
      <c r="BM221" s="157"/>
      <c r="BN221" s="157"/>
      <c r="BO221" s="157"/>
      <c r="BP221" s="157"/>
      <c r="BQ221" s="157"/>
      <c r="BR221" s="157"/>
      <c r="BS221" s="157"/>
      <c r="BT221" s="157"/>
      <c r="BU221" s="157"/>
      <c r="BV221" s="157"/>
      <c r="BW221" s="157"/>
      <c r="BX221" s="157"/>
      <c r="BY221" s="157"/>
      <c r="BZ221" s="157"/>
      <c r="CA221" s="157"/>
      <c r="CB221" s="157">
        <v>181324</v>
      </c>
      <c r="CC221" s="157"/>
      <c r="CD221" s="157"/>
      <c r="CE221" s="157"/>
      <c r="CF221" s="157"/>
      <c r="CG221" s="157"/>
      <c r="CH221" s="157"/>
      <c r="CI221" s="157"/>
      <c r="CJ221" s="157"/>
      <c r="CK221" s="157"/>
      <c r="CL221" s="157"/>
      <c r="CM221" s="157"/>
      <c r="CN221" s="157"/>
      <c r="CO221" s="157"/>
      <c r="CP221" s="157"/>
      <c r="CQ221" s="157"/>
      <c r="CR221" s="157"/>
      <c r="CS221" s="157"/>
      <c r="CT221" s="157"/>
      <c r="CU221" s="157"/>
      <c r="CV221" s="157"/>
      <c r="CW221" s="157"/>
      <c r="CX221" s="157"/>
      <c r="CY221" s="157"/>
      <c r="CZ221" s="157"/>
      <c r="DA221" s="157"/>
      <c r="DB221" s="157"/>
      <c r="DC221" s="157"/>
      <c r="DD221" s="157"/>
      <c r="DE221" s="157"/>
      <c r="DF221" s="157"/>
      <c r="DG221" s="157"/>
      <c r="DH221" s="157"/>
      <c r="DI221" s="157"/>
      <c r="DJ221" s="157"/>
      <c r="DK221" s="157"/>
      <c r="DL221" s="157"/>
      <c r="DM221" s="157"/>
      <c r="DN221" s="157"/>
      <c r="DO221" s="157"/>
      <c r="DP221" s="157"/>
      <c r="DQ221" s="157"/>
      <c r="DR221" s="157"/>
      <c r="DS221" s="157"/>
      <c r="DT221" s="157"/>
      <c r="DU221" s="157"/>
      <c r="DV221" s="157"/>
      <c r="DW221" s="157"/>
      <c r="DX221" s="157"/>
      <c r="DY221" s="157"/>
      <c r="DZ221" s="157"/>
      <c r="EA221" s="157"/>
      <c r="EB221" s="157"/>
      <c r="EC221" s="157"/>
      <c r="ED221" s="157"/>
      <c r="EE221" s="157"/>
      <c r="EF221" s="157"/>
      <c r="EG221" s="157"/>
      <c r="EH221" s="157"/>
      <c r="EI221" s="157"/>
      <c r="EJ221" s="157"/>
      <c r="EK221" s="157"/>
      <c r="EL221" s="157"/>
      <c r="EM221" s="157"/>
      <c r="EN221" s="157"/>
      <c r="EO221" s="157"/>
      <c r="EP221" s="157"/>
      <c r="EQ221" s="157"/>
      <c r="ER221" s="157"/>
      <c r="ES221" s="157"/>
      <c r="ET221" s="157"/>
      <c r="EU221" s="157"/>
      <c r="EV221" s="157"/>
      <c r="EW221" s="157"/>
      <c r="EX221" s="157"/>
      <c r="EY221" s="157"/>
      <c r="EZ221" s="157"/>
      <c r="FA221" s="157"/>
      <c r="FB221" s="157"/>
      <c r="FC221" s="157"/>
      <c r="FD221" s="157"/>
      <c r="FE221" s="157"/>
      <c r="FF221" s="157"/>
      <c r="FG221" s="157"/>
      <c r="FH221" s="157"/>
      <c r="FI221" s="157"/>
      <c r="FJ221" s="157"/>
      <c r="FK221" s="157"/>
      <c r="FL221" s="157"/>
      <c r="FM221" s="157"/>
      <c r="FN221" s="157"/>
      <c r="FO221" s="157"/>
      <c r="FP221" s="157"/>
      <c r="FQ221" s="157"/>
      <c r="FR221" s="157"/>
      <c r="FS221" s="157"/>
      <c r="FT221" s="157"/>
      <c r="FU221" s="157"/>
      <c r="FV221" s="157"/>
      <c r="FW221" s="157"/>
      <c r="FX221" s="157"/>
      <c r="FY221" s="157"/>
      <c r="FZ221" s="157"/>
      <c r="GA221" s="157"/>
      <c r="GB221" s="157"/>
      <c r="GC221" s="157"/>
      <c r="GD221" s="157"/>
      <c r="GE221" s="157"/>
      <c r="GF221" s="157"/>
      <c r="GG221" s="157"/>
      <c r="GH221" s="157"/>
      <c r="GI221" s="157"/>
      <c r="GJ221" s="157"/>
      <c r="GK221" s="157"/>
      <c r="GL221" s="157"/>
      <c r="GM221" s="157"/>
      <c r="GN221" s="157"/>
      <c r="GO221" s="157"/>
      <c r="GP221" s="157"/>
      <c r="GQ221" s="157"/>
      <c r="GR221" s="157"/>
      <c r="GS221" s="157"/>
      <c r="GT221" s="157"/>
      <c r="GU221" s="157"/>
      <c r="GV221" s="157"/>
      <c r="GW221" s="157"/>
      <c r="GX221" s="157"/>
      <c r="GY221" s="157"/>
      <c r="GZ221" s="157"/>
      <c r="HA221" s="157"/>
      <c r="HB221" s="157"/>
      <c r="HC221" s="157"/>
      <c r="HD221" s="157"/>
      <c r="HE221" s="157"/>
      <c r="HF221" s="157"/>
      <c r="HG221" s="158"/>
    </row>
    <row r="222" spans="1:215" ht="12.75" customHeight="1" x14ac:dyDescent="0.2">
      <c r="A222" s="159"/>
      <c r="B222" s="159"/>
      <c r="C222" s="160">
        <v>2022</v>
      </c>
      <c r="D222" s="161"/>
      <c r="E222" s="119"/>
      <c r="F222" s="119"/>
      <c r="G222" s="119"/>
      <c r="H222" s="119"/>
      <c r="I222" s="119"/>
      <c r="J222" s="119"/>
      <c r="K222" s="119"/>
      <c r="L222" s="119"/>
      <c r="M222" s="119"/>
      <c r="N222" s="119"/>
      <c r="O222" s="119"/>
      <c r="P222" s="119"/>
      <c r="Q222" s="119"/>
      <c r="R222" s="119"/>
      <c r="S222" s="119"/>
      <c r="T222" s="119"/>
      <c r="U222" s="119"/>
      <c r="V222" s="119"/>
      <c r="W222" s="119"/>
      <c r="X222" s="119"/>
      <c r="Y222" s="119"/>
      <c r="Z222" s="119"/>
      <c r="AA222" s="119"/>
      <c r="AB222" s="119"/>
      <c r="AC222" s="119"/>
      <c r="AD222" s="119"/>
      <c r="AE222" s="119"/>
      <c r="AF222" s="119"/>
      <c r="AG222" s="119"/>
      <c r="AH222" s="119"/>
      <c r="AI222" s="119"/>
      <c r="AJ222" s="119"/>
      <c r="AK222" s="119"/>
      <c r="AL222" s="119"/>
      <c r="AM222" s="119"/>
      <c r="AN222" s="119"/>
      <c r="AO222" s="119"/>
      <c r="AP222" s="119"/>
      <c r="AQ222" s="119"/>
      <c r="AR222" s="119"/>
      <c r="AS222" s="119"/>
      <c r="AT222" s="119"/>
      <c r="AU222" s="119"/>
      <c r="AV222" s="119"/>
      <c r="AW222" s="119"/>
      <c r="AX222" s="119"/>
      <c r="AY222" s="119"/>
      <c r="AZ222" s="119"/>
      <c r="BA222" s="119"/>
      <c r="BB222" s="119"/>
      <c r="BC222" s="119"/>
      <c r="BD222" s="119"/>
      <c r="BE222" s="119"/>
      <c r="BF222" s="119"/>
      <c r="BG222" s="119"/>
      <c r="BH222" s="119"/>
      <c r="BI222" s="119"/>
      <c r="BJ222" s="119"/>
      <c r="BK222" s="119"/>
      <c r="BL222" s="119"/>
      <c r="BM222" s="119"/>
      <c r="BN222" s="119"/>
      <c r="BO222" s="119"/>
      <c r="BP222" s="119"/>
      <c r="BQ222" s="119"/>
      <c r="BR222" s="119"/>
      <c r="BS222" s="119"/>
      <c r="BT222" s="119"/>
      <c r="BU222" s="119"/>
      <c r="BV222" s="119"/>
      <c r="BW222" s="119"/>
      <c r="BX222" s="119"/>
      <c r="BY222" s="119"/>
      <c r="BZ222" s="119"/>
      <c r="CA222" s="119"/>
      <c r="CB222" s="119">
        <v>90662</v>
      </c>
      <c r="CC222" s="119"/>
      <c r="CD222" s="119"/>
      <c r="CE222" s="119"/>
      <c r="CF222" s="119"/>
      <c r="CG222" s="119"/>
      <c r="CH222" s="119"/>
      <c r="CI222" s="119"/>
      <c r="CJ222" s="119"/>
      <c r="CK222" s="119"/>
      <c r="CL222" s="119"/>
      <c r="CM222" s="119"/>
      <c r="CN222" s="119"/>
      <c r="CO222" s="119"/>
      <c r="CP222" s="119"/>
      <c r="CQ222" s="119"/>
      <c r="CR222" s="119"/>
      <c r="CS222" s="119"/>
      <c r="CT222" s="119"/>
      <c r="CU222" s="119"/>
      <c r="CV222" s="119"/>
      <c r="CW222" s="119"/>
      <c r="CX222" s="119"/>
      <c r="CY222" s="119"/>
      <c r="CZ222" s="119"/>
      <c r="DA222" s="119"/>
      <c r="DB222" s="119"/>
      <c r="DC222" s="119"/>
      <c r="DD222" s="119"/>
      <c r="DE222" s="119"/>
      <c r="DF222" s="119"/>
      <c r="DG222" s="119"/>
      <c r="DH222" s="119"/>
      <c r="DI222" s="119"/>
      <c r="DJ222" s="119"/>
      <c r="DK222" s="119"/>
      <c r="DL222" s="119"/>
      <c r="DM222" s="119"/>
      <c r="DN222" s="119"/>
      <c r="DO222" s="119"/>
      <c r="DP222" s="119"/>
      <c r="DQ222" s="119"/>
      <c r="DR222" s="119"/>
      <c r="DS222" s="119"/>
      <c r="DT222" s="119"/>
      <c r="DU222" s="119"/>
      <c r="DV222" s="119"/>
      <c r="DW222" s="119"/>
      <c r="DX222" s="119"/>
      <c r="DY222" s="119"/>
      <c r="DZ222" s="119"/>
      <c r="EA222" s="119"/>
      <c r="EB222" s="119"/>
      <c r="EC222" s="119"/>
      <c r="ED222" s="119"/>
      <c r="EE222" s="119"/>
      <c r="EF222" s="119"/>
      <c r="EG222" s="119"/>
      <c r="EH222" s="119"/>
      <c r="EI222" s="119"/>
      <c r="EJ222" s="119"/>
      <c r="EK222" s="119"/>
      <c r="EL222" s="119"/>
      <c r="EM222" s="119"/>
      <c r="EN222" s="119"/>
      <c r="EO222" s="119"/>
      <c r="EP222" s="119"/>
      <c r="EQ222" s="119"/>
      <c r="ER222" s="119"/>
      <c r="ES222" s="119"/>
      <c r="ET222" s="119"/>
      <c r="EU222" s="119"/>
      <c r="EV222" s="119"/>
      <c r="EW222" s="119"/>
      <c r="EX222" s="119"/>
      <c r="EY222" s="119"/>
      <c r="EZ222" s="119"/>
      <c r="FA222" s="119"/>
      <c r="FB222" s="119"/>
      <c r="FC222" s="119"/>
      <c r="FD222" s="119"/>
      <c r="FE222" s="119"/>
      <c r="FF222" s="119"/>
      <c r="FG222" s="119"/>
      <c r="FH222" s="119"/>
      <c r="FI222" s="119"/>
      <c r="FJ222" s="119"/>
      <c r="FK222" s="119"/>
      <c r="FL222" s="119"/>
      <c r="FM222" s="119"/>
      <c r="FN222" s="119"/>
      <c r="FO222" s="119"/>
      <c r="FP222" s="119"/>
      <c r="FQ222" s="119"/>
      <c r="FR222" s="119"/>
      <c r="FS222" s="119"/>
      <c r="FT222" s="119"/>
      <c r="FU222" s="119"/>
      <c r="FV222" s="119"/>
      <c r="FW222" s="119"/>
      <c r="FX222" s="119"/>
      <c r="FY222" s="119"/>
      <c r="FZ222" s="119"/>
      <c r="GA222" s="119"/>
      <c r="GB222" s="119"/>
      <c r="GC222" s="119"/>
      <c r="GD222" s="119"/>
      <c r="GE222" s="119"/>
      <c r="GF222" s="119"/>
      <c r="GG222" s="119"/>
      <c r="GH222" s="119"/>
      <c r="GI222" s="119"/>
      <c r="GJ222" s="119"/>
      <c r="GK222" s="119"/>
      <c r="GL222" s="119"/>
      <c r="GM222" s="119"/>
      <c r="GN222" s="119"/>
      <c r="GO222" s="119"/>
      <c r="GP222" s="119"/>
      <c r="GQ222" s="119"/>
      <c r="GR222" s="119"/>
      <c r="GS222" s="119"/>
      <c r="GT222" s="119"/>
      <c r="GU222" s="119"/>
      <c r="GV222" s="119"/>
      <c r="GW222" s="119"/>
      <c r="GX222" s="119"/>
      <c r="GY222" s="119"/>
      <c r="GZ222" s="119"/>
      <c r="HA222" s="119"/>
      <c r="HB222" s="119"/>
      <c r="HC222" s="119"/>
      <c r="HD222" s="119"/>
      <c r="HE222" s="119"/>
      <c r="HF222" s="119"/>
      <c r="HG222" s="162"/>
    </row>
    <row r="223" spans="1:215" ht="12.75" customHeight="1" x14ac:dyDescent="0.2">
      <c r="A223" s="153" t="s">
        <v>828</v>
      </c>
      <c r="B223" s="153" t="s">
        <v>30</v>
      </c>
      <c r="C223" s="153">
        <v>2019</v>
      </c>
      <c r="D223" s="156"/>
      <c r="E223" s="157"/>
      <c r="F223" s="157"/>
      <c r="G223" s="157"/>
      <c r="H223" s="157"/>
      <c r="I223" s="157"/>
      <c r="J223" s="157"/>
      <c r="K223" s="157"/>
      <c r="L223" s="157"/>
      <c r="M223" s="157"/>
      <c r="N223" s="157"/>
      <c r="O223" s="157"/>
      <c r="P223" s="157"/>
      <c r="Q223" s="157"/>
      <c r="R223" s="157"/>
      <c r="S223" s="157"/>
      <c r="T223" s="157"/>
      <c r="U223" s="157"/>
      <c r="V223" s="157"/>
      <c r="W223" s="157"/>
      <c r="X223" s="157"/>
      <c r="Y223" s="157"/>
      <c r="Z223" s="157"/>
      <c r="AA223" s="157"/>
      <c r="AB223" s="157"/>
      <c r="AC223" s="157"/>
      <c r="AD223" s="157"/>
      <c r="AE223" s="157"/>
      <c r="AF223" s="157"/>
      <c r="AG223" s="157"/>
      <c r="AH223" s="157"/>
      <c r="AI223" s="157"/>
      <c r="AJ223" s="157"/>
      <c r="AK223" s="157"/>
      <c r="AL223" s="157"/>
      <c r="AM223" s="157"/>
      <c r="AN223" s="157"/>
      <c r="AO223" s="157"/>
      <c r="AP223" s="157"/>
      <c r="AQ223" s="157"/>
      <c r="AR223" s="157"/>
      <c r="AS223" s="157"/>
      <c r="AT223" s="157"/>
      <c r="AU223" s="157"/>
      <c r="AV223" s="157"/>
      <c r="AW223" s="157"/>
      <c r="AX223" s="157"/>
      <c r="AY223" s="157"/>
      <c r="AZ223" s="157"/>
      <c r="BA223" s="157"/>
      <c r="BB223" s="157"/>
      <c r="BC223" s="157"/>
      <c r="BD223" s="157"/>
      <c r="BE223" s="157"/>
      <c r="BF223" s="157"/>
      <c r="BG223" s="157"/>
      <c r="BH223" s="157"/>
      <c r="BI223" s="157"/>
      <c r="BJ223" s="157"/>
      <c r="BK223" s="157"/>
      <c r="BL223" s="157"/>
      <c r="BM223" s="157"/>
      <c r="BN223" s="157"/>
      <c r="BO223" s="157"/>
      <c r="BP223" s="157"/>
      <c r="BQ223" s="157"/>
      <c r="BR223" s="157"/>
      <c r="BS223" s="157"/>
      <c r="BT223" s="157"/>
      <c r="BU223" s="157"/>
      <c r="BV223" s="157"/>
      <c r="BW223" s="157"/>
      <c r="BX223" s="157"/>
      <c r="BY223" s="157"/>
      <c r="BZ223" s="157"/>
      <c r="CA223" s="157"/>
      <c r="CB223" s="157"/>
      <c r="CC223" s="157">
        <v>45371</v>
      </c>
      <c r="CD223" s="157"/>
      <c r="CE223" s="157"/>
      <c r="CF223" s="157"/>
      <c r="CG223" s="157"/>
      <c r="CH223" s="157"/>
      <c r="CI223" s="157"/>
      <c r="CJ223" s="157"/>
      <c r="CK223" s="157"/>
      <c r="CL223" s="157"/>
      <c r="CM223" s="157"/>
      <c r="CN223" s="157"/>
      <c r="CO223" s="157"/>
      <c r="CP223" s="157"/>
      <c r="CQ223" s="157"/>
      <c r="CR223" s="157"/>
      <c r="CS223" s="157"/>
      <c r="CT223" s="157"/>
      <c r="CU223" s="157"/>
      <c r="CV223" s="157"/>
      <c r="CW223" s="157"/>
      <c r="CX223" s="157"/>
      <c r="CY223" s="157"/>
      <c r="CZ223" s="157"/>
      <c r="DA223" s="157"/>
      <c r="DB223" s="157"/>
      <c r="DC223" s="157"/>
      <c r="DD223" s="157"/>
      <c r="DE223" s="157"/>
      <c r="DF223" s="157"/>
      <c r="DG223" s="157"/>
      <c r="DH223" s="157"/>
      <c r="DI223" s="157"/>
      <c r="DJ223" s="157"/>
      <c r="DK223" s="157"/>
      <c r="DL223" s="157"/>
      <c r="DM223" s="157"/>
      <c r="DN223" s="157"/>
      <c r="DO223" s="157"/>
      <c r="DP223" s="157"/>
      <c r="DQ223" s="157"/>
      <c r="DR223" s="157"/>
      <c r="DS223" s="157"/>
      <c r="DT223" s="157"/>
      <c r="DU223" s="157"/>
      <c r="DV223" s="157"/>
      <c r="DW223" s="157"/>
      <c r="DX223" s="157"/>
      <c r="DY223" s="157"/>
      <c r="DZ223" s="157"/>
      <c r="EA223" s="157"/>
      <c r="EB223" s="157"/>
      <c r="EC223" s="157"/>
      <c r="ED223" s="157"/>
      <c r="EE223" s="157"/>
      <c r="EF223" s="157"/>
      <c r="EG223" s="157"/>
      <c r="EH223" s="157"/>
      <c r="EI223" s="157"/>
      <c r="EJ223" s="157"/>
      <c r="EK223" s="157"/>
      <c r="EL223" s="157"/>
      <c r="EM223" s="157"/>
      <c r="EN223" s="157"/>
      <c r="EO223" s="157"/>
      <c r="EP223" s="157"/>
      <c r="EQ223" s="157"/>
      <c r="ER223" s="157"/>
      <c r="ES223" s="157"/>
      <c r="ET223" s="157"/>
      <c r="EU223" s="157"/>
      <c r="EV223" s="157"/>
      <c r="EW223" s="157"/>
      <c r="EX223" s="157"/>
      <c r="EY223" s="157"/>
      <c r="EZ223" s="157"/>
      <c r="FA223" s="157"/>
      <c r="FB223" s="157"/>
      <c r="FC223" s="157"/>
      <c r="FD223" s="157"/>
      <c r="FE223" s="157"/>
      <c r="FF223" s="157"/>
      <c r="FG223" s="157"/>
      <c r="FH223" s="157"/>
      <c r="FI223" s="157"/>
      <c r="FJ223" s="157"/>
      <c r="FK223" s="157"/>
      <c r="FL223" s="157"/>
      <c r="FM223" s="157"/>
      <c r="FN223" s="157"/>
      <c r="FO223" s="157"/>
      <c r="FP223" s="157"/>
      <c r="FQ223" s="157"/>
      <c r="FR223" s="157"/>
      <c r="FS223" s="157"/>
      <c r="FT223" s="157"/>
      <c r="FU223" s="157"/>
      <c r="FV223" s="157"/>
      <c r="FW223" s="157"/>
      <c r="FX223" s="157"/>
      <c r="FY223" s="157"/>
      <c r="FZ223" s="157"/>
      <c r="GA223" s="157"/>
      <c r="GB223" s="157"/>
      <c r="GC223" s="157"/>
      <c r="GD223" s="157"/>
      <c r="GE223" s="157"/>
      <c r="GF223" s="157"/>
      <c r="GG223" s="157"/>
      <c r="GH223" s="157"/>
      <c r="GI223" s="157"/>
      <c r="GJ223" s="157"/>
      <c r="GK223" s="157"/>
      <c r="GL223" s="157"/>
      <c r="GM223" s="157"/>
      <c r="GN223" s="157"/>
      <c r="GO223" s="157"/>
      <c r="GP223" s="157"/>
      <c r="GQ223" s="157"/>
      <c r="GR223" s="157"/>
      <c r="GS223" s="157"/>
      <c r="GT223" s="157"/>
      <c r="GU223" s="157"/>
      <c r="GV223" s="157"/>
      <c r="GW223" s="157"/>
      <c r="GX223" s="157"/>
      <c r="GY223" s="157"/>
      <c r="GZ223" s="157"/>
      <c r="HA223" s="157"/>
      <c r="HB223" s="157"/>
      <c r="HC223" s="157"/>
      <c r="HD223" s="157"/>
      <c r="HE223" s="157"/>
      <c r="HF223" s="157"/>
      <c r="HG223" s="158"/>
    </row>
    <row r="224" spans="1:215" ht="12.75" customHeight="1" x14ac:dyDescent="0.2">
      <c r="A224" s="159"/>
      <c r="B224" s="153" t="s">
        <v>70</v>
      </c>
      <c r="C224" s="153">
        <v>2019</v>
      </c>
      <c r="D224" s="156"/>
      <c r="E224" s="157"/>
      <c r="F224" s="157"/>
      <c r="G224" s="157"/>
      <c r="H224" s="157"/>
      <c r="I224" s="157"/>
      <c r="J224" s="157"/>
      <c r="K224" s="157"/>
      <c r="L224" s="157"/>
      <c r="M224" s="157"/>
      <c r="N224" s="157"/>
      <c r="O224" s="157"/>
      <c r="P224" s="157"/>
      <c r="Q224" s="157"/>
      <c r="R224" s="157"/>
      <c r="S224" s="157"/>
      <c r="T224" s="157"/>
      <c r="U224" s="157"/>
      <c r="V224" s="157"/>
      <c r="W224" s="157"/>
      <c r="X224" s="157"/>
      <c r="Y224" s="157"/>
      <c r="Z224" s="157"/>
      <c r="AA224" s="157"/>
      <c r="AB224" s="157"/>
      <c r="AC224" s="157"/>
      <c r="AD224" s="157"/>
      <c r="AE224" s="157"/>
      <c r="AF224" s="157"/>
      <c r="AG224" s="157"/>
      <c r="AH224" s="157"/>
      <c r="AI224" s="157"/>
      <c r="AJ224" s="157"/>
      <c r="AK224" s="157"/>
      <c r="AL224" s="157"/>
      <c r="AM224" s="157"/>
      <c r="AN224" s="157"/>
      <c r="AO224" s="157"/>
      <c r="AP224" s="157"/>
      <c r="AQ224" s="157"/>
      <c r="AR224" s="157"/>
      <c r="AS224" s="157"/>
      <c r="AT224" s="157"/>
      <c r="AU224" s="157"/>
      <c r="AV224" s="157"/>
      <c r="AW224" s="157"/>
      <c r="AX224" s="157"/>
      <c r="AY224" s="157"/>
      <c r="AZ224" s="157"/>
      <c r="BA224" s="157"/>
      <c r="BB224" s="157"/>
      <c r="BC224" s="157"/>
      <c r="BD224" s="157"/>
      <c r="BE224" s="157"/>
      <c r="BF224" s="157"/>
      <c r="BG224" s="157"/>
      <c r="BH224" s="157"/>
      <c r="BI224" s="157"/>
      <c r="BJ224" s="157"/>
      <c r="BK224" s="157"/>
      <c r="BL224" s="157"/>
      <c r="BM224" s="157"/>
      <c r="BN224" s="157"/>
      <c r="BO224" s="157"/>
      <c r="BP224" s="157"/>
      <c r="BQ224" s="157"/>
      <c r="BR224" s="157"/>
      <c r="BS224" s="157"/>
      <c r="BT224" s="157"/>
      <c r="BU224" s="157"/>
      <c r="BV224" s="157"/>
      <c r="BW224" s="157"/>
      <c r="BX224" s="157"/>
      <c r="BY224" s="157"/>
      <c r="BZ224" s="157"/>
      <c r="CA224" s="157"/>
      <c r="CB224" s="157"/>
      <c r="CC224" s="157">
        <v>45371</v>
      </c>
      <c r="CD224" s="157"/>
      <c r="CE224" s="157"/>
      <c r="CF224" s="157"/>
      <c r="CG224" s="157"/>
      <c r="CH224" s="157"/>
      <c r="CI224" s="157"/>
      <c r="CJ224" s="157"/>
      <c r="CK224" s="157"/>
      <c r="CL224" s="157"/>
      <c r="CM224" s="157"/>
      <c r="CN224" s="157"/>
      <c r="CO224" s="157"/>
      <c r="CP224" s="157"/>
      <c r="CQ224" s="157"/>
      <c r="CR224" s="157"/>
      <c r="CS224" s="157"/>
      <c r="CT224" s="157"/>
      <c r="CU224" s="157"/>
      <c r="CV224" s="157"/>
      <c r="CW224" s="157"/>
      <c r="CX224" s="157"/>
      <c r="CY224" s="157"/>
      <c r="CZ224" s="157"/>
      <c r="DA224" s="157"/>
      <c r="DB224" s="157"/>
      <c r="DC224" s="157"/>
      <c r="DD224" s="157"/>
      <c r="DE224" s="157"/>
      <c r="DF224" s="157"/>
      <c r="DG224" s="157"/>
      <c r="DH224" s="157"/>
      <c r="DI224" s="157"/>
      <c r="DJ224" s="157"/>
      <c r="DK224" s="157"/>
      <c r="DL224" s="157"/>
      <c r="DM224" s="157"/>
      <c r="DN224" s="157"/>
      <c r="DO224" s="157"/>
      <c r="DP224" s="157"/>
      <c r="DQ224" s="157"/>
      <c r="DR224" s="157"/>
      <c r="DS224" s="157"/>
      <c r="DT224" s="157"/>
      <c r="DU224" s="157"/>
      <c r="DV224" s="157"/>
      <c r="DW224" s="157"/>
      <c r="DX224" s="157"/>
      <c r="DY224" s="157"/>
      <c r="DZ224" s="157"/>
      <c r="EA224" s="157"/>
      <c r="EB224" s="157"/>
      <c r="EC224" s="157"/>
      <c r="ED224" s="157"/>
      <c r="EE224" s="157"/>
      <c r="EF224" s="157"/>
      <c r="EG224" s="157"/>
      <c r="EH224" s="157"/>
      <c r="EI224" s="157"/>
      <c r="EJ224" s="157"/>
      <c r="EK224" s="157"/>
      <c r="EL224" s="157"/>
      <c r="EM224" s="157"/>
      <c r="EN224" s="157"/>
      <c r="EO224" s="157"/>
      <c r="EP224" s="157"/>
      <c r="EQ224" s="157"/>
      <c r="ER224" s="157"/>
      <c r="ES224" s="157"/>
      <c r="ET224" s="157"/>
      <c r="EU224" s="157"/>
      <c r="EV224" s="157"/>
      <c r="EW224" s="157"/>
      <c r="EX224" s="157"/>
      <c r="EY224" s="157"/>
      <c r="EZ224" s="157"/>
      <c r="FA224" s="157"/>
      <c r="FB224" s="157"/>
      <c r="FC224" s="157"/>
      <c r="FD224" s="157"/>
      <c r="FE224" s="157"/>
      <c r="FF224" s="157"/>
      <c r="FG224" s="157"/>
      <c r="FH224" s="157"/>
      <c r="FI224" s="157"/>
      <c r="FJ224" s="157"/>
      <c r="FK224" s="157"/>
      <c r="FL224" s="157"/>
      <c r="FM224" s="157"/>
      <c r="FN224" s="157"/>
      <c r="FO224" s="157"/>
      <c r="FP224" s="157"/>
      <c r="FQ224" s="157"/>
      <c r="FR224" s="157"/>
      <c r="FS224" s="157"/>
      <c r="FT224" s="157"/>
      <c r="FU224" s="157"/>
      <c r="FV224" s="157"/>
      <c r="FW224" s="157"/>
      <c r="FX224" s="157"/>
      <c r="FY224" s="157"/>
      <c r="FZ224" s="157"/>
      <c r="GA224" s="157"/>
      <c r="GB224" s="157"/>
      <c r="GC224" s="157"/>
      <c r="GD224" s="157"/>
      <c r="GE224" s="157"/>
      <c r="GF224" s="157"/>
      <c r="GG224" s="157"/>
      <c r="GH224" s="157"/>
      <c r="GI224" s="157"/>
      <c r="GJ224" s="157"/>
      <c r="GK224" s="157"/>
      <c r="GL224" s="157"/>
      <c r="GM224" s="157"/>
      <c r="GN224" s="157"/>
      <c r="GO224" s="157"/>
      <c r="GP224" s="157"/>
      <c r="GQ224" s="157"/>
      <c r="GR224" s="157"/>
      <c r="GS224" s="157"/>
      <c r="GT224" s="157"/>
      <c r="GU224" s="157"/>
      <c r="GV224" s="157"/>
      <c r="GW224" s="157"/>
      <c r="GX224" s="157"/>
      <c r="GY224" s="157"/>
      <c r="GZ224" s="157"/>
      <c r="HA224" s="157"/>
      <c r="HB224" s="157"/>
      <c r="HC224" s="157"/>
      <c r="HD224" s="157"/>
      <c r="HE224" s="157"/>
      <c r="HF224" s="157"/>
      <c r="HG224" s="158"/>
    </row>
    <row r="225" spans="1:215" ht="12.75" customHeight="1" x14ac:dyDescent="0.2">
      <c r="A225" s="153" t="s">
        <v>845</v>
      </c>
      <c r="B225" s="153" t="s">
        <v>91</v>
      </c>
      <c r="C225" s="153">
        <v>2019</v>
      </c>
      <c r="D225" s="156"/>
      <c r="E225" s="157"/>
      <c r="F225" s="157"/>
      <c r="G225" s="157"/>
      <c r="H225" s="157"/>
      <c r="I225" s="157"/>
      <c r="J225" s="157"/>
      <c r="K225" s="157"/>
      <c r="L225" s="157"/>
      <c r="M225" s="157"/>
      <c r="N225" s="157"/>
      <c r="O225" s="157"/>
      <c r="P225" s="157"/>
      <c r="Q225" s="157"/>
      <c r="R225" s="157"/>
      <c r="S225" s="157"/>
      <c r="T225" s="157"/>
      <c r="U225" s="157"/>
      <c r="V225" s="157"/>
      <c r="W225" s="157"/>
      <c r="X225" s="157"/>
      <c r="Y225" s="157"/>
      <c r="Z225" s="157"/>
      <c r="AA225" s="157"/>
      <c r="AB225" s="157"/>
      <c r="AC225" s="157"/>
      <c r="AD225" s="157"/>
      <c r="AE225" s="157"/>
      <c r="AF225" s="157"/>
      <c r="AG225" s="157"/>
      <c r="AH225" s="157"/>
      <c r="AI225" s="157"/>
      <c r="AJ225" s="157"/>
      <c r="AK225" s="157"/>
      <c r="AL225" s="157"/>
      <c r="AM225" s="157"/>
      <c r="AN225" s="157"/>
      <c r="AO225" s="157"/>
      <c r="AP225" s="157"/>
      <c r="AQ225" s="157"/>
      <c r="AR225" s="157"/>
      <c r="AS225" s="157"/>
      <c r="AT225" s="157"/>
      <c r="AU225" s="157"/>
      <c r="AV225" s="157"/>
      <c r="AW225" s="157"/>
      <c r="AX225" s="157"/>
      <c r="AY225" s="157"/>
      <c r="AZ225" s="157"/>
      <c r="BA225" s="157"/>
      <c r="BB225" s="157"/>
      <c r="BC225" s="157"/>
      <c r="BD225" s="157"/>
      <c r="BE225" s="157"/>
      <c r="BF225" s="157"/>
      <c r="BG225" s="157"/>
      <c r="BH225" s="157"/>
      <c r="BI225" s="157"/>
      <c r="BJ225" s="157"/>
      <c r="BK225" s="157"/>
      <c r="BL225" s="157"/>
      <c r="BM225" s="157"/>
      <c r="BN225" s="157"/>
      <c r="BO225" s="157"/>
      <c r="BP225" s="157"/>
      <c r="BQ225" s="157"/>
      <c r="BR225" s="157"/>
      <c r="BS225" s="157"/>
      <c r="BT225" s="157"/>
      <c r="BU225" s="157"/>
      <c r="BV225" s="157"/>
      <c r="BW225" s="157"/>
      <c r="BX225" s="157"/>
      <c r="BY225" s="157"/>
      <c r="BZ225" s="157"/>
      <c r="CA225" s="157"/>
      <c r="CB225" s="157"/>
      <c r="CC225" s="157"/>
      <c r="CD225" s="157"/>
      <c r="CE225" s="157"/>
      <c r="CF225" s="157"/>
      <c r="CG225" s="157"/>
      <c r="CH225" s="157"/>
      <c r="CI225" s="157"/>
      <c r="CJ225" s="157"/>
      <c r="CK225" s="157"/>
      <c r="CL225" s="157"/>
      <c r="CM225" s="157"/>
      <c r="CN225" s="157"/>
      <c r="CO225" s="157"/>
      <c r="CP225" s="157"/>
      <c r="CQ225" s="157"/>
      <c r="CR225" s="157"/>
      <c r="CS225" s="157"/>
      <c r="CT225" s="157"/>
      <c r="CU225" s="157"/>
      <c r="CV225" s="157"/>
      <c r="CW225" s="157"/>
      <c r="CX225" s="157"/>
      <c r="CY225" s="157"/>
      <c r="CZ225" s="157"/>
      <c r="DA225" s="157"/>
      <c r="DB225" s="157"/>
      <c r="DC225" s="157"/>
      <c r="DD225" s="157"/>
      <c r="DE225" s="157"/>
      <c r="DF225" s="157"/>
      <c r="DG225" s="157"/>
      <c r="DH225" s="157"/>
      <c r="DI225" s="157"/>
      <c r="DJ225" s="157"/>
      <c r="DK225" s="157"/>
      <c r="DL225" s="157"/>
      <c r="DM225" s="157"/>
      <c r="DN225" s="157"/>
      <c r="DO225" s="157"/>
      <c r="DP225" s="157"/>
      <c r="DQ225" s="157"/>
      <c r="DR225" s="157"/>
      <c r="DS225" s="157"/>
      <c r="DT225" s="157"/>
      <c r="DU225" s="157"/>
      <c r="DV225" s="157"/>
      <c r="DW225" s="157"/>
      <c r="DX225" s="157"/>
      <c r="DY225" s="157"/>
      <c r="DZ225" s="157"/>
      <c r="EA225" s="157"/>
      <c r="EB225" s="157"/>
      <c r="EC225" s="157"/>
      <c r="ED225" s="157"/>
      <c r="EE225" s="157"/>
      <c r="EF225" s="157"/>
      <c r="EG225" s="157"/>
      <c r="EH225" s="157"/>
      <c r="EI225" s="157"/>
      <c r="EJ225" s="157"/>
      <c r="EK225" s="157"/>
      <c r="EL225" s="157"/>
      <c r="EM225" s="157"/>
      <c r="EN225" s="157"/>
      <c r="EO225" s="157"/>
      <c r="EP225" s="157"/>
      <c r="EQ225" s="157"/>
      <c r="ER225" s="157"/>
      <c r="ES225" s="157"/>
      <c r="ET225" s="157"/>
      <c r="EU225" s="157"/>
      <c r="EV225" s="157"/>
      <c r="EW225" s="157"/>
      <c r="EX225" s="157"/>
      <c r="EY225" s="157"/>
      <c r="EZ225" s="157"/>
      <c r="FA225" s="157"/>
      <c r="FB225" s="157"/>
      <c r="FC225" s="157"/>
      <c r="FD225" s="157"/>
      <c r="FE225" s="157"/>
      <c r="FF225" s="157"/>
      <c r="FG225" s="157"/>
      <c r="FH225" s="157"/>
      <c r="FI225" s="157"/>
      <c r="FJ225" s="157"/>
      <c r="FK225" s="157"/>
      <c r="FL225" s="157"/>
      <c r="FM225" s="157"/>
      <c r="FN225" s="157"/>
      <c r="FO225" s="157"/>
      <c r="FP225" s="157"/>
      <c r="FQ225" s="157"/>
      <c r="FR225" s="157"/>
      <c r="FS225" s="157"/>
      <c r="FT225" s="157"/>
      <c r="FU225" s="157"/>
      <c r="FV225" s="157"/>
      <c r="FW225" s="157"/>
      <c r="FX225" s="157"/>
      <c r="FY225" s="157"/>
      <c r="FZ225" s="157"/>
      <c r="GA225" s="157"/>
      <c r="GB225" s="157"/>
      <c r="GC225" s="157"/>
      <c r="GD225" s="157"/>
      <c r="GE225" s="157"/>
      <c r="GF225" s="157"/>
      <c r="GG225" s="157"/>
      <c r="GH225" s="157"/>
      <c r="GI225" s="157"/>
      <c r="GJ225" s="157"/>
      <c r="GK225" s="157"/>
      <c r="GL225" s="157"/>
      <c r="GM225" s="157"/>
      <c r="GN225" s="157"/>
      <c r="GO225" s="157"/>
      <c r="GP225" s="157"/>
      <c r="GQ225" s="157"/>
      <c r="GR225" s="157"/>
      <c r="GS225" s="157"/>
      <c r="GT225" s="157"/>
      <c r="GU225" s="157"/>
      <c r="GV225" s="157"/>
      <c r="GW225" s="157"/>
      <c r="GX225" s="157"/>
      <c r="GY225" s="157"/>
      <c r="GZ225" s="157"/>
      <c r="HA225" s="157"/>
      <c r="HB225" s="157"/>
      <c r="HC225" s="157"/>
      <c r="HD225" s="157"/>
      <c r="HE225" s="157"/>
      <c r="HF225" s="157"/>
      <c r="HG225" s="158"/>
    </row>
    <row r="226" spans="1:215" ht="12.75" customHeight="1" x14ac:dyDescent="0.2">
      <c r="A226" s="159"/>
      <c r="B226" s="153" t="s">
        <v>1048</v>
      </c>
      <c r="C226" s="153">
        <v>2019</v>
      </c>
      <c r="D226" s="156"/>
      <c r="E226" s="157"/>
      <c r="F226" s="157"/>
      <c r="G226" s="157"/>
      <c r="H226" s="157"/>
      <c r="I226" s="157"/>
      <c r="J226" s="157"/>
      <c r="K226" s="157"/>
      <c r="L226" s="157"/>
      <c r="M226" s="157"/>
      <c r="N226" s="157"/>
      <c r="O226" s="157"/>
      <c r="P226" s="157"/>
      <c r="Q226" s="157"/>
      <c r="R226" s="157"/>
      <c r="S226" s="157"/>
      <c r="T226" s="157"/>
      <c r="U226" s="157"/>
      <c r="V226" s="157"/>
      <c r="W226" s="157"/>
      <c r="X226" s="157"/>
      <c r="Y226" s="157"/>
      <c r="Z226" s="157"/>
      <c r="AA226" s="157"/>
      <c r="AB226" s="157"/>
      <c r="AC226" s="157"/>
      <c r="AD226" s="157"/>
      <c r="AE226" s="157"/>
      <c r="AF226" s="157"/>
      <c r="AG226" s="157"/>
      <c r="AH226" s="157"/>
      <c r="AI226" s="157"/>
      <c r="AJ226" s="157"/>
      <c r="AK226" s="157"/>
      <c r="AL226" s="157"/>
      <c r="AM226" s="157"/>
      <c r="AN226" s="157"/>
      <c r="AO226" s="157"/>
      <c r="AP226" s="157"/>
      <c r="AQ226" s="157"/>
      <c r="AR226" s="157"/>
      <c r="AS226" s="157"/>
      <c r="AT226" s="157"/>
      <c r="AU226" s="157"/>
      <c r="AV226" s="157"/>
      <c r="AW226" s="157"/>
      <c r="AX226" s="157"/>
      <c r="AY226" s="157"/>
      <c r="AZ226" s="157"/>
      <c r="BA226" s="157"/>
      <c r="BB226" s="157"/>
      <c r="BC226" s="157"/>
      <c r="BD226" s="157"/>
      <c r="BE226" s="157"/>
      <c r="BF226" s="157"/>
      <c r="BG226" s="157"/>
      <c r="BH226" s="157"/>
      <c r="BI226" s="157"/>
      <c r="BJ226" s="157"/>
      <c r="BK226" s="157"/>
      <c r="BL226" s="157"/>
      <c r="BM226" s="157"/>
      <c r="BN226" s="157"/>
      <c r="BO226" s="157"/>
      <c r="BP226" s="157"/>
      <c r="BQ226" s="157"/>
      <c r="BR226" s="157"/>
      <c r="BS226" s="157"/>
      <c r="BT226" s="157"/>
      <c r="BU226" s="157"/>
      <c r="BV226" s="157"/>
      <c r="BW226" s="157"/>
      <c r="BX226" s="157"/>
      <c r="BY226" s="157"/>
      <c r="BZ226" s="157"/>
      <c r="CA226" s="157"/>
      <c r="CB226" s="157"/>
      <c r="CC226" s="157"/>
      <c r="CD226" s="157"/>
      <c r="CE226" s="157"/>
      <c r="CF226" s="157"/>
      <c r="CG226" s="157"/>
      <c r="CH226" s="157"/>
      <c r="CI226" s="157"/>
      <c r="CJ226" s="157"/>
      <c r="CK226" s="157"/>
      <c r="CL226" s="157"/>
      <c r="CM226" s="157"/>
      <c r="CN226" s="157"/>
      <c r="CO226" s="157"/>
      <c r="CP226" s="157"/>
      <c r="CQ226" s="157"/>
      <c r="CR226" s="157"/>
      <c r="CS226" s="157"/>
      <c r="CT226" s="157"/>
      <c r="CU226" s="157"/>
      <c r="CV226" s="157"/>
      <c r="CW226" s="157"/>
      <c r="CX226" s="157"/>
      <c r="CY226" s="157"/>
      <c r="CZ226" s="157"/>
      <c r="DA226" s="157"/>
      <c r="DB226" s="157"/>
      <c r="DC226" s="157"/>
      <c r="DD226" s="157"/>
      <c r="DE226" s="157"/>
      <c r="DF226" s="157"/>
      <c r="DG226" s="157"/>
      <c r="DH226" s="157"/>
      <c r="DI226" s="157"/>
      <c r="DJ226" s="157"/>
      <c r="DK226" s="157"/>
      <c r="DL226" s="157"/>
      <c r="DM226" s="157"/>
      <c r="DN226" s="157"/>
      <c r="DO226" s="157"/>
      <c r="DP226" s="157"/>
      <c r="DQ226" s="157"/>
      <c r="DR226" s="157"/>
      <c r="DS226" s="157"/>
      <c r="DT226" s="157"/>
      <c r="DU226" s="157"/>
      <c r="DV226" s="157"/>
      <c r="DW226" s="157"/>
      <c r="DX226" s="157"/>
      <c r="DY226" s="157"/>
      <c r="DZ226" s="157"/>
      <c r="EA226" s="157"/>
      <c r="EB226" s="157"/>
      <c r="EC226" s="157"/>
      <c r="ED226" s="157"/>
      <c r="EE226" s="157"/>
      <c r="EF226" s="157"/>
      <c r="EG226" s="157"/>
      <c r="EH226" s="157"/>
      <c r="EI226" s="157"/>
      <c r="EJ226" s="157"/>
      <c r="EK226" s="157"/>
      <c r="EL226" s="157"/>
      <c r="EM226" s="157"/>
      <c r="EN226" s="157"/>
      <c r="EO226" s="157"/>
      <c r="EP226" s="157"/>
      <c r="EQ226" s="157"/>
      <c r="ER226" s="157"/>
      <c r="ES226" s="157"/>
      <c r="ET226" s="157"/>
      <c r="EU226" s="157"/>
      <c r="EV226" s="157"/>
      <c r="EW226" s="157"/>
      <c r="EX226" s="157"/>
      <c r="EY226" s="157"/>
      <c r="EZ226" s="157"/>
      <c r="FA226" s="157"/>
      <c r="FB226" s="157"/>
      <c r="FC226" s="157"/>
      <c r="FD226" s="157"/>
      <c r="FE226" s="157"/>
      <c r="FF226" s="157"/>
      <c r="FG226" s="157"/>
      <c r="FH226" s="157"/>
      <c r="FI226" s="157"/>
      <c r="FJ226" s="157"/>
      <c r="FK226" s="157"/>
      <c r="FL226" s="157"/>
      <c r="FM226" s="157"/>
      <c r="FN226" s="157"/>
      <c r="FO226" s="157"/>
      <c r="FP226" s="157"/>
      <c r="FQ226" s="157"/>
      <c r="FR226" s="157"/>
      <c r="FS226" s="157"/>
      <c r="FT226" s="157"/>
      <c r="FU226" s="157"/>
      <c r="FV226" s="157"/>
      <c r="FW226" s="157"/>
      <c r="FX226" s="157"/>
      <c r="FY226" s="157"/>
      <c r="FZ226" s="157"/>
      <c r="GA226" s="157"/>
      <c r="GB226" s="157"/>
      <c r="GC226" s="157"/>
      <c r="GD226" s="157"/>
      <c r="GE226" s="157"/>
      <c r="GF226" s="157"/>
      <c r="GG226" s="157"/>
      <c r="GH226" s="157"/>
      <c r="GI226" s="157"/>
      <c r="GJ226" s="157"/>
      <c r="GK226" s="157"/>
      <c r="GL226" s="157"/>
      <c r="GM226" s="157"/>
      <c r="GN226" s="157"/>
      <c r="GO226" s="157"/>
      <c r="GP226" s="157"/>
      <c r="GQ226" s="157"/>
      <c r="GR226" s="157"/>
      <c r="GS226" s="157"/>
      <c r="GT226" s="157"/>
      <c r="GU226" s="157"/>
      <c r="GV226" s="157"/>
      <c r="GW226" s="157"/>
      <c r="GX226" s="157"/>
      <c r="GY226" s="157"/>
      <c r="GZ226" s="157"/>
      <c r="HA226" s="157"/>
      <c r="HB226" s="157"/>
      <c r="HC226" s="157"/>
      <c r="HD226" s="157"/>
      <c r="HE226" s="157"/>
      <c r="HF226" s="157"/>
      <c r="HG226" s="158"/>
    </row>
    <row r="227" spans="1:215" ht="12.75" customHeight="1" x14ac:dyDescent="0.2">
      <c r="A227" s="153" t="s">
        <v>830</v>
      </c>
      <c r="B227" s="153" t="s">
        <v>61</v>
      </c>
      <c r="C227" s="153">
        <v>2020</v>
      </c>
      <c r="D227" s="156"/>
      <c r="E227" s="157"/>
      <c r="F227" s="157"/>
      <c r="G227" s="157"/>
      <c r="H227" s="157"/>
      <c r="I227" s="157"/>
      <c r="J227" s="157"/>
      <c r="K227" s="157"/>
      <c r="L227" s="157"/>
      <c r="M227" s="157"/>
      <c r="N227" s="157"/>
      <c r="O227" s="157"/>
      <c r="P227" s="157"/>
      <c r="Q227" s="157"/>
      <c r="R227" s="157"/>
      <c r="S227" s="157"/>
      <c r="T227" s="157"/>
      <c r="U227" s="157"/>
      <c r="V227" s="157"/>
      <c r="W227" s="157"/>
      <c r="X227" s="157"/>
      <c r="Y227" s="157"/>
      <c r="Z227" s="157"/>
      <c r="AA227" s="157"/>
      <c r="AB227" s="157"/>
      <c r="AC227" s="157"/>
      <c r="AD227" s="157"/>
      <c r="AE227" s="157"/>
      <c r="AF227" s="157"/>
      <c r="AG227" s="157"/>
      <c r="AH227" s="157"/>
      <c r="AI227" s="157"/>
      <c r="AJ227" s="157"/>
      <c r="AK227" s="157"/>
      <c r="AL227" s="157"/>
      <c r="AM227" s="157"/>
      <c r="AN227" s="157"/>
      <c r="AO227" s="157"/>
      <c r="AP227" s="157"/>
      <c r="AQ227" s="157"/>
      <c r="AR227" s="157"/>
      <c r="AS227" s="157"/>
      <c r="AT227" s="157"/>
      <c r="AU227" s="157"/>
      <c r="AV227" s="157"/>
      <c r="AW227" s="157"/>
      <c r="AX227" s="157"/>
      <c r="AY227" s="157"/>
      <c r="AZ227" s="157"/>
      <c r="BA227" s="157"/>
      <c r="BB227" s="157"/>
      <c r="BC227" s="157"/>
      <c r="BD227" s="157"/>
      <c r="BE227" s="157"/>
      <c r="BF227" s="157"/>
      <c r="BG227" s="157"/>
      <c r="BH227" s="157"/>
      <c r="BI227" s="157"/>
      <c r="BJ227" s="157"/>
      <c r="BK227" s="157"/>
      <c r="BL227" s="157"/>
      <c r="BM227" s="157"/>
      <c r="BN227" s="157"/>
      <c r="BO227" s="157"/>
      <c r="BP227" s="157"/>
      <c r="BQ227" s="157"/>
      <c r="BR227" s="157"/>
      <c r="BS227" s="157"/>
      <c r="BT227" s="157"/>
      <c r="BU227" s="157"/>
      <c r="BV227" s="157"/>
      <c r="BW227" s="157"/>
      <c r="BX227" s="157"/>
      <c r="BY227" s="157"/>
      <c r="BZ227" s="157"/>
      <c r="CA227" s="157"/>
      <c r="CB227" s="157"/>
      <c r="CC227" s="157"/>
      <c r="CD227" s="157"/>
      <c r="CE227" s="157"/>
      <c r="CF227" s="157"/>
      <c r="CG227" s="157"/>
      <c r="CH227" s="157"/>
      <c r="CI227" s="157"/>
      <c r="CJ227" s="157"/>
      <c r="CK227" s="157"/>
      <c r="CL227" s="157"/>
      <c r="CM227" s="157"/>
      <c r="CN227" s="157"/>
      <c r="CO227" s="157"/>
      <c r="CP227" s="157"/>
      <c r="CQ227" s="157"/>
      <c r="CR227" s="157"/>
      <c r="CS227" s="157"/>
      <c r="CT227" s="157"/>
      <c r="CU227" s="157"/>
      <c r="CV227" s="157"/>
      <c r="CW227" s="157"/>
      <c r="CX227" s="157"/>
      <c r="CY227" s="157"/>
      <c r="CZ227" s="157"/>
      <c r="DA227" s="157"/>
      <c r="DB227" s="157"/>
      <c r="DC227" s="157"/>
      <c r="DD227" s="157"/>
      <c r="DE227" s="157"/>
      <c r="DF227" s="157"/>
      <c r="DG227" s="157"/>
      <c r="DH227" s="157"/>
      <c r="DI227" s="157"/>
      <c r="DJ227" s="157"/>
      <c r="DK227" s="157"/>
      <c r="DL227" s="157"/>
      <c r="DM227" s="157"/>
      <c r="DN227" s="157"/>
      <c r="DO227" s="157"/>
      <c r="DP227" s="157"/>
      <c r="DQ227" s="157"/>
      <c r="DR227" s="157"/>
      <c r="DS227" s="157"/>
      <c r="DT227" s="157"/>
      <c r="DU227" s="157"/>
      <c r="DV227" s="157"/>
      <c r="DW227" s="157"/>
      <c r="DX227" s="157"/>
      <c r="DY227" s="157"/>
      <c r="DZ227" s="157"/>
      <c r="EA227" s="157"/>
      <c r="EB227" s="157"/>
      <c r="EC227" s="157"/>
      <c r="ED227" s="157"/>
      <c r="EE227" s="157"/>
      <c r="EF227" s="157"/>
      <c r="EG227" s="157"/>
      <c r="EH227" s="157"/>
      <c r="EI227" s="157"/>
      <c r="EJ227" s="157"/>
      <c r="EK227" s="157"/>
      <c r="EL227" s="157"/>
      <c r="EM227" s="157"/>
      <c r="EN227" s="157"/>
      <c r="EO227" s="157"/>
      <c r="EP227" s="157"/>
      <c r="EQ227" s="157"/>
      <c r="ER227" s="157"/>
      <c r="ES227" s="157"/>
      <c r="ET227" s="157"/>
      <c r="EU227" s="157"/>
      <c r="EV227" s="157"/>
      <c r="EW227" s="157"/>
      <c r="EX227" s="157"/>
      <c r="EY227" s="157"/>
      <c r="EZ227" s="157"/>
      <c r="FA227" s="157"/>
      <c r="FB227" s="157"/>
      <c r="FC227" s="157"/>
      <c r="FD227" s="157"/>
      <c r="FE227" s="157"/>
      <c r="FF227" s="157"/>
      <c r="FG227" s="157"/>
      <c r="FH227" s="157"/>
      <c r="FI227" s="157"/>
      <c r="FJ227" s="157"/>
      <c r="FK227" s="157"/>
      <c r="FL227" s="157"/>
      <c r="FM227" s="157"/>
      <c r="FN227" s="157"/>
      <c r="FO227" s="157"/>
      <c r="FP227" s="157"/>
      <c r="FQ227" s="157"/>
      <c r="FR227" s="157"/>
      <c r="FS227" s="157"/>
      <c r="FT227" s="157"/>
      <c r="FU227" s="157"/>
      <c r="FV227" s="157"/>
      <c r="FW227" s="157"/>
      <c r="FX227" s="157"/>
      <c r="FY227" s="157"/>
      <c r="FZ227" s="157"/>
      <c r="GA227" s="157"/>
      <c r="GB227" s="157"/>
      <c r="GC227" s="157"/>
      <c r="GD227" s="157"/>
      <c r="GE227" s="157"/>
      <c r="GF227" s="157"/>
      <c r="GG227" s="157"/>
      <c r="GH227" s="157"/>
      <c r="GI227" s="157"/>
      <c r="GJ227" s="157"/>
      <c r="GK227" s="157"/>
      <c r="GL227" s="157"/>
      <c r="GM227" s="157"/>
      <c r="GN227" s="157"/>
      <c r="GO227" s="157"/>
      <c r="GP227" s="157"/>
      <c r="GQ227" s="157"/>
      <c r="GR227" s="157"/>
      <c r="GS227" s="157"/>
      <c r="GT227" s="157"/>
      <c r="GU227" s="157"/>
      <c r="GV227" s="157"/>
      <c r="GW227" s="157"/>
      <c r="GX227" s="157"/>
      <c r="GY227" s="157"/>
      <c r="GZ227" s="157"/>
      <c r="HA227" s="157"/>
      <c r="HB227" s="157"/>
      <c r="HC227" s="157"/>
      <c r="HD227" s="157"/>
      <c r="HE227" s="157"/>
      <c r="HF227" s="157"/>
      <c r="HG227" s="158"/>
    </row>
    <row r="228" spans="1:215" ht="12.75" customHeight="1" x14ac:dyDescent="0.2">
      <c r="A228" s="153" t="s">
        <v>831</v>
      </c>
      <c r="B228" s="153" t="s">
        <v>61</v>
      </c>
      <c r="C228" s="153">
        <v>2020</v>
      </c>
      <c r="D228" s="156"/>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c r="AB228" s="157"/>
      <c r="AC228" s="157"/>
      <c r="AD228" s="157"/>
      <c r="AE228" s="157"/>
      <c r="AF228" s="157"/>
      <c r="AG228" s="157"/>
      <c r="AH228" s="157"/>
      <c r="AI228" s="157"/>
      <c r="AJ228" s="157"/>
      <c r="AK228" s="157"/>
      <c r="AL228" s="157"/>
      <c r="AM228" s="157"/>
      <c r="AN228" s="157"/>
      <c r="AO228" s="157"/>
      <c r="AP228" s="157"/>
      <c r="AQ228" s="157"/>
      <c r="AR228" s="157"/>
      <c r="AS228" s="157"/>
      <c r="AT228" s="157"/>
      <c r="AU228" s="157"/>
      <c r="AV228" s="157"/>
      <c r="AW228" s="157"/>
      <c r="AX228" s="157"/>
      <c r="AY228" s="157"/>
      <c r="AZ228" s="157"/>
      <c r="BA228" s="157"/>
      <c r="BB228" s="157"/>
      <c r="BC228" s="157"/>
      <c r="BD228" s="157"/>
      <c r="BE228" s="157"/>
      <c r="BF228" s="157"/>
      <c r="BG228" s="157"/>
      <c r="BH228" s="157"/>
      <c r="BI228" s="157"/>
      <c r="BJ228" s="157"/>
      <c r="BK228" s="157"/>
      <c r="BL228" s="157"/>
      <c r="BM228" s="157"/>
      <c r="BN228" s="157"/>
      <c r="BO228" s="157"/>
      <c r="BP228" s="157"/>
      <c r="BQ228" s="157"/>
      <c r="BR228" s="157"/>
      <c r="BS228" s="157"/>
      <c r="BT228" s="157"/>
      <c r="BU228" s="157"/>
      <c r="BV228" s="157"/>
      <c r="BW228" s="157"/>
      <c r="BX228" s="157"/>
      <c r="BY228" s="157"/>
      <c r="BZ228" s="157"/>
      <c r="CA228" s="157"/>
      <c r="CB228" s="157"/>
      <c r="CC228" s="157"/>
      <c r="CD228" s="157"/>
      <c r="CE228" s="157"/>
      <c r="CF228" s="157"/>
      <c r="CG228" s="157"/>
      <c r="CH228" s="157"/>
      <c r="CI228" s="157"/>
      <c r="CJ228" s="157"/>
      <c r="CK228" s="157"/>
      <c r="CL228" s="157"/>
      <c r="CM228" s="157"/>
      <c r="CN228" s="157"/>
      <c r="CO228" s="157"/>
      <c r="CP228" s="157"/>
      <c r="CQ228" s="157"/>
      <c r="CR228" s="157"/>
      <c r="CS228" s="157"/>
      <c r="CT228" s="157"/>
      <c r="CU228" s="157"/>
      <c r="CV228" s="157"/>
      <c r="CW228" s="157"/>
      <c r="CX228" s="157"/>
      <c r="CY228" s="157"/>
      <c r="CZ228" s="157"/>
      <c r="DA228" s="157"/>
      <c r="DB228" s="157"/>
      <c r="DC228" s="157"/>
      <c r="DD228" s="157"/>
      <c r="DE228" s="157"/>
      <c r="DF228" s="157"/>
      <c r="DG228" s="157"/>
      <c r="DH228" s="157"/>
      <c r="DI228" s="157"/>
      <c r="DJ228" s="157"/>
      <c r="DK228" s="157"/>
      <c r="DL228" s="157"/>
      <c r="DM228" s="157"/>
      <c r="DN228" s="157"/>
      <c r="DO228" s="157"/>
      <c r="DP228" s="157"/>
      <c r="DQ228" s="157"/>
      <c r="DR228" s="157"/>
      <c r="DS228" s="157"/>
      <c r="DT228" s="157"/>
      <c r="DU228" s="157"/>
      <c r="DV228" s="157"/>
      <c r="DW228" s="157"/>
      <c r="DX228" s="157"/>
      <c r="DY228" s="157"/>
      <c r="DZ228" s="157"/>
      <c r="EA228" s="157"/>
      <c r="EB228" s="157"/>
      <c r="EC228" s="157"/>
      <c r="ED228" s="157"/>
      <c r="EE228" s="157"/>
      <c r="EF228" s="157"/>
      <c r="EG228" s="157"/>
      <c r="EH228" s="157"/>
      <c r="EI228" s="157"/>
      <c r="EJ228" s="157"/>
      <c r="EK228" s="157"/>
      <c r="EL228" s="157"/>
      <c r="EM228" s="157"/>
      <c r="EN228" s="157"/>
      <c r="EO228" s="157"/>
      <c r="EP228" s="157"/>
      <c r="EQ228" s="157"/>
      <c r="ER228" s="157"/>
      <c r="ES228" s="157"/>
      <c r="ET228" s="157"/>
      <c r="EU228" s="157"/>
      <c r="EV228" s="157"/>
      <c r="EW228" s="157"/>
      <c r="EX228" s="157"/>
      <c r="EY228" s="157"/>
      <c r="EZ228" s="157"/>
      <c r="FA228" s="157"/>
      <c r="FB228" s="157"/>
      <c r="FC228" s="157"/>
      <c r="FD228" s="157"/>
      <c r="FE228" s="157"/>
      <c r="FF228" s="157"/>
      <c r="FG228" s="157"/>
      <c r="FH228" s="157"/>
      <c r="FI228" s="157"/>
      <c r="FJ228" s="157"/>
      <c r="FK228" s="157"/>
      <c r="FL228" s="157"/>
      <c r="FM228" s="157"/>
      <c r="FN228" s="157"/>
      <c r="FO228" s="157"/>
      <c r="FP228" s="157"/>
      <c r="FQ228" s="157"/>
      <c r="FR228" s="157"/>
      <c r="FS228" s="157"/>
      <c r="FT228" s="157"/>
      <c r="FU228" s="157"/>
      <c r="FV228" s="157"/>
      <c r="FW228" s="157"/>
      <c r="FX228" s="157"/>
      <c r="FY228" s="157"/>
      <c r="FZ228" s="157"/>
      <c r="GA228" s="157"/>
      <c r="GB228" s="157"/>
      <c r="GC228" s="157"/>
      <c r="GD228" s="157"/>
      <c r="GE228" s="157"/>
      <c r="GF228" s="157"/>
      <c r="GG228" s="157"/>
      <c r="GH228" s="157"/>
      <c r="GI228" s="157"/>
      <c r="GJ228" s="157"/>
      <c r="GK228" s="157"/>
      <c r="GL228" s="157"/>
      <c r="GM228" s="157"/>
      <c r="GN228" s="157"/>
      <c r="GO228" s="157"/>
      <c r="GP228" s="157"/>
      <c r="GQ228" s="157"/>
      <c r="GR228" s="157"/>
      <c r="GS228" s="157"/>
      <c r="GT228" s="157"/>
      <c r="GU228" s="157"/>
      <c r="GV228" s="157"/>
      <c r="GW228" s="157"/>
      <c r="GX228" s="157"/>
      <c r="GY228" s="157"/>
      <c r="GZ228" s="157"/>
      <c r="HA228" s="157"/>
      <c r="HB228" s="157"/>
      <c r="HC228" s="157"/>
      <c r="HD228" s="157"/>
      <c r="HE228" s="157"/>
      <c r="HF228" s="157"/>
      <c r="HG228" s="158"/>
    </row>
    <row r="229" spans="1:215" ht="12.75" customHeight="1" x14ac:dyDescent="0.2">
      <c r="A229" s="159"/>
      <c r="B229" s="153" t="s">
        <v>832</v>
      </c>
      <c r="C229" s="153">
        <v>2020</v>
      </c>
      <c r="D229" s="156"/>
      <c r="E229" s="157"/>
      <c r="F229" s="157"/>
      <c r="G229" s="157"/>
      <c r="H229" s="157"/>
      <c r="I229" s="157"/>
      <c r="J229" s="157"/>
      <c r="K229" s="157"/>
      <c r="L229" s="157"/>
      <c r="M229" s="157"/>
      <c r="N229" s="157"/>
      <c r="O229" s="157"/>
      <c r="P229" s="157"/>
      <c r="Q229" s="157"/>
      <c r="R229" s="157"/>
      <c r="S229" s="157"/>
      <c r="T229" s="157"/>
      <c r="U229" s="157"/>
      <c r="V229" s="157"/>
      <c r="W229" s="157"/>
      <c r="X229" s="157"/>
      <c r="Y229" s="157"/>
      <c r="Z229" s="157"/>
      <c r="AA229" s="157"/>
      <c r="AB229" s="157"/>
      <c r="AC229" s="157"/>
      <c r="AD229" s="157"/>
      <c r="AE229" s="157"/>
      <c r="AF229" s="157"/>
      <c r="AG229" s="157"/>
      <c r="AH229" s="157"/>
      <c r="AI229" s="157"/>
      <c r="AJ229" s="157"/>
      <c r="AK229" s="157"/>
      <c r="AL229" s="157"/>
      <c r="AM229" s="157"/>
      <c r="AN229" s="157"/>
      <c r="AO229" s="157"/>
      <c r="AP229" s="157"/>
      <c r="AQ229" s="157"/>
      <c r="AR229" s="157"/>
      <c r="AS229" s="157"/>
      <c r="AT229" s="157"/>
      <c r="AU229" s="157"/>
      <c r="AV229" s="157"/>
      <c r="AW229" s="157"/>
      <c r="AX229" s="157"/>
      <c r="AY229" s="157"/>
      <c r="AZ229" s="157"/>
      <c r="BA229" s="157"/>
      <c r="BB229" s="157"/>
      <c r="BC229" s="157"/>
      <c r="BD229" s="157"/>
      <c r="BE229" s="157"/>
      <c r="BF229" s="157"/>
      <c r="BG229" s="157"/>
      <c r="BH229" s="157"/>
      <c r="BI229" s="157"/>
      <c r="BJ229" s="157"/>
      <c r="BK229" s="157"/>
      <c r="BL229" s="157"/>
      <c r="BM229" s="157"/>
      <c r="BN229" s="157"/>
      <c r="BO229" s="157"/>
      <c r="BP229" s="157"/>
      <c r="BQ229" s="157"/>
      <c r="BR229" s="157"/>
      <c r="BS229" s="157"/>
      <c r="BT229" s="157"/>
      <c r="BU229" s="157"/>
      <c r="BV229" s="157"/>
      <c r="BW229" s="157"/>
      <c r="BX229" s="157"/>
      <c r="BY229" s="157"/>
      <c r="BZ229" s="157"/>
      <c r="CA229" s="157"/>
      <c r="CB229" s="157"/>
      <c r="CC229" s="157"/>
      <c r="CD229" s="157"/>
      <c r="CE229" s="157"/>
      <c r="CF229" s="157"/>
      <c r="CG229" s="157"/>
      <c r="CH229" s="157"/>
      <c r="CI229" s="157"/>
      <c r="CJ229" s="157"/>
      <c r="CK229" s="157"/>
      <c r="CL229" s="157"/>
      <c r="CM229" s="157"/>
      <c r="CN229" s="157"/>
      <c r="CO229" s="157"/>
      <c r="CP229" s="157"/>
      <c r="CQ229" s="157"/>
      <c r="CR229" s="157"/>
      <c r="CS229" s="157"/>
      <c r="CT229" s="157"/>
      <c r="CU229" s="157"/>
      <c r="CV229" s="157"/>
      <c r="CW229" s="157"/>
      <c r="CX229" s="157"/>
      <c r="CY229" s="157"/>
      <c r="CZ229" s="157"/>
      <c r="DA229" s="157"/>
      <c r="DB229" s="157"/>
      <c r="DC229" s="157"/>
      <c r="DD229" s="157"/>
      <c r="DE229" s="157"/>
      <c r="DF229" s="157"/>
      <c r="DG229" s="157"/>
      <c r="DH229" s="157"/>
      <c r="DI229" s="157"/>
      <c r="DJ229" s="157"/>
      <c r="DK229" s="157"/>
      <c r="DL229" s="157"/>
      <c r="DM229" s="157"/>
      <c r="DN229" s="157"/>
      <c r="DO229" s="157"/>
      <c r="DP229" s="157"/>
      <c r="DQ229" s="157"/>
      <c r="DR229" s="157"/>
      <c r="DS229" s="157"/>
      <c r="DT229" s="157"/>
      <c r="DU229" s="157"/>
      <c r="DV229" s="157"/>
      <c r="DW229" s="157"/>
      <c r="DX229" s="157"/>
      <c r="DY229" s="157"/>
      <c r="DZ229" s="157"/>
      <c r="EA229" s="157"/>
      <c r="EB229" s="157"/>
      <c r="EC229" s="157"/>
      <c r="ED229" s="157"/>
      <c r="EE229" s="157"/>
      <c r="EF229" s="157"/>
      <c r="EG229" s="157"/>
      <c r="EH229" s="157"/>
      <c r="EI229" s="157"/>
      <c r="EJ229" s="157"/>
      <c r="EK229" s="157"/>
      <c r="EL229" s="157"/>
      <c r="EM229" s="157"/>
      <c r="EN229" s="157"/>
      <c r="EO229" s="157"/>
      <c r="EP229" s="157"/>
      <c r="EQ229" s="157"/>
      <c r="ER229" s="157"/>
      <c r="ES229" s="157"/>
      <c r="ET229" s="157"/>
      <c r="EU229" s="157"/>
      <c r="EV229" s="157"/>
      <c r="EW229" s="157"/>
      <c r="EX229" s="157"/>
      <c r="EY229" s="157"/>
      <c r="EZ229" s="157"/>
      <c r="FA229" s="157"/>
      <c r="FB229" s="157"/>
      <c r="FC229" s="157"/>
      <c r="FD229" s="157"/>
      <c r="FE229" s="157"/>
      <c r="FF229" s="157"/>
      <c r="FG229" s="157"/>
      <c r="FH229" s="157"/>
      <c r="FI229" s="157"/>
      <c r="FJ229" s="157"/>
      <c r="FK229" s="157"/>
      <c r="FL229" s="157"/>
      <c r="FM229" s="157"/>
      <c r="FN229" s="157"/>
      <c r="FO229" s="157"/>
      <c r="FP229" s="157"/>
      <c r="FQ229" s="157"/>
      <c r="FR229" s="157"/>
      <c r="FS229" s="157"/>
      <c r="FT229" s="157"/>
      <c r="FU229" s="157"/>
      <c r="FV229" s="157"/>
      <c r="FW229" s="157"/>
      <c r="FX229" s="157"/>
      <c r="FY229" s="157"/>
      <c r="FZ229" s="157"/>
      <c r="GA229" s="157"/>
      <c r="GB229" s="157"/>
      <c r="GC229" s="157"/>
      <c r="GD229" s="157"/>
      <c r="GE229" s="157"/>
      <c r="GF229" s="157"/>
      <c r="GG229" s="157"/>
      <c r="GH229" s="157"/>
      <c r="GI229" s="157"/>
      <c r="GJ229" s="157"/>
      <c r="GK229" s="157"/>
      <c r="GL229" s="157"/>
      <c r="GM229" s="157"/>
      <c r="GN229" s="157"/>
      <c r="GO229" s="157"/>
      <c r="GP229" s="157"/>
      <c r="GQ229" s="157"/>
      <c r="GR229" s="157"/>
      <c r="GS229" s="157"/>
      <c r="GT229" s="157"/>
      <c r="GU229" s="157"/>
      <c r="GV229" s="157"/>
      <c r="GW229" s="157"/>
      <c r="GX229" s="157"/>
      <c r="GY229" s="157"/>
      <c r="GZ229" s="157"/>
      <c r="HA229" s="157"/>
      <c r="HB229" s="157"/>
      <c r="HC229" s="157"/>
      <c r="HD229" s="157"/>
      <c r="HE229" s="157"/>
      <c r="HF229" s="157"/>
      <c r="HG229" s="158"/>
    </row>
    <row r="230" spans="1:215" ht="12.75" customHeight="1" x14ac:dyDescent="0.2">
      <c r="A230" s="153" t="s">
        <v>806</v>
      </c>
      <c r="B230" s="153" t="s">
        <v>115</v>
      </c>
      <c r="C230" s="153">
        <v>2018</v>
      </c>
      <c r="D230" s="156"/>
      <c r="E230" s="157"/>
      <c r="F230" s="157"/>
      <c r="G230" s="157"/>
      <c r="H230" s="157"/>
      <c r="I230" s="157"/>
      <c r="J230" s="157"/>
      <c r="K230" s="157"/>
      <c r="L230" s="157"/>
      <c r="M230" s="157"/>
      <c r="N230" s="157"/>
      <c r="O230" s="157"/>
      <c r="P230" s="157"/>
      <c r="Q230" s="157"/>
      <c r="R230" s="157"/>
      <c r="S230" s="157"/>
      <c r="T230" s="157"/>
      <c r="U230" s="157"/>
      <c r="V230" s="157"/>
      <c r="W230" s="157"/>
      <c r="X230" s="157"/>
      <c r="Y230" s="157"/>
      <c r="Z230" s="157"/>
      <c r="AA230" s="157"/>
      <c r="AB230" s="157"/>
      <c r="AC230" s="157"/>
      <c r="AD230" s="157"/>
      <c r="AE230" s="157"/>
      <c r="AF230" s="157"/>
      <c r="AG230" s="157"/>
      <c r="AH230" s="157"/>
      <c r="AI230" s="157"/>
      <c r="AJ230" s="157"/>
      <c r="AK230" s="157"/>
      <c r="AL230" s="157"/>
      <c r="AM230" s="157"/>
      <c r="AN230" s="157"/>
      <c r="AO230" s="157"/>
      <c r="AP230" s="157"/>
      <c r="AQ230" s="157"/>
      <c r="AR230" s="157"/>
      <c r="AS230" s="157"/>
      <c r="AT230" s="157"/>
      <c r="AU230" s="157"/>
      <c r="AV230" s="157"/>
      <c r="AW230" s="157"/>
      <c r="AX230" s="157"/>
      <c r="AY230" s="157"/>
      <c r="AZ230" s="157"/>
      <c r="BA230" s="157"/>
      <c r="BB230" s="157"/>
      <c r="BC230" s="157"/>
      <c r="BD230" s="157"/>
      <c r="BE230" s="157"/>
      <c r="BF230" s="157"/>
      <c r="BG230" s="157"/>
      <c r="BH230" s="157"/>
      <c r="BI230" s="157"/>
      <c r="BJ230" s="157"/>
      <c r="BK230" s="157"/>
      <c r="BL230" s="157"/>
      <c r="BM230" s="157"/>
      <c r="BN230" s="157"/>
      <c r="BO230" s="157"/>
      <c r="BP230" s="157"/>
      <c r="BQ230" s="157"/>
      <c r="BR230" s="157"/>
      <c r="BS230" s="157"/>
      <c r="BT230" s="157"/>
      <c r="BU230" s="157"/>
      <c r="BV230" s="157"/>
      <c r="BW230" s="157"/>
      <c r="BX230" s="157"/>
      <c r="BY230" s="157"/>
      <c r="BZ230" s="157"/>
      <c r="CA230" s="157"/>
      <c r="CB230" s="157"/>
      <c r="CC230" s="157"/>
      <c r="CD230" s="157"/>
      <c r="CE230" s="157"/>
      <c r="CF230" s="157"/>
      <c r="CG230" s="157"/>
      <c r="CH230" s="157"/>
      <c r="CI230" s="157"/>
      <c r="CJ230" s="157"/>
      <c r="CK230" s="157"/>
      <c r="CL230" s="157"/>
      <c r="CM230" s="157"/>
      <c r="CN230" s="157"/>
      <c r="CO230" s="157"/>
      <c r="CP230" s="157"/>
      <c r="CQ230" s="157"/>
      <c r="CR230" s="157"/>
      <c r="CS230" s="157"/>
      <c r="CT230" s="157"/>
      <c r="CU230" s="157"/>
      <c r="CV230" s="157"/>
      <c r="CW230" s="157"/>
      <c r="CX230" s="157"/>
      <c r="CY230" s="157"/>
      <c r="CZ230" s="157"/>
      <c r="DA230" s="157"/>
      <c r="DB230" s="157"/>
      <c r="DC230" s="157"/>
      <c r="DD230" s="157"/>
      <c r="DE230" s="157"/>
      <c r="DF230" s="157"/>
      <c r="DG230" s="157"/>
      <c r="DH230" s="157"/>
      <c r="DI230" s="157"/>
      <c r="DJ230" s="157"/>
      <c r="DK230" s="157"/>
      <c r="DL230" s="157"/>
      <c r="DM230" s="157"/>
      <c r="DN230" s="157"/>
      <c r="DO230" s="157"/>
      <c r="DP230" s="157"/>
      <c r="DQ230" s="157"/>
      <c r="DR230" s="157"/>
      <c r="DS230" s="157"/>
      <c r="DT230" s="157"/>
      <c r="DU230" s="157"/>
      <c r="DV230" s="157"/>
      <c r="DW230" s="157"/>
      <c r="DX230" s="157"/>
      <c r="DY230" s="157"/>
      <c r="DZ230" s="157"/>
      <c r="EA230" s="157"/>
      <c r="EB230" s="157"/>
      <c r="EC230" s="157"/>
      <c r="ED230" s="157"/>
      <c r="EE230" s="157"/>
      <c r="EF230" s="157"/>
      <c r="EG230" s="157"/>
      <c r="EH230" s="157"/>
      <c r="EI230" s="157"/>
      <c r="EJ230" s="157"/>
      <c r="EK230" s="157"/>
      <c r="EL230" s="157"/>
      <c r="EM230" s="157"/>
      <c r="EN230" s="157"/>
      <c r="EO230" s="157"/>
      <c r="EP230" s="157"/>
      <c r="EQ230" s="157"/>
      <c r="ER230" s="157"/>
      <c r="ES230" s="157"/>
      <c r="ET230" s="157"/>
      <c r="EU230" s="157"/>
      <c r="EV230" s="157"/>
      <c r="EW230" s="157"/>
      <c r="EX230" s="157"/>
      <c r="EY230" s="157"/>
      <c r="EZ230" s="157"/>
      <c r="FA230" s="157"/>
      <c r="FB230" s="157"/>
      <c r="FC230" s="157"/>
      <c r="FD230" s="157"/>
      <c r="FE230" s="157"/>
      <c r="FF230" s="157"/>
      <c r="FG230" s="157"/>
      <c r="FH230" s="157"/>
      <c r="FI230" s="157"/>
      <c r="FJ230" s="157"/>
      <c r="FK230" s="157"/>
      <c r="FL230" s="157"/>
      <c r="FM230" s="157"/>
      <c r="FN230" s="157"/>
      <c r="FO230" s="157"/>
      <c r="FP230" s="157"/>
      <c r="FQ230" s="157"/>
      <c r="FR230" s="157"/>
      <c r="FS230" s="157"/>
      <c r="FT230" s="157"/>
      <c r="FU230" s="157"/>
      <c r="FV230" s="157"/>
      <c r="FW230" s="157"/>
      <c r="FX230" s="157"/>
      <c r="FY230" s="157"/>
      <c r="FZ230" s="157"/>
      <c r="GA230" s="157"/>
      <c r="GB230" s="157"/>
      <c r="GC230" s="157"/>
      <c r="GD230" s="157"/>
      <c r="GE230" s="157"/>
      <c r="GF230" s="157"/>
      <c r="GG230" s="157"/>
      <c r="GH230" s="157"/>
      <c r="GI230" s="157"/>
      <c r="GJ230" s="157"/>
      <c r="GK230" s="157"/>
      <c r="GL230" s="157"/>
      <c r="GM230" s="157"/>
      <c r="GN230" s="157"/>
      <c r="GO230" s="157"/>
      <c r="GP230" s="157"/>
      <c r="GQ230" s="157"/>
      <c r="GR230" s="157"/>
      <c r="GS230" s="157"/>
      <c r="GT230" s="157"/>
      <c r="GU230" s="157"/>
      <c r="GV230" s="157"/>
      <c r="GW230" s="157"/>
      <c r="GX230" s="157"/>
      <c r="GY230" s="157"/>
      <c r="GZ230" s="157"/>
      <c r="HA230" s="157"/>
      <c r="HB230" s="157"/>
      <c r="HC230" s="157"/>
      <c r="HD230" s="157"/>
      <c r="HE230" s="157"/>
      <c r="HF230" s="157"/>
      <c r="HG230" s="158"/>
    </row>
    <row r="231" spans="1:215" ht="12.75" customHeight="1" x14ac:dyDescent="0.2">
      <c r="A231" s="153" t="s">
        <v>1039</v>
      </c>
      <c r="B231" s="153" t="s">
        <v>121</v>
      </c>
      <c r="C231" s="153">
        <v>2018</v>
      </c>
      <c r="D231" s="156"/>
      <c r="E231" s="157"/>
      <c r="F231" s="157"/>
      <c r="G231" s="157"/>
      <c r="H231" s="157"/>
      <c r="I231" s="157"/>
      <c r="J231" s="157"/>
      <c r="K231" s="157"/>
      <c r="L231" s="157"/>
      <c r="M231" s="157"/>
      <c r="N231" s="157"/>
      <c r="O231" s="157"/>
      <c r="P231" s="157"/>
      <c r="Q231" s="157"/>
      <c r="R231" s="157"/>
      <c r="S231" s="157"/>
      <c r="T231" s="157"/>
      <c r="U231" s="157"/>
      <c r="V231" s="157"/>
      <c r="W231" s="157"/>
      <c r="X231" s="157"/>
      <c r="Y231" s="157"/>
      <c r="Z231" s="157"/>
      <c r="AA231" s="157"/>
      <c r="AB231" s="157"/>
      <c r="AC231" s="157"/>
      <c r="AD231" s="157"/>
      <c r="AE231" s="157"/>
      <c r="AF231" s="157"/>
      <c r="AG231" s="157"/>
      <c r="AH231" s="157"/>
      <c r="AI231" s="157"/>
      <c r="AJ231" s="157"/>
      <c r="AK231" s="157"/>
      <c r="AL231" s="157"/>
      <c r="AM231" s="157"/>
      <c r="AN231" s="157"/>
      <c r="AO231" s="157"/>
      <c r="AP231" s="157"/>
      <c r="AQ231" s="157"/>
      <c r="AR231" s="157"/>
      <c r="AS231" s="157"/>
      <c r="AT231" s="157"/>
      <c r="AU231" s="157"/>
      <c r="AV231" s="157"/>
      <c r="AW231" s="157"/>
      <c r="AX231" s="157"/>
      <c r="AY231" s="157"/>
      <c r="AZ231" s="157"/>
      <c r="BA231" s="157"/>
      <c r="BB231" s="157"/>
      <c r="BC231" s="157"/>
      <c r="BD231" s="157"/>
      <c r="BE231" s="157"/>
      <c r="BF231" s="157"/>
      <c r="BG231" s="157"/>
      <c r="BH231" s="157"/>
      <c r="BI231" s="157"/>
      <c r="BJ231" s="157"/>
      <c r="BK231" s="157"/>
      <c r="BL231" s="157"/>
      <c r="BM231" s="157"/>
      <c r="BN231" s="157"/>
      <c r="BO231" s="157"/>
      <c r="BP231" s="157"/>
      <c r="BQ231" s="157"/>
      <c r="BR231" s="157"/>
      <c r="BS231" s="157"/>
      <c r="BT231" s="157"/>
      <c r="BU231" s="157"/>
      <c r="BV231" s="157"/>
      <c r="BW231" s="157"/>
      <c r="BX231" s="157"/>
      <c r="BY231" s="157"/>
      <c r="BZ231" s="157"/>
      <c r="CA231" s="157"/>
      <c r="CB231" s="157"/>
      <c r="CC231" s="157"/>
      <c r="CD231" s="157"/>
      <c r="CE231" s="157"/>
      <c r="CF231" s="157"/>
      <c r="CG231" s="157"/>
      <c r="CH231" s="157"/>
      <c r="CI231" s="157"/>
      <c r="CJ231" s="157"/>
      <c r="CK231" s="157"/>
      <c r="CL231" s="157"/>
      <c r="CM231" s="157"/>
      <c r="CN231" s="157"/>
      <c r="CO231" s="157"/>
      <c r="CP231" s="157"/>
      <c r="CQ231" s="157"/>
      <c r="CR231" s="157"/>
      <c r="CS231" s="157"/>
      <c r="CT231" s="157"/>
      <c r="CU231" s="157"/>
      <c r="CV231" s="157"/>
      <c r="CW231" s="157"/>
      <c r="CX231" s="157"/>
      <c r="CY231" s="157"/>
      <c r="CZ231" s="157"/>
      <c r="DA231" s="157"/>
      <c r="DB231" s="157"/>
      <c r="DC231" s="157"/>
      <c r="DD231" s="157"/>
      <c r="DE231" s="157"/>
      <c r="DF231" s="157"/>
      <c r="DG231" s="157"/>
      <c r="DH231" s="157"/>
      <c r="DI231" s="157"/>
      <c r="DJ231" s="157"/>
      <c r="DK231" s="157"/>
      <c r="DL231" s="157"/>
      <c r="DM231" s="157"/>
      <c r="DN231" s="157"/>
      <c r="DO231" s="157"/>
      <c r="DP231" s="157"/>
      <c r="DQ231" s="157"/>
      <c r="DR231" s="157"/>
      <c r="DS231" s="157"/>
      <c r="DT231" s="157"/>
      <c r="DU231" s="157"/>
      <c r="DV231" s="157"/>
      <c r="DW231" s="157"/>
      <c r="DX231" s="157"/>
      <c r="DY231" s="157"/>
      <c r="DZ231" s="157"/>
      <c r="EA231" s="157"/>
      <c r="EB231" s="157"/>
      <c r="EC231" s="157"/>
      <c r="ED231" s="157"/>
      <c r="EE231" s="157"/>
      <c r="EF231" s="157"/>
      <c r="EG231" s="157"/>
      <c r="EH231" s="157"/>
      <c r="EI231" s="157"/>
      <c r="EJ231" s="157"/>
      <c r="EK231" s="157"/>
      <c r="EL231" s="157"/>
      <c r="EM231" s="157"/>
      <c r="EN231" s="157"/>
      <c r="EO231" s="157"/>
      <c r="EP231" s="157"/>
      <c r="EQ231" s="157"/>
      <c r="ER231" s="157"/>
      <c r="ES231" s="157"/>
      <c r="ET231" s="157"/>
      <c r="EU231" s="157"/>
      <c r="EV231" s="157"/>
      <c r="EW231" s="157"/>
      <c r="EX231" s="157"/>
      <c r="EY231" s="157"/>
      <c r="EZ231" s="157"/>
      <c r="FA231" s="157"/>
      <c r="FB231" s="157"/>
      <c r="FC231" s="157"/>
      <c r="FD231" s="157"/>
      <c r="FE231" s="157"/>
      <c r="FF231" s="157"/>
      <c r="FG231" s="157"/>
      <c r="FH231" s="157"/>
      <c r="FI231" s="157"/>
      <c r="FJ231" s="157"/>
      <c r="FK231" s="157"/>
      <c r="FL231" s="157"/>
      <c r="FM231" s="157"/>
      <c r="FN231" s="157"/>
      <c r="FO231" s="157"/>
      <c r="FP231" s="157"/>
      <c r="FQ231" s="157"/>
      <c r="FR231" s="157"/>
      <c r="FS231" s="157"/>
      <c r="FT231" s="157"/>
      <c r="FU231" s="157"/>
      <c r="FV231" s="157"/>
      <c r="FW231" s="157"/>
      <c r="FX231" s="157"/>
      <c r="FY231" s="157"/>
      <c r="FZ231" s="157"/>
      <c r="GA231" s="157"/>
      <c r="GB231" s="157"/>
      <c r="GC231" s="157"/>
      <c r="GD231" s="157"/>
      <c r="GE231" s="157"/>
      <c r="GF231" s="157"/>
      <c r="GG231" s="157"/>
      <c r="GH231" s="157"/>
      <c r="GI231" s="157"/>
      <c r="GJ231" s="157"/>
      <c r="GK231" s="157"/>
      <c r="GL231" s="157"/>
      <c r="GM231" s="157"/>
      <c r="GN231" s="157"/>
      <c r="GO231" s="157"/>
      <c r="GP231" s="157"/>
      <c r="GQ231" s="157"/>
      <c r="GR231" s="157"/>
      <c r="GS231" s="157"/>
      <c r="GT231" s="157"/>
      <c r="GU231" s="157"/>
      <c r="GV231" s="157"/>
      <c r="GW231" s="157"/>
      <c r="GX231" s="157"/>
      <c r="GY231" s="157"/>
      <c r="GZ231" s="157"/>
      <c r="HA231" s="157"/>
      <c r="HB231" s="157"/>
      <c r="HC231" s="157"/>
      <c r="HD231" s="157"/>
      <c r="HE231" s="157"/>
      <c r="HF231" s="157"/>
      <c r="HG231" s="158"/>
    </row>
    <row r="232" spans="1:215" ht="12.75" customHeight="1" x14ac:dyDescent="0.2">
      <c r="A232" s="159"/>
      <c r="B232" s="153" t="s">
        <v>120</v>
      </c>
      <c r="C232" s="153">
        <v>2018</v>
      </c>
      <c r="D232" s="156"/>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c r="AD232" s="157"/>
      <c r="AE232" s="157"/>
      <c r="AF232" s="157"/>
      <c r="AG232" s="157"/>
      <c r="AH232" s="157"/>
      <c r="AI232" s="157"/>
      <c r="AJ232" s="157"/>
      <c r="AK232" s="157"/>
      <c r="AL232" s="157"/>
      <c r="AM232" s="157"/>
      <c r="AN232" s="157"/>
      <c r="AO232" s="157"/>
      <c r="AP232" s="157"/>
      <c r="AQ232" s="157"/>
      <c r="AR232" s="157"/>
      <c r="AS232" s="157"/>
      <c r="AT232" s="157"/>
      <c r="AU232" s="157"/>
      <c r="AV232" s="157"/>
      <c r="AW232" s="157"/>
      <c r="AX232" s="157"/>
      <c r="AY232" s="157"/>
      <c r="AZ232" s="157"/>
      <c r="BA232" s="157"/>
      <c r="BB232" s="157"/>
      <c r="BC232" s="157"/>
      <c r="BD232" s="157"/>
      <c r="BE232" s="157"/>
      <c r="BF232" s="157"/>
      <c r="BG232" s="157"/>
      <c r="BH232" s="157"/>
      <c r="BI232" s="157"/>
      <c r="BJ232" s="157"/>
      <c r="BK232" s="157"/>
      <c r="BL232" s="157"/>
      <c r="BM232" s="157"/>
      <c r="BN232" s="157"/>
      <c r="BO232" s="157"/>
      <c r="BP232" s="157"/>
      <c r="BQ232" s="157"/>
      <c r="BR232" s="157"/>
      <c r="BS232" s="157"/>
      <c r="BT232" s="157"/>
      <c r="BU232" s="157"/>
      <c r="BV232" s="157"/>
      <c r="BW232" s="157"/>
      <c r="BX232" s="157"/>
      <c r="BY232" s="157"/>
      <c r="BZ232" s="157"/>
      <c r="CA232" s="157"/>
      <c r="CB232" s="157"/>
      <c r="CC232" s="157"/>
      <c r="CD232" s="157"/>
      <c r="CE232" s="157"/>
      <c r="CF232" s="157"/>
      <c r="CG232" s="157"/>
      <c r="CH232" s="157"/>
      <c r="CI232" s="157"/>
      <c r="CJ232" s="157"/>
      <c r="CK232" s="157"/>
      <c r="CL232" s="157"/>
      <c r="CM232" s="157"/>
      <c r="CN232" s="157"/>
      <c r="CO232" s="157"/>
      <c r="CP232" s="157"/>
      <c r="CQ232" s="157"/>
      <c r="CR232" s="157"/>
      <c r="CS232" s="157"/>
      <c r="CT232" s="157"/>
      <c r="CU232" s="157"/>
      <c r="CV232" s="157"/>
      <c r="CW232" s="157"/>
      <c r="CX232" s="157"/>
      <c r="CY232" s="157"/>
      <c r="CZ232" s="157"/>
      <c r="DA232" s="157"/>
      <c r="DB232" s="157"/>
      <c r="DC232" s="157"/>
      <c r="DD232" s="157"/>
      <c r="DE232" s="157"/>
      <c r="DF232" s="157"/>
      <c r="DG232" s="157"/>
      <c r="DH232" s="157"/>
      <c r="DI232" s="157"/>
      <c r="DJ232" s="157"/>
      <c r="DK232" s="157"/>
      <c r="DL232" s="157"/>
      <c r="DM232" s="157"/>
      <c r="DN232" s="157"/>
      <c r="DO232" s="157"/>
      <c r="DP232" s="157"/>
      <c r="DQ232" s="157"/>
      <c r="DR232" s="157"/>
      <c r="DS232" s="157"/>
      <c r="DT232" s="157"/>
      <c r="DU232" s="157"/>
      <c r="DV232" s="157"/>
      <c r="DW232" s="157"/>
      <c r="DX232" s="157"/>
      <c r="DY232" s="157"/>
      <c r="DZ232" s="157"/>
      <c r="EA232" s="157"/>
      <c r="EB232" s="157"/>
      <c r="EC232" s="157"/>
      <c r="ED232" s="157"/>
      <c r="EE232" s="157"/>
      <c r="EF232" s="157"/>
      <c r="EG232" s="157"/>
      <c r="EH232" s="157"/>
      <c r="EI232" s="157"/>
      <c r="EJ232" s="157"/>
      <c r="EK232" s="157"/>
      <c r="EL232" s="157"/>
      <c r="EM232" s="157"/>
      <c r="EN232" s="157"/>
      <c r="EO232" s="157"/>
      <c r="EP232" s="157"/>
      <c r="EQ232" s="157"/>
      <c r="ER232" s="157"/>
      <c r="ES232" s="157"/>
      <c r="ET232" s="157"/>
      <c r="EU232" s="157"/>
      <c r="EV232" s="157"/>
      <c r="EW232" s="157"/>
      <c r="EX232" s="157"/>
      <c r="EY232" s="157"/>
      <c r="EZ232" s="157"/>
      <c r="FA232" s="157"/>
      <c r="FB232" s="157"/>
      <c r="FC232" s="157"/>
      <c r="FD232" s="157"/>
      <c r="FE232" s="157"/>
      <c r="FF232" s="157"/>
      <c r="FG232" s="157"/>
      <c r="FH232" s="157"/>
      <c r="FI232" s="157"/>
      <c r="FJ232" s="157"/>
      <c r="FK232" s="157"/>
      <c r="FL232" s="157"/>
      <c r="FM232" s="157"/>
      <c r="FN232" s="157"/>
      <c r="FO232" s="157"/>
      <c r="FP232" s="157"/>
      <c r="FQ232" s="157"/>
      <c r="FR232" s="157"/>
      <c r="FS232" s="157"/>
      <c r="FT232" s="157"/>
      <c r="FU232" s="157"/>
      <c r="FV232" s="157"/>
      <c r="FW232" s="157"/>
      <c r="FX232" s="157"/>
      <c r="FY232" s="157"/>
      <c r="FZ232" s="157"/>
      <c r="GA232" s="157"/>
      <c r="GB232" s="157"/>
      <c r="GC232" s="157"/>
      <c r="GD232" s="157"/>
      <c r="GE232" s="157"/>
      <c r="GF232" s="157"/>
      <c r="GG232" s="157"/>
      <c r="GH232" s="157"/>
      <c r="GI232" s="157"/>
      <c r="GJ232" s="157"/>
      <c r="GK232" s="157"/>
      <c r="GL232" s="157"/>
      <c r="GM232" s="157"/>
      <c r="GN232" s="157"/>
      <c r="GO232" s="157"/>
      <c r="GP232" s="157"/>
      <c r="GQ232" s="157"/>
      <c r="GR232" s="157"/>
      <c r="GS232" s="157"/>
      <c r="GT232" s="157"/>
      <c r="GU232" s="157"/>
      <c r="GV232" s="157"/>
      <c r="GW232" s="157"/>
      <c r="GX232" s="157"/>
      <c r="GY232" s="157"/>
      <c r="GZ232" s="157"/>
      <c r="HA232" s="157"/>
      <c r="HB232" s="157"/>
      <c r="HC232" s="157"/>
      <c r="HD232" s="157"/>
      <c r="HE232" s="157"/>
      <c r="HF232" s="157"/>
      <c r="HG232" s="158"/>
    </row>
    <row r="233" spans="1:215" ht="12.75" customHeight="1" x14ac:dyDescent="0.2">
      <c r="A233" s="159"/>
      <c r="B233" s="153" t="s">
        <v>118</v>
      </c>
      <c r="C233" s="153">
        <v>2018</v>
      </c>
      <c r="D233" s="156"/>
      <c r="E233" s="157"/>
      <c r="F233" s="157"/>
      <c r="G233" s="157"/>
      <c r="H233" s="157"/>
      <c r="I233" s="157"/>
      <c r="J233" s="157"/>
      <c r="K233" s="157"/>
      <c r="L233" s="157"/>
      <c r="M233" s="157"/>
      <c r="N233" s="157"/>
      <c r="O233" s="157"/>
      <c r="P233" s="157"/>
      <c r="Q233" s="157"/>
      <c r="R233" s="157"/>
      <c r="S233" s="157"/>
      <c r="T233" s="157"/>
      <c r="U233" s="157"/>
      <c r="V233" s="157"/>
      <c r="W233" s="157"/>
      <c r="X233" s="157"/>
      <c r="Y233" s="157"/>
      <c r="Z233" s="157"/>
      <c r="AA233" s="157"/>
      <c r="AB233" s="157"/>
      <c r="AC233" s="157"/>
      <c r="AD233" s="157"/>
      <c r="AE233" s="157"/>
      <c r="AF233" s="157"/>
      <c r="AG233" s="157"/>
      <c r="AH233" s="157"/>
      <c r="AI233" s="157"/>
      <c r="AJ233" s="157"/>
      <c r="AK233" s="157"/>
      <c r="AL233" s="157"/>
      <c r="AM233" s="157"/>
      <c r="AN233" s="157"/>
      <c r="AO233" s="157"/>
      <c r="AP233" s="157"/>
      <c r="AQ233" s="157"/>
      <c r="AR233" s="157"/>
      <c r="AS233" s="157"/>
      <c r="AT233" s="157"/>
      <c r="AU233" s="157"/>
      <c r="AV233" s="157"/>
      <c r="AW233" s="157"/>
      <c r="AX233" s="157"/>
      <c r="AY233" s="157"/>
      <c r="AZ233" s="157"/>
      <c r="BA233" s="157"/>
      <c r="BB233" s="157"/>
      <c r="BC233" s="157"/>
      <c r="BD233" s="157"/>
      <c r="BE233" s="157"/>
      <c r="BF233" s="157"/>
      <c r="BG233" s="157"/>
      <c r="BH233" s="157"/>
      <c r="BI233" s="157"/>
      <c r="BJ233" s="157"/>
      <c r="BK233" s="157"/>
      <c r="BL233" s="157"/>
      <c r="BM233" s="157"/>
      <c r="BN233" s="157"/>
      <c r="BO233" s="157"/>
      <c r="BP233" s="157"/>
      <c r="BQ233" s="157"/>
      <c r="BR233" s="157"/>
      <c r="BS233" s="157"/>
      <c r="BT233" s="157"/>
      <c r="BU233" s="157"/>
      <c r="BV233" s="157"/>
      <c r="BW233" s="157"/>
      <c r="BX233" s="157"/>
      <c r="BY233" s="157"/>
      <c r="BZ233" s="157"/>
      <c r="CA233" s="157"/>
      <c r="CB233" s="157"/>
      <c r="CC233" s="157"/>
      <c r="CD233" s="157"/>
      <c r="CE233" s="157"/>
      <c r="CF233" s="157"/>
      <c r="CG233" s="157"/>
      <c r="CH233" s="157"/>
      <c r="CI233" s="157"/>
      <c r="CJ233" s="157"/>
      <c r="CK233" s="157"/>
      <c r="CL233" s="157"/>
      <c r="CM233" s="157"/>
      <c r="CN233" s="157"/>
      <c r="CO233" s="157"/>
      <c r="CP233" s="157"/>
      <c r="CQ233" s="157"/>
      <c r="CR233" s="157"/>
      <c r="CS233" s="157"/>
      <c r="CT233" s="157"/>
      <c r="CU233" s="157"/>
      <c r="CV233" s="157"/>
      <c r="CW233" s="157"/>
      <c r="CX233" s="157"/>
      <c r="CY233" s="157"/>
      <c r="CZ233" s="157"/>
      <c r="DA233" s="157"/>
      <c r="DB233" s="157"/>
      <c r="DC233" s="157"/>
      <c r="DD233" s="157"/>
      <c r="DE233" s="157"/>
      <c r="DF233" s="157"/>
      <c r="DG233" s="157"/>
      <c r="DH233" s="157"/>
      <c r="DI233" s="157"/>
      <c r="DJ233" s="157"/>
      <c r="DK233" s="157"/>
      <c r="DL233" s="157"/>
      <c r="DM233" s="157"/>
      <c r="DN233" s="157"/>
      <c r="DO233" s="157"/>
      <c r="DP233" s="157"/>
      <c r="DQ233" s="157"/>
      <c r="DR233" s="157"/>
      <c r="DS233" s="157"/>
      <c r="DT233" s="157"/>
      <c r="DU233" s="157"/>
      <c r="DV233" s="157"/>
      <c r="DW233" s="157"/>
      <c r="DX233" s="157"/>
      <c r="DY233" s="157"/>
      <c r="DZ233" s="157"/>
      <c r="EA233" s="157"/>
      <c r="EB233" s="157"/>
      <c r="EC233" s="157"/>
      <c r="ED233" s="157"/>
      <c r="EE233" s="157"/>
      <c r="EF233" s="157"/>
      <c r="EG233" s="157"/>
      <c r="EH233" s="157"/>
      <c r="EI233" s="157"/>
      <c r="EJ233" s="157"/>
      <c r="EK233" s="157"/>
      <c r="EL233" s="157"/>
      <c r="EM233" s="157"/>
      <c r="EN233" s="157"/>
      <c r="EO233" s="157"/>
      <c r="EP233" s="157"/>
      <c r="EQ233" s="157"/>
      <c r="ER233" s="157"/>
      <c r="ES233" s="157"/>
      <c r="ET233" s="157"/>
      <c r="EU233" s="157"/>
      <c r="EV233" s="157"/>
      <c r="EW233" s="157"/>
      <c r="EX233" s="157"/>
      <c r="EY233" s="157"/>
      <c r="EZ233" s="157"/>
      <c r="FA233" s="157"/>
      <c r="FB233" s="157"/>
      <c r="FC233" s="157"/>
      <c r="FD233" s="157"/>
      <c r="FE233" s="157"/>
      <c r="FF233" s="157"/>
      <c r="FG233" s="157"/>
      <c r="FH233" s="157"/>
      <c r="FI233" s="157"/>
      <c r="FJ233" s="157"/>
      <c r="FK233" s="157"/>
      <c r="FL233" s="157"/>
      <c r="FM233" s="157"/>
      <c r="FN233" s="157"/>
      <c r="FO233" s="157"/>
      <c r="FP233" s="157"/>
      <c r="FQ233" s="157"/>
      <c r="FR233" s="157"/>
      <c r="FS233" s="157"/>
      <c r="FT233" s="157"/>
      <c r="FU233" s="157"/>
      <c r="FV233" s="157"/>
      <c r="FW233" s="157"/>
      <c r="FX233" s="157"/>
      <c r="FY233" s="157"/>
      <c r="FZ233" s="157"/>
      <c r="GA233" s="157"/>
      <c r="GB233" s="157"/>
      <c r="GC233" s="157"/>
      <c r="GD233" s="157"/>
      <c r="GE233" s="157"/>
      <c r="GF233" s="157"/>
      <c r="GG233" s="157"/>
      <c r="GH233" s="157"/>
      <c r="GI233" s="157"/>
      <c r="GJ233" s="157"/>
      <c r="GK233" s="157"/>
      <c r="GL233" s="157"/>
      <c r="GM233" s="157"/>
      <c r="GN233" s="157"/>
      <c r="GO233" s="157"/>
      <c r="GP233" s="157"/>
      <c r="GQ233" s="157"/>
      <c r="GR233" s="157"/>
      <c r="GS233" s="157"/>
      <c r="GT233" s="157"/>
      <c r="GU233" s="157"/>
      <c r="GV233" s="157"/>
      <c r="GW233" s="157"/>
      <c r="GX233" s="157"/>
      <c r="GY233" s="157"/>
      <c r="GZ233" s="157"/>
      <c r="HA233" s="157"/>
      <c r="HB233" s="157"/>
      <c r="HC233" s="157"/>
      <c r="HD233" s="157"/>
      <c r="HE233" s="157"/>
      <c r="HF233" s="157"/>
      <c r="HG233" s="158"/>
    </row>
    <row r="234" spans="1:215" ht="12.75" customHeight="1" x14ac:dyDescent="0.2">
      <c r="A234" s="159"/>
      <c r="B234" s="153" t="s">
        <v>115</v>
      </c>
      <c r="C234" s="153">
        <v>2018</v>
      </c>
      <c r="D234" s="156"/>
      <c r="E234" s="157"/>
      <c r="F234" s="157"/>
      <c r="G234" s="157"/>
      <c r="H234" s="157"/>
      <c r="I234" s="157"/>
      <c r="J234" s="157"/>
      <c r="K234" s="157"/>
      <c r="L234" s="157"/>
      <c r="M234" s="157"/>
      <c r="N234" s="157"/>
      <c r="O234" s="157"/>
      <c r="P234" s="157"/>
      <c r="Q234" s="157"/>
      <c r="R234" s="157"/>
      <c r="S234" s="157"/>
      <c r="T234" s="157"/>
      <c r="U234" s="157"/>
      <c r="V234" s="157"/>
      <c r="W234" s="157"/>
      <c r="X234" s="157"/>
      <c r="Y234" s="157"/>
      <c r="Z234" s="157"/>
      <c r="AA234" s="157"/>
      <c r="AB234" s="157"/>
      <c r="AC234" s="157"/>
      <c r="AD234" s="157"/>
      <c r="AE234" s="157"/>
      <c r="AF234" s="157"/>
      <c r="AG234" s="157"/>
      <c r="AH234" s="157"/>
      <c r="AI234" s="157"/>
      <c r="AJ234" s="157"/>
      <c r="AK234" s="157"/>
      <c r="AL234" s="157"/>
      <c r="AM234" s="157"/>
      <c r="AN234" s="157"/>
      <c r="AO234" s="157"/>
      <c r="AP234" s="157"/>
      <c r="AQ234" s="157"/>
      <c r="AR234" s="157"/>
      <c r="AS234" s="157"/>
      <c r="AT234" s="157"/>
      <c r="AU234" s="157"/>
      <c r="AV234" s="157"/>
      <c r="AW234" s="157"/>
      <c r="AX234" s="157"/>
      <c r="AY234" s="157"/>
      <c r="AZ234" s="157"/>
      <c r="BA234" s="157"/>
      <c r="BB234" s="157"/>
      <c r="BC234" s="157"/>
      <c r="BD234" s="157"/>
      <c r="BE234" s="157"/>
      <c r="BF234" s="157"/>
      <c r="BG234" s="157"/>
      <c r="BH234" s="157"/>
      <c r="BI234" s="157"/>
      <c r="BJ234" s="157"/>
      <c r="BK234" s="157"/>
      <c r="BL234" s="157"/>
      <c r="BM234" s="157"/>
      <c r="BN234" s="157"/>
      <c r="BO234" s="157"/>
      <c r="BP234" s="157"/>
      <c r="BQ234" s="157"/>
      <c r="BR234" s="157"/>
      <c r="BS234" s="157"/>
      <c r="BT234" s="157"/>
      <c r="BU234" s="157"/>
      <c r="BV234" s="157"/>
      <c r="BW234" s="157"/>
      <c r="BX234" s="157"/>
      <c r="BY234" s="157"/>
      <c r="BZ234" s="157"/>
      <c r="CA234" s="157"/>
      <c r="CB234" s="157"/>
      <c r="CC234" s="157"/>
      <c r="CD234" s="157"/>
      <c r="CE234" s="157"/>
      <c r="CF234" s="157"/>
      <c r="CG234" s="157"/>
      <c r="CH234" s="157"/>
      <c r="CI234" s="157"/>
      <c r="CJ234" s="157"/>
      <c r="CK234" s="157"/>
      <c r="CL234" s="157"/>
      <c r="CM234" s="157"/>
      <c r="CN234" s="157"/>
      <c r="CO234" s="157"/>
      <c r="CP234" s="157"/>
      <c r="CQ234" s="157"/>
      <c r="CR234" s="157"/>
      <c r="CS234" s="157"/>
      <c r="CT234" s="157"/>
      <c r="CU234" s="157"/>
      <c r="CV234" s="157"/>
      <c r="CW234" s="157"/>
      <c r="CX234" s="157"/>
      <c r="CY234" s="157"/>
      <c r="CZ234" s="157"/>
      <c r="DA234" s="157"/>
      <c r="DB234" s="157"/>
      <c r="DC234" s="157"/>
      <c r="DD234" s="157"/>
      <c r="DE234" s="157"/>
      <c r="DF234" s="157"/>
      <c r="DG234" s="157"/>
      <c r="DH234" s="157"/>
      <c r="DI234" s="157"/>
      <c r="DJ234" s="157"/>
      <c r="DK234" s="157"/>
      <c r="DL234" s="157"/>
      <c r="DM234" s="157"/>
      <c r="DN234" s="157"/>
      <c r="DO234" s="157"/>
      <c r="DP234" s="157"/>
      <c r="DQ234" s="157"/>
      <c r="DR234" s="157"/>
      <c r="DS234" s="157"/>
      <c r="DT234" s="157"/>
      <c r="DU234" s="157"/>
      <c r="DV234" s="157"/>
      <c r="DW234" s="157"/>
      <c r="DX234" s="157"/>
      <c r="DY234" s="157"/>
      <c r="DZ234" s="157"/>
      <c r="EA234" s="157"/>
      <c r="EB234" s="157"/>
      <c r="EC234" s="157"/>
      <c r="ED234" s="157"/>
      <c r="EE234" s="157"/>
      <c r="EF234" s="157"/>
      <c r="EG234" s="157"/>
      <c r="EH234" s="157"/>
      <c r="EI234" s="157"/>
      <c r="EJ234" s="157"/>
      <c r="EK234" s="157"/>
      <c r="EL234" s="157"/>
      <c r="EM234" s="157"/>
      <c r="EN234" s="157"/>
      <c r="EO234" s="157"/>
      <c r="EP234" s="157"/>
      <c r="EQ234" s="157"/>
      <c r="ER234" s="157"/>
      <c r="ES234" s="157"/>
      <c r="ET234" s="157"/>
      <c r="EU234" s="157"/>
      <c r="EV234" s="157"/>
      <c r="EW234" s="157"/>
      <c r="EX234" s="157"/>
      <c r="EY234" s="157"/>
      <c r="EZ234" s="157"/>
      <c r="FA234" s="157"/>
      <c r="FB234" s="157"/>
      <c r="FC234" s="157"/>
      <c r="FD234" s="157"/>
      <c r="FE234" s="157"/>
      <c r="FF234" s="157"/>
      <c r="FG234" s="157"/>
      <c r="FH234" s="157"/>
      <c r="FI234" s="157"/>
      <c r="FJ234" s="157"/>
      <c r="FK234" s="157"/>
      <c r="FL234" s="157"/>
      <c r="FM234" s="157"/>
      <c r="FN234" s="157"/>
      <c r="FO234" s="157"/>
      <c r="FP234" s="157"/>
      <c r="FQ234" s="157"/>
      <c r="FR234" s="157"/>
      <c r="FS234" s="157"/>
      <c r="FT234" s="157"/>
      <c r="FU234" s="157"/>
      <c r="FV234" s="157"/>
      <c r="FW234" s="157"/>
      <c r="FX234" s="157"/>
      <c r="FY234" s="157"/>
      <c r="FZ234" s="157"/>
      <c r="GA234" s="157"/>
      <c r="GB234" s="157"/>
      <c r="GC234" s="157"/>
      <c r="GD234" s="157"/>
      <c r="GE234" s="157"/>
      <c r="GF234" s="157"/>
      <c r="GG234" s="157"/>
      <c r="GH234" s="157"/>
      <c r="GI234" s="157"/>
      <c r="GJ234" s="157"/>
      <c r="GK234" s="157"/>
      <c r="GL234" s="157"/>
      <c r="GM234" s="157"/>
      <c r="GN234" s="157"/>
      <c r="GO234" s="157"/>
      <c r="GP234" s="157"/>
      <c r="GQ234" s="157"/>
      <c r="GR234" s="157"/>
      <c r="GS234" s="157"/>
      <c r="GT234" s="157"/>
      <c r="GU234" s="157"/>
      <c r="GV234" s="157"/>
      <c r="GW234" s="157"/>
      <c r="GX234" s="157"/>
      <c r="GY234" s="157"/>
      <c r="GZ234" s="157"/>
      <c r="HA234" s="157"/>
      <c r="HB234" s="157"/>
      <c r="HC234" s="157"/>
      <c r="HD234" s="157"/>
      <c r="HE234" s="157"/>
      <c r="HF234" s="157"/>
      <c r="HG234" s="158"/>
    </row>
    <row r="235" spans="1:215" ht="12.75" customHeight="1" x14ac:dyDescent="0.2">
      <c r="A235" s="153" t="s">
        <v>1089</v>
      </c>
      <c r="B235" s="153" t="s">
        <v>115</v>
      </c>
      <c r="C235" s="153">
        <v>2018</v>
      </c>
      <c r="D235" s="156"/>
      <c r="E235" s="157"/>
      <c r="F235" s="157"/>
      <c r="G235" s="157">
        <v>45378</v>
      </c>
      <c r="H235" s="157"/>
      <c r="I235" s="157"/>
      <c r="J235" s="157"/>
      <c r="K235" s="157"/>
      <c r="L235" s="157"/>
      <c r="M235" s="157"/>
      <c r="N235" s="157"/>
      <c r="O235" s="157"/>
      <c r="P235" s="157"/>
      <c r="Q235" s="157"/>
      <c r="R235" s="157"/>
      <c r="S235" s="157"/>
      <c r="T235" s="157"/>
      <c r="U235" s="157"/>
      <c r="V235" s="157"/>
      <c r="W235" s="157"/>
      <c r="X235" s="157"/>
      <c r="Y235" s="157"/>
      <c r="Z235" s="157"/>
      <c r="AA235" s="157"/>
      <c r="AB235" s="157"/>
      <c r="AC235" s="157"/>
      <c r="AD235" s="157"/>
      <c r="AE235" s="157"/>
      <c r="AF235" s="157"/>
      <c r="AG235" s="157"/>
      <c r="AH235" s="157"/>
      <c r="AI235" s="157"/>
      <c r="AJ235" s="157"/>
      <c r="AK235" s="157"/>
      <c r="AL235" s="157"/>
      <c r="AM235" s="157"/>
      <c r="AN235" s="157"/>
      <c r="AO235" s="157"/>
      <c r="AP235" s="157"/>
      <c r="AQ235" s="157"/>
      <c r="AR235" s="157"/>
      <c r="AS235" s="157"/>
      <c r="AT235" s="157"/>
      <c r="AU235" s="157"/>
      <c r="AV235" s="157"/>
      <c r="AW235" s="157"/>
      <c r="AX235" s="157"/>
      <c r="AY235" s="157"/>
      <c r="AZ235" s="157"/>
      <c r="BA235" s="157"/>
      <c r="BB235" s="157"/>
      <c r="BC235" s="157"/>
      <c r="BD235" s="157"/>
      <c r="BE235" s="157"/>
      <c r="BF235" s="157"/>
      <c r="BG235" s="157"/>
      <c r="BH235" s="157"/>
      <c r="BI235" s="157"/>
      <c r="BJ235" s="157"/>
      <c r="BK235" s="157"/>
      <c r="BL235" s="157"/>
      <c r="BM235" s="157"/>
      <c r="BN235" s="157"/>
      <c r="BO235" s="157"/>
      <c r="BP235" s="157"/>
      <c r="BQ235" s="157"/>
      <c r="BR235" s="157"/>
      <c r="BS235" s="157"/>
      <c r="BT235" s="157"/>
      <c r="BU235" s="157"/>
      <c r="BV235" s="157"/>
      <c r="BW235" s="157"/>
      <c r="BX235" s="157"/>
      <c r="BY235" s="157"/>
      <c r="BZ235" s="157"/>
      <c r="CA235" s="157"/>
      <c r="CB235" s="157"/>
      <c r="CC235" s="157"/>
      <c r="CD235" s="157"/>
      <c r="CE235" s="157"/>
      <c r="CF235" s="157"/>
      <c r="CG235" s="157"/>
      <c r="CH235" s="157"/>
      <c r="CI235" s="157"/>
      <c r="CJ235" s="157"/>
      <c r="CK235" s="157"/>
      <c r="CL235" s="157"/>
      <c r="CM235" s="157"/>
      <c r="CN235" s="157"/>
      <c r="CO235" s="157"/>
      <c r="CP235" s="157"/>
      <c r="CQ235" s="157"/>
      <c r="CR235" s="157"/>
      <c r="CS235" s="157"/>
      <c r="CT235" s="157"/>
      <c r="CU235" s="157"/>
      <c r="CV235" s="157"/>
      <c r="CW235" s="157"/>
      <c r="CX235" s="157"/>
      <c r="CY235" s="157"/>
      <c r="CZ235" s="157"/>
      <c r="DA235" s="157"/>
      <c r="DB235" s="157"/>
      <c r="DC235" s="157"/>
      <c r="DD235" s="157"/>
      <c r="DE235" s="157"/>
      <c r="DF235" s="157"/>
      <c r="DG235" s="157"/>
      <c r="DH235" s="157"/>
      <c r="DI235" s="157"/>
      <c r="DJ235" s="157"/>
      <c r="DK235" s="157"/>
      <c r="DL235" s="157"/>
      <c r="DM235" s="157"/>
      <c r="DN235" s="157"/>
      <c r="DO235" s="157"/>
      <c r="DP235" s="157"/>
      <c r="DQ235" s="157"/>
      <c r="DR235" s="157"/>
      <c r="DS235" s="157"/>
      <c r="DT235" s="157"/>
      <c r="DU235" s="157"/>
      <c r="DV235" s="157"/>
      <c r="DW235" s="157"/>
      <c r="DX235" s="157"/>
      <c r="DY235" s="157"/>
      <c r="DZ235" s="157"/>
      <c r="EA235" s="157"/>
      <c r="EB235" s="157"/>
      <c r="EC235" s="157"/>
      <c r="ED235" s="157"/>
      <c r="EE235" s="157"/>
      <c r="EF235" s="157"/>
      <c r="EG235" s="157"/>
      <c r="EH235" s="157"/>
      <c r="EI235" s="157"/>
      <c r="EJ235" s="157"/>
      <c r="EK235" s="157"/>
      <c r="EL235" s="157"/>
      <c r="EM235" s="157"/>
      <c r="EN235" s="157"/>
      <c r="EO235" s="157"/>
      <c r="EP235" s="157"/>
      <c r="EQ235" s="157"/>
      <c r="ER235" s="157"/>
      <c r="ES235" s="157"/>
      <c r="ET235" s="157"/>
      <c r="EU235" s="157"/>
      <c r="EV235" s="157"/>
      <c r="EW235" s="157"/>
      <c r="EX235" s="157"/>
      <c r="EY235" s="157"/>
      <c r="EZ235" s="157"/>
      <c r="FA235" s="157"/>
      <c r="FB235" s="157"/>
      <c r="FC235" s="157"/>
      <c r="FD235" s="157"/>
      <c r="FE235" s="157"/>
      <c r="FF235" s="157"/>
      <c r="FG235" s="157"/>
      <c r="FH235" s="157"/>
      <c r="FI235" s="157"/>
      <c r="FJ235" s="157"/>
      <c r="FK235" s="157"/>
      <c r="FL235" s="157"/>
      <c r="FM235" s="157"/>
      <c r="FN235" s="157"/>
      <c r="FO235" s="157"/>
      <c r="FP235" s="157"/>
      <c r="FQ235" s="157"/>
      <c r="FR235" s="157"/>
      <c r="FS235" s="157"/>
      <c r="FT235" s="157"/>
      <c r="FU235" s="157"/>
      <c r="FV235" s="157"/>
      <c r="FW235" s="157"/>
      <c r="FX235" s="157"/>
      <c r="FY235" s="157"/>
      <c r="FZ235" s="157"/>
      <c r="GA235" s="157"/>
      <c r="GB235" s="157"/>
      <c r="GC235" s="157"/>
      <c r="GD235" s="157"/>
      <c r="GE235" s="157"/>
      <c r="GF235" s="157"/>
      <c r="GG235" s="157"/>
      <c r="GH235" s="157"/>
      <c r="GI235" s="157"/>
      <c r="GJ235" s="157"/>
      <c r="GK235" s="157"/>
      <c r="GL235" s="157"/>
      <c r="GM235" s="157"/>
      <c r="GN235" s="157"/>
      <c r="GO235" s="157"/>
      <c r="GP235" s="157"/>
      <c r="GQ235" s="157"/>
      <c r="GR235" s="157"/>
      <c r="GS235" s="157"/>
      <c r="GT235" s="157"/>
      <c r="GU235" s="157"/>
      <c r="GV235" s="157"/>
      <c r="GW235" s="157"/>
      <c r="GX235" s="157"/>
      <c r="GY235" s="157"/>
      <c r="GZ235" s="157"/>
      <c r="HA235" s="157"/>
      <c r="HB235" s="157"/>
      <c r="HC235" s="157"/>
      <c r="HD235" s="157"/>
      <c r="HE235" s="157"/>
      <c r="HF235" s="157"/>
      <c r="HG235" s="158"/>
    </row>
    <row r="236" spans="1:215" ht="12.75" customHeight="1" x14ac:dyDescent="0.2">
      <c r="A236" s="153" t="s">
        <v>908</v>
      </c>
      <c r="B236" s="153" t="s">
        <v>30</v>
      </c>
      <c r="C236" s="153">
        <v>2019</v>
      </c>
      <c r="D236" s="156"/>
      <c r="E236" s="157"/>
      <c r="F236" s="157"/>
      <c r="G236" s="157"/>
      <c r="H236" s="157"/>
      <c r="I236" s="157"/>
      <c r="J236" s="157"/>
      <c r="K236" s="157"/>
      <c r="L236" s="157"/>
      <c r="M236" s="157"/>
      <c r="N236" s="157"/>
      <c r="O236" s="157"/>
      <c r="P236" s="157"/>
      <c r="Q236" s="157"/>
      <c r="R236" s="157"/>
      <c r="S236" s="157"/>
      <c r="T236" s="157"/>
      <c r="U236" s="157"/>
      <c r="V236" s="157"/>
      <c r="W236" s="157"/>
      <c r="X236" s="157"/>
      <c r="Y236" s="157"/>
      <c r="Z236" s="157"/>
      <c r="AA236" s="157"/>
      <c r="AB236" s="157"/>
      <c r="AC236" s="157"/>
      <c r="AD236" s="157"/>
      <c r="AE236" s="157"/>
      <c r="AF236" s="157"/>
      <c r="AG236" s="157"/>
      <c r="AH236" s="157"/>
      <c r="AI236" s="157"/>
      <c r="AJ236" s="157"/>
      <c r="AK236" s="157"/>
      <c r="AL236" s="157"/>
      <c r="AM236" s="157"/>
      <c r="AN236" s="157"/>
      <c r="AO236" s="157"/>
      <c r="AP236" s="157"/>
      <c r="AQ236" s="157"/>
      <c r="AR236" s="157"/>
      <c r="AS236" s="157"/>
      <c r="AT236" s="157"/>
      <c r="AU236" s="157"/>
      <c r="AV236" s="157"/>
      <c r="AW236" s="157"/>
      <c r="AX236" s="157"/>
      <c r="AY236" s="157"/>
      <c r="AZ236" s="157"/>
      <c r="BA236" s="157"/>
      <c r="BB236" s="157"/>
      <c r="BC236" s="157"/>
      <c r="BD236" s="157"/>
      <c r="BE236" s="157"/>
      <c r="BF236" s="157"/>
      <c r="BG236" s="157"/>
      <c r="BH236" s="157"/>
      <c r="BI236" s="157"/>
      <c r="BJ236" s="157"/>
      <c r="BK236" s="157"/>
      <c r="BL236" s="157"/>
      <c r="BM236" s="157"/>
      <c r="BN236" s="157"/>
      <c r="BO236" s="157"/>
      <c r="BP236" s="157"/>
      <c r="BQ236" s="157"/>
      <c r="BR236" s="157"/>
      <c r="BS236" s="157"/>
      <c r="BT236" s="157"/>
      <c r="BU236" s="157"/>
      <c r="BV236" s="157"/>
      <c r="BW236" s="157"/>
      <c r="BX236" s="157"/>
      <c r="BY236" s="157"/>
      <c r="BZ236" s="157"/>
      <c r="CA236" s="157"/>
      <c r="CB236" s="157"/>
      <c r="CC236" s="157"/>
      <c r="CD236" s="157"/>
      <c r="CE236" s="157"/>
      <c r="CF236" s="157"/>
      <c r="CG236" s="157"/>
      <c r="CH236" s="157"/>
      <c r="CI236" s="157"/>
      <c r="CJ236" s="157"/>
      <c r="CK236" s="157"/>
      <c r="CL236" s="157"/>
      <c r="CM236" s="157"/>
      <c r="CN236" s="157"/>
      <c r="CO236" s="157"/>
      <c r="CP236" s="157"/>
      <c r="CQ236" s="157"/>
      <c r="CR236" s="157"/>
      <c r="CS236" s="157"/>
      <c r="CT236" s="157"/>
      <c r="CU236" s="157"/>
      <c r="CV236" s="157"/>
      <c r="CW236" s="157"/>
      <c r="CX236" s="157"/>
      <c r="CY236" s="157"/>
      <c r="CZ236" s="157"/>
      <c r="DA236" s="157"/>
      <c r="DB236" s="157"/>
      <c r="DC236" s="157"/>
      <c r="DD236" s="157"/>
      <c r="DE236" s="157"/>
      <c r="DF236" s="157"/>
      <c r="DG236" s="157"/>
      <c r="DH236" s="157"/>
      <c r="DI236" s="157"/>
      <c r="DJ236" s="157"/>
      <c r="DK236" s="157"/>
      <c r="DL236" s="157"/>
      <c r="DM236" s="157"/>
      <c r="DN236" s="157"/>
      <c r="DO236" s="157"/>
      <c r="DP236" s="157"/>
      <c r="DQ236" s="157"/>
      <c r="DR236" s="157"/>
      <c r="DS236" s="157"/>
      <c r="DT236" s="157"/>
      <c r="DU236" s="157"/>
      <c r="DV236" s="157"/>
      <c r="DW236" s="157"/>
      <c r="DX236" s="157"/>
      <c r="DY236" s="157"/>
      <c r="DZ236" s="157"/>
      <c r="EA236" s="157"/>
      <c r="EB236" s="157"/>
      <c r="EC236" s="157"/>
      <c r="ED236" s="157"/>
      <c r="EE236" s="157"/>
      <c r="EF236" s="157"/>
      <c r="EG236" s="157"/>
      <c r="EH236" s="157"/>
      <c r="EI236" s="157"/>
      <c r="EJ236" s="157"/>
      <c r="EK236" s="157"/>
      <c r="EL236" s="157"/>
      <c r="EM236" s="157"/>
      <c r="EN236" s="157"/>
      <c r="EO236" s="157"/>
      <c r="EP236" s="157"/>
      <c r="EQ236" s="157"/>
      <c r="ER236" s="157"/>
      <c r="ES236" s="157"/>
      <c r="ET236" s="157"/>
      <c r="EU236" s="157"/>
      <c r="EV236" s="157"/>
      <c r="EW236" s="157"/>
      <c r="EX236" s="157"/>
      <c r="EY236" s="157"/>
      <c r="EZ236" s="157"/>
      <c r="FA236" s="157"/>
      <c r="FB236" s="157"/>
      <c r="FC236" s="157"/>
      <c r="FD236" s="157"/>
      <c r="FE236" s="157"/>
      <c r="FF236" s="157"/>
      <c r="FG236" s="157"/>
      <c r="FH236" s="157"/>
      <c r="FI236" s="157"/>
      <c r="FJ236" s="157"/>
      <c r="FK236" s="157"/>
      <c r="FL236" s="157"/>
      <c r="FM236" s="157"/>
      <c r="FN236" s="157"/>
      <c r="FO236" s="157"/>
      <c r="FP236" s="157"/>
      <c r="FQ236" s="157"/>
      <c r="FR236" s="157"/>
      <c r="FS236" s="157"/>
      <c r="FT236" s="157"/>
      <c r="FU236" s="157"/>
      <c r="FV236" s="157"/>
      <c r="FW236" s="157"/>
      <c r="FX236" s="157"/>
      <c r="FY236" s="157"/>
      <c r="FZ236" s="157"/>
      <c r="GA236" s="157"/>
      <c r="GB236" s="157"/>
      <c r="GC236" s="157"/>
      <c r="GD236" s="157"/>
      <c r="GE236" s="157"/>
      <c r="GF236" s="157"/>
      <c r="GG236" s="157"/>
      <c r="GH236" s="157"/>
      <c r="GI236" s="157"/>
      <c r="GJ236" s="157"/>
      <c r="GK236" s="157"/>
      <c r="GL236" s="157"/>
      <c r="GM236" s="157"/>
      <c r="GN236" s="157"/>
      <c r="GO236" s="157"/>
      <c r="GP236" s="157"/>
      <c r="GQ236" s="157"/>
      <c r="GR236" s="157"/>
      <c r="GS236" s="157"/>
      <c r="GT236" s="157"/>
      <c r="GU236" s="157"/>
      <c r="GV236" s="157"/>
      <c r="GW236" s="157"/>
      <c r="GX236" s="157"/>
      <c r="GY236" s="157"/>
      <c r="GZ236" s="157"/>
      <c r="HA236" s="157"/>
      <c r="HB236" s="157"/>
      <c r="HC236" s="157"/>
      <c r="HD236" s="157"/>
      <c r="HE236" s="157"/>
      <c r="HF236" s="157"/>
      <c r="HG236" s="158"/>
    </row>
    <row r="237" spans="1:215" ht="12.75" customHeight="1" x14ac:dyDescent="0.2">
      <c r="A237" s="159"/>
      <c r="B237" s="153" t="s">
        <v>32</v>
      </c>
      <c r="C237" s="153">
        <v>2019</v>
      </c>
      <c r="D237" s="156"/>
      <c r="E237" s="157"/>
      <c r="F237" s="157"/>
      <c r="G237" s="157"/>
      <c r="H237" s="157"/>
      <c r="I237" s="157"/>
      <c r="J237" s="157"/>
      <c r="K237" s="157"/>
      <c r="L237" s="157"/>
      <c r="M237" s="157"/>
      <c r="N237" s="157"/>
      <c r="O237" s="157"/>
      <c r="P237" s="157"/>
      <c r="Q237" s="157"/>
      <c r="R237" s="157"/>
      <c r="S237" s="157"/>
      <c r="T237" s="157"/>
      <c r="U237" s="157"/>
      <c r="V237" s="157"/>
      <c r="W237" s="157"/>
      <c r="X237" s="157"/>
      <c r="Y237" s="157"/>
      <c r="Z237" s="157"/>
      <c r="AA237" s="157"/>
      <c r="AB237" s="157"/>
      <c r="AC237" s="157"/>
      <c r="AD237" s="157"/>
      <c r="AE237" s="157"/>
      <c r="AF237" s="157"/>
      <c r="AG237" s="157"/>
      <c r="AH237" s="157"/>
      <c r="AI237" s="157"/>
      <c r="AJ237" s="157"/>
      <c r="AK237" s="157"/>
      <c r="AL237" s="157"/>
      <c r="AM237" s="157"/>
      <c r="AN237" s="157"/>
      <c r="AO237" s="157"/>
      <c r="AP237" s="157"/>
      <c r="AQ237" s="157"/>
      <c r="AR237" s="157"/>
      <c r="AS237" s="157"/>
      <c r="AT237" s="157"/>
      <c r="AU237" s="157"/>
      <c r="AV237" s="157"/>
      <c r="AW237" s="157"/>
      <c r="AX237" s="157"/>
      <c r="AY237" s="157"/>
      <c r="AZ237" s="157"/>
      <c r="BA237" s="157"/>
      <c r="BB237" s="157"/>
      <c r="BC237" s="157"/>
      <c r="BD237" s="157"/>
      <c r="BE237" s="157"/>
      <c r="BF237" s="157"/>
      <c r="BG237" s="157"/>
      <c r="BH237" s="157"/>
      <c r="BI237" s="157"/>
      <c r="BJ237" s="157"/>
      <c r="BK237" s="157"/>
      <c r="BL237" s="157"/>
      <c r="BM237" s="157"/>
      <c r="BN237" s="157"/>
      <c r="BO237" s="157"/>
      <c r="BP237" s="157"/>
      <c r="BQ237" s="157"/>
      <c r="BR237" s="157"/>
      <c r="BS237" s="157"/>
      <c r="BT237" s="157"/>
      <c r="BU237" s="157"/>
      <c r="BV237" s="157"/>
      <c r="BW237" s="157"/>
      <c r="BX237" s="157"/>
      <c r="BY237" s="157"/>
      <c r="BZ237" s="157"/>
      <c r="CA237" s="157"/>
      <c r="CB237" s="157"/>
      <c r="CC237" s="157"/>
      <c r="CD237" s="157"/>
      <c r="CE237" s="157"/>
      <c r="CF237" s="157"/>
      <c r="CG237" s="157"/>
      <c r="CH237" s="157"/>
      <c r="CI237" s="157"/>
      <c r="CJ237" s="157"/>
      <c r="CK237" s="157"/>
      <c r="CL237" s="157"/>
      <c r="CM237" s="157"/>
      <c r="CN237" s="157"/>
      <c r="CO237" s="157"/>
      <c r="CP237" s="157"/>
      <c r="CQ237" s="157"/>
      <c r="CR237" s="157"/>
      <c r="CS237" s="157"/>
      <c r="CT237" s="157"/>
      <c r="CU237" s="157"/>
      <c r="CV237" s="157"/>
      <c r="CW237" s="157"/>
      <c r="CX237" s="157"/>
      <c r="CY237" s="157"/>
      <c r="CZ237" s="157"/>
      <c r="DA237" s="157"/>
      <c r="DB237" s="157"/>
      <c r="DC237" s="157"/>
      <c r="DD237" s="157"/>
      <c r="DE237" s="157"/>
      <c r="DF237" s="157"/>
      <c r="DG237" s="157"/>
      <c r="DH237" s="157"/>
      <c r="DI237" s="157"/>
      <c r="DJ237" s="157"/>
      <c r="DK237" s="157"/>
      <c r="DL237" s="157"/>
      <c r="DM237" s="157"/>
      <c r="DN237" s="157"/>
      <c r="DO237" s="157"/>
      <c r="DP237" s="157"/>
      <c r="DQ237" s="157"/>
      <c r="DR237" s="157"/>
      <c r="DS237" s="157"/>
      <c r="DT237" s="157"/>
      <c r="DU237" s="157"/>
      <c r="DV237" s="157"/>
      <c r="DW237" s="157"/>
      <c r="DX237" s="157"/>
      <c r="DY237" s="157"/>
      <c r="DZ237" s="157"/>
      <c r="EA237" s="157"/>
      <c r="EB237" s="157"/>
      <c r="EC237" s="157"/>
      <c r="ED237" s="157"/>
      <c r="EE237" s="157"/>
      <c r="EF237" s="157"/>
      <c r="EG237" s="157"/>
      <c r="EH237" s="157"/>
      <c r="EI237" s="157"/>
      <c r="EJ237" s="157"/>
      <c r="EK237" s="157"/>
      <c r="EL237" s="157"/>
      <c r="EM237" s="157"/>
      <c r="EN237" s="157"/>
      <c r="EO237" s="157"/>
      <c r="EP237" s="157"/>
      <c r="EQ237" s="157"/>
      <c r="ER237" s="157"/>
      <c r="ES237" s="157"/>
      <c r="ET237" s="157"/>
      <c r="EU237" s="157"/>
      <c r="EV237" s="157"/>
      <c r="EW237" s="157"/>
      <c r="EX237" s="157"/>
      <c r="EY237" s="157"/>
      <c r="EZ237" s="157"/>
      <c r="FA237" s="157"/>
      <c r="FB237" s="157"/>
      <c r="FC237" s="157"/>
      <c r="FD237" s="157"/>
      <c r="FE237" s="157"/>
      <c r="FF237" s="157"/>
      <c r="FG237" s="157"/>
      <c r="FH237" s="157"/>
      <c r="FI237" s="157"/>
      <c r="FJ237" s="157"/>
      <c r="FK237" s="157"/>
      <c r="FL237" s="157"/>
      <c r="FM237" s="157"/>
      <c r="FN237" s="157"/>
      <c r="FO237" s="157"/>
      <c r="FP237" s="157"/>
      <c r="FQ237" s="157"/>
      <c r="FR237" s="157"/>
      <c r="FS237" s="157"/>
      <c r="FT237" s="157"/>
      <c r="FU237" s="157"/>
      <c r="FV237" s="157"/>
      <c r="FW237" s="157"/>
      <c r="FX237" s="157"/>
      <c r="FY237" s="157"/>
      <c r="FZ237" s="157"/>
      <c r="GA237" s="157"/>
      <c r="GB237" s="157"/>
      <c r="GC237" s="157"/>
      <c r="GD237" s="157"/>
      <c r="GE237" s="157"/>
      <c r="GF237" s="157"/>
      <c r="GG237" s="157"/>
      <c r="GH237" s="157"/>
      <c r="GI237" s="157"/>
      <c r="GJ237" s="157"/>
      <c r="GK237" s="157"/>
      <c r="GL237" s="157"/>
      <c r="GM237" s="157"/>
      <c r="GN237" s="157"/>
      <c r="GO237" s="157"/>
      <c r="GP237" s="157"/>
      <c r="GQ237" s="157"/>
      <c r="GR237" s="157"/>
      <c r="GS237" s="157"/>
      <c r="GT237" s="157"/>
      <c r="GU237" s="157"/>
      <c r="GV237" s="157"/>
      <c r="GW237" s="157"/>
      <c r="GX237" s="157"/>
      <c r="GY237" s="157"/>
      <c r="GZ237" s="157"/>
      <c r="HA237" s="157"/>
      <c r="HB237" s="157"/>
      <c r="HC237" s="157"/>
      <c r="HD237" s="157"/>
      <c r="HE237" s="157"/>
      <c r="HF237" s="157"/>
      <c r="HG237" s="158"/>
    </row>
    <row r="238" spans="1:215" ht="12.75" customHeight="1" x14ac:dyDescent="0.2">
      <c r="A238" s="153" t="s">
        <v>939</v>
      </c>
      <c r="B238" s="153" t="s">
        <v>54</v>
      </c>
      <c r="C238" s="153">
        <v>2020</v>
      </c>
      <c r="D238" s="156"/>
      <c r="E238" s="157"/>
      <c r="F238" s="157"/>
      <c r="G238" s="157"/>
      <c r="H238" s="157"/>
      <c r="I238" s="157"/>
      <c r="J238" s="157"/>
      <c r="K238" s="157"/>
      <c r="L238" s="157"/>
      <c r="M238" s="157"/>
      <c r="N238" s="157"/>
      <c r="O238" s="157"/>
      <c r="P238" s="157"/>
      <c r="Q238" s="157"/>
      <c r="R238" s="157"/>
      <c r="S238" s="157"/>
      <c r="T238" s="157"/>
      <c r="U238" s="157"/>
      <c r="V238" s="157"/>
      <c r="W238" s="157"/>
      <c r="X238" s="157"/>
      <c r="Y238" s="157"/>
      <c r="Z238" s="157"/>
      <c r="AA238" s="157"/>
      <c r="AB238" s="157"/>
      <c r="AC238" s="157"/>
      <c r="AD238" s="157"/>
      <c r="AE238" s="157"/>
      <c r="AF238" s="157"/>
      <c r="AG238" s="157"/>
      <c r="AH238" s="157"/>
      <c r="AI238" s="157"/>
      <c r="AJ238" s="157"/>
      <c r="AK238" s="157"/>
      <c r="AL238" s="157"/>
      <c r="AM238" s="157"/>
      <c r="AN238" s="157"/>
      <c r="AO238" s="157"/>
      <c r="AP238" s="157"/>
      <c r="AQ238" s="157"/>
      <c r="AR238" s="157"/>
      <c r="AS238" s="157"/>
      <c r="AT238" s="157"/>
      <c r="AU238" s="157"/>
      <c r="AV238" s="157"/>
      <c r="AW238" s="157"/>
      <c r="AX238" s="157"/>
      <c r="AY238" s="157"/>
      <c r="AZ238" s="157"/>
      <c r="BA238" s="157"/>
      <c r="BB238" s="157"/>
      <c r="BC238" s="157"/>
      <c r="BD238" s="157"/>
      <c r="BE238" s="157"/>
      <c r="BF238" s="157"/>
      <c r="BG238" s="157"/>
      <c r="BH238" s="157"/>
      <c r="BI238" s="157"/>
      <c r="BJ238" s="157"/>
      <c r="BK238" s="157"/>
      <c r="BL238" s="157"/>
      <c r="BM238" s="157"/>
      <c r="BN238" s="157"/>
      <c r="BO238" s="157"/>
      <c r="BP238" s="157"/>
      <c r="BQ238" s="157"/>
      <c r="BR238" s="157"/>
      <c r="BS238" s="157"/>
      <c r="BT238" s="157"/>
      <c r="BU238" s="157"/>
      <c r="BV238" s="157"/>
      <c r="BW238" s="157"/>
      <c r="BX238" s="157"/>
      <c r="BY238" s="157"/>
      <c r="BZ238" s="157"/>
      <c r="CA238" s="157"/>
      <c r="CB238" s="157"/>
      <c r="CC238" s="157"/>
      <c r="CD238" s="157"/>
      <c r="CE238" s="157"/>
      <c r="CF238" s="157"/>
      <c r="CG238" s="157"/>
      <c r="CH238" s="157"/>
      <c r="CI238" s="157"/>
      <c r="CJ238" s="157"/>
      <c r="CK238" s="157"/>
      <c r="CL238" s="157"/>
      <c r="CM238" s="157"/>
      <c r="CN238" s="157"/>
      <c r="CO238" s="157"/>
      <c r="CP238" s="157"/>
      <c r="CQ238" s="157"/>
      <c r="CR238" s="157"/>
      <c r="CS238" s="157"/>
      <c r="CT238" s="157"/>
      <c r="CU238" s="157"/>
      <c r="CV238" s="157"/>
      <c r="CW238" s="157"/>
      <c r="CX238" s="157"/>
      <c r="CY238" s="157"/>
      <c r="CZ238" s="157"/>
      <c r="DA238" s="157"/>
      <c r="DB238" s="157"/>
      <c r="DC238" s="157"/>
      <c r="DD238" s="157"/>
      <c r="DE238" s="157"/>
      <c r="DF238" s="157"/>
      <c r="DG238" s="157"/>
      <c r="DH238" s="157"/>
      <c r="DI238" s="157"/>
      <c r="DJ238" s="157"/>
      <c r="DK238" s="157"/>
      <c r="DL238" s="157"/>
      <c r="DM238" s="157"/>
      <c r="DN238" s="157"/>
      <c r="DO238" s="157"/>
      <c r="DP238" s="157"/>
      <c r="DQ238" s="157"/>
      <c r="DR238" s="157"/>
      <c r="DS238" s="157"/>
      <c r="DT238" s="157"/>
      <c r="DU238" s="157"/>
      <c r="DV238" s="157"/>
      <c r="DW238" s="157"/>
      <c r="DX238" s="157"/>
      <c r="DY238" s="157"/>
      <c r="DZ238" s="157"/>
      <c r="EA238" s="157"/>
      <c r="EB238" s="157"/>
      <c r="EC238" s="157"/>
      <c r="ED238" s="157"/>
      <c r="EE238" s="157"/>
      <c r="EF238" s="157"/>
      <c r="EG238" s="157"/>
      <c r="EH238" s="157"/>
      <c r="EI238" s="157"/>
      <c r="EJ238" s="157"/>
      <c r="EK238" s="157"/>
      <c r="EL238" s="157"/>
      <c r="EM238" s="157"/>
      <c r="EN238" s="157"/>
      <c r="EO238" s="157"/>
      <c r="EP238" s="157"/>
      <c r="EQ238" s="157"/>
      <c r="ER238" s="157"/>
      <c r="ES238" s="157"/>
      <c r="ET238" s="157"/>
      <c r="EU238" s="157"/>
      <c r="EV238" s="157"/>
      <c r="EW238" s="157"/>
      <c r="EX238" s="157"/>
      <c r="EY238" s="157"/>
      <c r="EZ238" s="157"/>
      <c r="FA238" s="157"/>
      <c r="FB238" s="157"/>
      <c r="FC238" s="157"/>
      <c r="FD238" s="157"/>
      <c r="FE238" s="157"/>
      <c r="FF238" s="157"/>
      <c r="FG238" s="157"/>
      <c r="FH238" s="157"/>
      <c r="FI238" s="157"/>
      <c r="FJ238" s="157"/>
      <c r="FK238" s="157"/>
      <c r="FL238" s="157"/>
      <c r="FM238" s="157"/>
      <c r="FN238" s="157"/>
      <c r="FO238" s="157"/>
      <c r="FP238" s="157"/>
      <c r="FQ238" s="157"/>
      <c r="FR238" s="157"/>
      <c r="FS238" s="157"/>
      <c r="FT238" s="157"/>
      <c r="FU238" s="157"/>
      <c r="FV238" s="157"/>
      <c r="FW238" s="157"/>
      <c r="FX238" s="157"/>
      <c r="FY238" s="157"/>
      <c r="FZ238" s="157"/>
      <c r="GA238" s="157"/>
      <c r="GB238" s="157"/>
      <c r="GC238" s="157"/>
      <c r="GD238" s="157"/>
      <c r="GE238" s="157"/>
      <c r="GF238" s="157"/>
      <c r="GG238" s="157"/>
      <c r="GH238" s="157"/>
      <c r="GI238" s="157"/>
      <c r="GJ238" s="157"/>
      <c r="GK238" s="157"/>
      <c r="GL238" s="157"/>
      <c r="GM238" s="157"/>
      <c r="GN238" s="157"/>
      <c r="GO238" s="157"/>
      <c r="GP238" s="157"/>
      <c r="GQ238" s="157"/>
      <c r="GR238" s="157"/>
      <c r="GS238" s="157"/>
      <c r="GT238" s="157"/>
      <c r="GU238" s="157"/>
      <c r="GV238" s="157"/>
      <c r="GW238" s="157"/>
      <c r="GX238" s="157"/>
      <c r="GY238" s="157"/>
      <c r="GZ238" s="157"/>
      <c r="HA238" s="157"/>
      <c r="HB238" s="157"/>
      <c r="HC238" s="157"/>
      <c r="HD238" s="157"/>
      <c r="HE238" s="157"/>
      <c r="HF238" s="157"/>
      <c r="HG238" s="158"/>
    </row>
    <row r="239" spans="1:215" ht="12.75" customHeight="1" x14ac:dyDescent="0.2">
      <c r="A239" s="153" t="s">
        <v>876</v>
      </c>
      <c r="B239" s="153" t="s">
        <v>95</v>
      </c>
      <c r="C239" s="153">
        <v>2018</v>
      </c>
      <c r="D239" s="156"/>
      <c r="E239" s="157"/>
      <c r="F239" s="157"/>
      <c r="G239" s="157"/>
      <c r="H239" s="157"/>
      <c r="I239" s="157"/>
      <c r="J239" s="157"/>
      <c r="K239" s="157"/>
      <c r="L239" s="157"/>
      <c r="M239" s="157"/>
      <c r="N239" s="157"/>
      <c r="O239" s="157"/>
      <c r="P239" s="157"/>
      <c r="Q239" s="157"/>
      <c r="R239" s="157"/>
      <c r="S239" s="157"/>
      <c r="T239" s="157"/>
      <c r="U239" s="157"/>
      <c r="V239" s="157"/>
      <c r="W239" s="157"/>
      <c r="X239" s="157"/>
      <c r="Y239" s="157"/>
      <c r="Z239" s="157"/>
      <c r="AA239" s="157"/>
      <c r="AB239" s="157"/>
      <c r="AC239" s="157"/>
      <c r="AD239" s="157"/>
      <c r="AE239" s="157"/>
      <c r="AF239" s="157"/>
      <c r="AG239" s="157"/>
      <c r="AH239" s="157"/>
      <c r="AI239" s="157"/>
      <c r="AJ239" s="157"/>
      <c r="AK239" s="157"/>
      <c r="AL239" s="157"/>
      <c r="AM239" s="157"/>
      <c r="AN239" s="157"/>
      <c r="AO239" s="157"/>
      <c r="AP239" s="157"/>
      <c r="AQ239" s="157"/>
      <c r="AR239" s="157"/>
      <c r="AS239" s="157"/>
      <c r="AT239" s="157"/>
      <c r="AU239" s="157"/>
      <c r="AV239" s="157"/>
      <c r="AW239" s="157"/>
      <c r="AX239" s="157"/>
      <c r="AY239" s="157"/>
      <c r="AZ239" s="157"/>
      <c r="BA239" s="157"/>
      <c r="BB239" s="157"/>
      <c r="BC239" s="157"/>
      <c r="BD239" s="157"/>
      <c r="BE239" s="157"/>
      <c r="BF239" s="157"/>
      <c r="BG239" s="157"/>
      <c r="BH239" s="157"/>
      <c r="BI239" s="157"/>
      <c r="BJ239" s="157"/>
      <c r="BK239" s="157"/>
      <c r="BL239" s="157"/>
      <c r="BM239" s="157"/>
      <c r="BN239" s="157"/>
      <c r="BO239" s="157"/>
      <c r="BP239" s="157"/>
      <c r="BQ239" s="157"/>
      <c r="BR239" s="157"/>
      <c r="BS239" s="157"/>
      <c r="BT239" s="157"/>
      <c r="BU239" s="157"/>
      <c r="BV239" s="157"/>
      <c r="BW239" s="157"/>
      <c r="BX239" s="157"/>
      <c r="BY239" s="157"/>
      <c r="BZ239" s="157"/>
      <c r="CA239" s="157"/>
      <c r="CB239" s="157"/>
      <c r="CC239" s="157"/>
      <c r="CD239" s="157"/>
      <c r="CE239" s="157"/>
      <c r="CF239" s="157"/>
      <c r="CG239" s="157"/>
      <c r="CH239" s="157"/>
      <c r="CI239" s="157"/>
      <c r="CJ239" s="157"/>
      <c r="CK239" s="157"/>
      <c r="CL239" s="157"/>
      <c r="CM239" s="157"/>
      <c r="CN239" s="157"/>
      <c r="CO239" s="157"/>
      <c r="CP239" s="157"/>
      <c r="CQ239" s="157"/>
      <c r="CR239" s="157"/>
      <c r="CS239" s="157"/>
      <c r="CT239" s="157"/>
      <c r="CU239" s="157"/>
      <c r="CV239" s="157"/>
      <c r="CW239" s="157"/>
      <c r="CX239" s="157"/>
      <c r="CY239" s="157"/>
      <c r="CZ239" s="157"/>
      <c r="DA239" s="157"/>
      <c r="DB239" s="157"/>
      <c r="DC239" s="157"/>
      <c r="DD239" s="157"/>
      <c r="DE239" s="157"/>
      <c r="DF239" s="157"/>
      <c r="DG239" s="157"/>
      <c r="DH239" s="157"/>
      <c r="DI239" s="157"/>
      <c r="DJ239" s="157"/>
      <c r="DK239" s="157"/>
      <c r="DL239" s="157"/>
      <c r="DM239" s="157"/>
      <c r="DN239" s="157"/>
      <c r="DO239" s="157"/>
      <c r="DP239" s="157"/>
      <c r="DQ239" s="157"/>
      <c r="DR239" s="157"/>
      <c r="DS239" s="157"/>
      <c r="DT239" s="157"/>
      <c r="DU239" s="157"/>
      <c r="DV239" s="157"/>
      <c r="DW239" s="157"/>
      <c r="DX239" s="157"/>
      <c r="DY239" s="157"/>
      <c r="DZ239" s="157"/>
      <c r="EA239" s="157"/>
      <c r="EB239" s="157"/>
      <c r="EC239" s="157"/>
      <c r="ED239" s="157"/>
      <c r="EE239" s="157"/>
      <c r="EF239" s="157"/>
      <c r="EG239" s="157"/>
      <c r="EH239" s="157"/>
      <c r="EI239" s="157"/>
      <c r="EJ239" s="157"/>
      <c r="EK239" s="157"/>
      <c r="EL239" s="157"/>
      <c r="EM239" s="157"/>
      <c r="EN239" s="157"/>
      <c r="EO239" s="157"/>
      <c r="EP239" s="157"/>
      <c r="EQ239" s="157"/>
      <c r="ER239" s="157"/>
      <c r="ES239" s="157"/>
      <c r="ET239" s="157"/>
      <c r="EU239" s="157"/>
      <c r="EV239" s="157"/>
      <c r="EW239" s="157"/>
      <c r="EX239" s="157"/>
      <c r="EY239" s="157"/>
      <c r="EZ239" s="157"/>
      <c r="FA239" s="157"/>
      <c r="FB239" s="157"/>
      <c r="FC239" s="157"/>
      <c r="FD239" s="157"/>
      <c r="FE239" s="157"/>
      <c r="FF239" s="157"/>
      <c r="FG239" s="157"/>
      <c r="FH239" s="157"/>
      <c r="FI239" s="157"/>
      <c r="FJ239" s="157"/>
      <c r="FK239" s="157"/>
      <c r="FL239" s="157"/>
      <c r="FM239" s="157"/>
      <c r="FN239" s="157"/>
      <c r="FO239" s="157"/>
      <c r="FP239" s="157"/>
      <c r="FQ239" s="157"/>
      <c r="FR239" s="157"/>
      <c r="FS239" s="157"/>
      <c r="FT239" s="157"/>
      <c r="FU239" s="157"/>
      <c r="FV239" s="157"/>
      <c r="FW239" s="157"/>
      <c r="FX239" s="157"/>
      <c r="FY239" s="157"/>
      <c r="FZ239" s="157"/>
      <c r="GA239" s="157"/>
      <c r="GB239" s="157"/>
      <c r="GC239" s="157"/>
      <c r="GD239" s="157"/>
      <c r="GE239" s="157"/>
      <c r="GF239" s="157"/>
      <c r="GG239" s="157"/>
      <c r="GH239" s="157"/>
      <c r="GI239" s="157"/>
      <c r="GJ239" s="157"/>
      <c r="GK239" s="157"/>
      <c r="GL239" s="157"/>
      <c r="GM239" s="157"/>
      <c r="GN239" s="157"/>
      <c r="GO239" s="157"/>
      <c r="GP239" s="157"/>
      <c r="GQ239" s="157"/>
      <c r="GR239" s="157"/>
      <c r="GS239" s="157"/>
      <c r="GT239" s="157"/>
      <c r="GU239" s="157"/>
      <c r="GV239" s="157"/>
      <c r="GW239" s="157"/>
      <c r="GX239" s="157"/>
      <c r="GY239" s="157"/>
      <c r="GZ239" s="157"/>
      <c r="HA239" s="157"/>
      <c r="HB239" s="157"/>
      <c r="HC239" s="157"/>
      <c r="HD239" s="157"/>
      <c r="HE239" s="157"/>
      <c r="HF239" s="157"/>
      <c r="HG239" s="158"/>
    </row>
    <row r="240" spans="1:215" ht="12.75" customHeight="1" x14ac:dyDescent="0.2">
      <c r="A240" s="159"/>
      <c r="B240" s="153" t="s">
        <v>86</v>
      </c>
      <c r="C240" s="153">
        <v>2018</v>
      </c>
      <c r="D240" s="156"/>
      <c r="E240" s="157"/>
      <c r="F240" s="157"/>
      <c r="G240" s="157"/>
      <c r="H240" s="157"/>
      <c r="I240" s="157"/>
      <c r="J240" s="157"/>
      <c r="K240" s="157"/>
      <c r="L240" s="157"/>
      <c r="M240" s="157"/>
      <c r="N240" s="157"/>
      <c r="O240" s="157"/>
      <c r="P240" s="157"/>
      <c r="Q240" s="157"/>
      <c r="R240" s="157"/>
      <c r="S240" s="157"/>
      <c r="T240" s="157"/>
      <c r="U240" s="157"/>
      <c r="V240" s="157"/>
      <c r="W240" s="157"/>
      <c r="X240" s="157"/>
      <c r="Y240" s="157"/>
      <c r="Z240" s="157"/>
      <c r="AA240" s="157"/>
      <c r="AB240" s="157"/>
      <c r="AC240" s="157"/>
      <c r="AD240" s="157"/>
      <c r="AE240" s="157"/>
      <c r="AF240" s="157"/>
      <c r="AG240" s="157"/>
      <c r="AH240" s="157"/>
      <c r="AI240" s="157"/>
      <c r="AJ240" s="157"/>
      <c r="AK240" s="157"/>
      <c r="AL240" s="157"/>
      <c r="AM240" s="157"/>
      <c r="AN240" s="157"/>
      <c r="AO240" s="157"/>
      <c r="AP240" s="157"/>
      <c r="AQ240" s="157"/>
      <c r="AR240" s="157"/>
      <c r="AS240" s="157"/>
      <c r="AT240" s="157"/>
      <c r="AU240" s="157"/>
      <c r="AV240" s="157"/>
      <c r="AW240" s="157"/>
      <c r="AX240" s="157"/>
      <c r="AY240" s="157"/>
      <c r="AZ240" s="157"/>
      <c r="BA240" s="157"/>
      <c r="BB240" s="157"/>
      <c r="BC240" s="157"/>
      <c r="BD240" s="157"/>
      <c r="BE240" s="157"/>
      <c r="BF240" s="157"/>
      <c r="BG240" s="157"/>
      <c r="BH240" s="157"/>
      <c r="BI240" s="157"/>
      <c r="BJ240" s="157"/>
      <c r="BK240" s="157"/>
      <c r="BL240" s="157"/>
      <c r="BM240" s="157"/>
      <c r="BN240" s="157"/>
      <c r="BO240" s="157"/>
      <c r="BP240" s="157"/>
      <c r="BQ240" s="157"/>
      <c r="BR240" s="157"/>
      <c r="BS240" s="157"/>
      <c r="BT240" s="157"/>
      <c r="BU240" s="157"/>
      <c r="BV240" s="157"/>
      <c r="BW240" s="157"/>
      <c r="BX240" s="157"/>
      <c r="BY240" s="157"/>
      <c r="BZ240" s="157"/>
      <c r="CA240" s="157"/>
      <c r="CB240" s="157"/>
      <c r="CC240" s="157"/>
      <c r="CD240" s="157"/>
      <c r="CE240" s="157"/>
      <c r="CF240" s="157"/>
      <c r="CG240" s="157"/>
      <c r="CH240" s="157"/>
      <c r="CI240" s="157"/>
      <c r="CJ240" s="157"/>
      <c r="CK240" s="157"/>
      <c r="CL240" s="157"/>
      <c r="CM240" s="157"/>
      <c r="CN240" s="157"/>
      <c r="CO240" s="157"/>
      <c r="CP240" s="157"/>
      <c r="CQ240" s="157"/>
      <c r="CR240" s="157"/>
      <c r="CS240" s="157"/>
      <c r="CT240" s="157"/>
      <c r="CU240" s="157"/>
      <c r="CV240" s="157"/>
      <c r="CW240" s="157"/>
      <c r="CX240" s="157"/>
      <c r="CY240" s="157"/>
      <c r="CZ240" s="157"/>
      <c r="DA240" s="157"/>
      <c r="DB240" s="157"/>
      <c r="DC240" s="157"/>
      <c r="DD240" s="157"/>
      <c r="DE240" s="157"/>
      <c r="DF240" s="157"/>
      <c r="DG240" s="157"/>
      <c r="DH240" s="157"/>
      <c r="DI240" s="157"/>
      <c r="DJ240" s="157"/>
      <c r="DK240" s="157"/>
      <c r="DL240" s="157"/>
      <c r="DM240" s="157"/>
      <c r="DN240" s="157"/>
      <c r="DO240" s="157"/>
      <c r="DP240" s="157"/>
      <c r="DQ240" s="157"/>
      <c r="DR240" s="157"/>
      <c r="DS240" s="157"/>
      <c r="DT240" s="157"/>
      <c r="DU240" s="157"/>
      <c r="DV240" s="157"/>
      <c r="DW240" s="157"/>
      <c r="DX240" s="157"/>
      <c r="DY240" s="157"/>
      <c r="DZ240" s="157"/>
      <c r="EA240" s="157"/>
      <c r="EB240" s="157"/>
      <c r="EC240" s="157"/>
      <c r="ED240" s="157"/>
      <c r="EE240" s="157"/>
      <c r="EF240" s="157"/>
      <c r="EG240" s="157"/>
      <c r="EH240" s="157"/>
      <c r="EI240" s="157"/>
      <c r="EJ240" s="157"/>
      <c r="EK240" s="157"/>
      <c r="EL240" s="157"/>
      <c r="EM240" s="157"/>
      <c r="EN240" s="157"/>
      <c r="EO240" s="157"/>
      <c r="EP240" s="157"/>
      <c r="EQ240" s="157"/>
      <c r="ER240" s="157"/>
      <c r="ES240" s="157"/>
      <c r="ET240" s="157"/>
      <c r="EU240" s="157"/>
      <c r="EV240" s="157"/>
      <c r="EW240" s="157"/>
      <c r="EX240" s="157"/>
      <c r="EY240" s="157"/>
      <c r="EZ240" s="157"/>
      <c r="FA240" s="157"/>
      <c r="FB240" s="157"/>
      <c r="FC240" s="157"/>
      <c r="FD240" s="157"/>
      <c r="FE240" s="157"/>
      <c r="FF240" s="157"/>
      <c r="FG240" s="157"/>
      <c r="FH240" s="157"/>
      <c r="FI240" s="157"/>
      <c r="FJ240" s="157"/>
      <c r="FK240" s="157"/>
      <c r="FL240" s="157"/>
      <c r="FM240" s="157"/>
      <c r="FN240" s="157"/>
      <c r="FO240" s="157"/>
      <c r="FP240" s="157"/>
      <c r="FQ240" s="157"/>
      <c r="FR240" s="157"/>
      <c r="FS240" s="157"/>
      <c r="FT240" s="157"/>
      <c r="FU240" s="157"/>
      <c r="FV240" s="157"/>
      <c r="FW240" s="157"/>
      <c r="FX240" s="157"/>
      <c r="FY240" s="157"/>
      <c r="FZ240" s="157"/>
      <c r="GA240" s="157"/>
      <c r="GB240" s="157"/>
      <c r="GC240" s="157"/>
      <c r="GD240" s="157"/>
      <c r="GE240" s="157"/>
      <c r="GF240" s="157"/>
      <c r="GG240" s="157"/>
      <c r="GH240" s="157"/>
      <c r="GI240" s="157"/>
      <c r="GJ240" s="157"/>
      <c r="GK240" s="157"/>
      <c r="GL240" s="157"/>
      <c r="GM240" s="157"/>
      <c r="GN240" s="157"/>
      <c r="GO240" s="157"/>
      <c r="GP240" s="157"/>
      <c r="GQ240" s="157"/>
      <c r="GR240" s="157"/>
      <c r="GS240" s="157"/>
      <c r="GT240" s="157"/>
      <c r="GU240" s="157"/>
      <c r="GV240" s="157"/>
      <c r="GW240" s="157"/>
      <c r="GX240" s="157"/>
      <c r="GY240" s="157"/>
      <c r="GZ240" s="157"/>
      <c r="HA240" s="157"/>
      <c r="HB240" s="157"/>
      <c r="HC240" s="157"/>
      <c r="HD240" s="157"/>
      <c r="HE240" s="157"/>
      <c r="HF240" s="157"/>
      <c r="HG240" s="158"/>
    </row>
    <row r="241" spans="1:215" ht="12.75" customHeight="1" x14ac:dyDescent="0.2">
      <c r="A241" s="159"/>
      <c r="B241" s="153" t="s">
        <v>92</v>
      </c>
      <c r="C241" s="153">
        <v>2021</v>
      </c>
      <c r="D241" s="156"/>
      <c r="E241" s="157"/>
      <c r="F241" s="157"/>
      <c r="G241" s="157"/>
      <c r="H241" s="157"/>
      <c r="I241" s="157"/>
      <c r="J241" s="157"/>
      <c r="K241" s="157"/>
      <c r="L241" s="157"/>
      <c r="M241" s="157"/>
      <c r="N241" s="157"/>
      <c r="O241" s="157"/>
      <c r="P241" s="157"/>
      <c r="Q241" s="157"/>
      <c r="R241" s="157"/>
      <c r="S241" s="157"/>
      <c r="T241" s="157"/>
      <c r="U241" s="157"/>
      <c r="V241" s="157"/>
      <c r="W241" s="157"/>
      <c r="X241" s="157"/>
      <c r="Y241" s="157"/>
      <c r="Z241" s="157"/>
      <c r="AA241" s="157"/>
      <c r="AB241" s="157"/>
      <c r="AC241" s="157"/>
      <c r="AD241" s="157"/>
      <c r="AE241" s="157"/>
      <c r="AF241" s="157"/>
      <c r="AG241" s="157"/>
      <c r="AH241" s="157"/>
      <c r="AI241" s="157"/>
      <c r="AJ241" s="157"/>
      <c r="AK241" s="157"/>
      <c r="AL241" s="157"/>
      <c r="AM241" s="157"/>
      <c r="AN241" s="157"/>
      <c r="AO241" s="157"/>
      <c r="AP241" s="157"/>
      <c r="AQ241" s="157"/>
      <c r="AR241" s="157"/>
      <c r="AS241" s="157"/>
      <c r="AT241" s="157"/>
      <c r="AU241" s="157"/>
      <c r="AV241" s="157"/>
      <c r="AW241" s="157"/>
      <c r="AX241" s="157"/>
      <c r="AY241" s="157"/>
      <c r="AZ241" s="157"/>
      <c r="BA241" s="157"/>
      <c r="BB241" s="157"/>
      <c r="BC241" s="157"/>
      <c r="BD241" s="157"/>
      <c r="BE241" s="157"/>
      <c r="BF241" s="157"/>
      <c r="BG241" s="157"/>
      <c r="BH241" s="157"/>
      <c r="BI241" s="157"/>
      <c r="BJ241" s="157"/>
      <c r="BK241" s="157"/>
      <c r="BL241" s="157"/>
      <c r="BM241" s="157"/>
      <c r="BN241" s="157"/>
      <c r="BO241" s="157"/>
      <c r="BP241" s="157"/>
      <c r="BQ241" s="157"/>
      <c r="BR241" s="157"/>
      <c r="BS241" s="157"/>
      <c r="BT241" s="157"/>
      <c r="BU241" s="157"/>
      <c r="BV241" s="157"/>
      <c r="BW241" s="157"/>
      <c r="BX241" s="157"/>
      <c r="BY241" s="157"/>
      <c r="BZ241" s="157"/>
      <c r="CA241" s="157"/>
      <c r="CB241" s="157"/>
      <c r="CC241" s="157"/>
      <c r="CD241" s="157"/>
      <c r="CE241" s="157"/>
      <c r="CF241" s="157"/>
      <c r="CG241" s="157"/>
      <c r="CH241" s="157"/>
      <c r="CI241" s="157"/>
      <c r="CJ241" s="157"/>
      <c r="CK241" s="157"/>
      <c r="CL241" s="157"/>
      <c r="CM241" s="157"/>
      <c r="CN241" s="157"/>
      <c r="CO241" s="157"/>
      <c r="CP241" s="157"/>
      <c r="CQ241" s="157"/>
      <c r="CR241" s="157"/>
      <c r="CS241" s="157"/>
      <c r="CT241" s="157"/>
      <c r="CU241" s="157"/>
      <c r="CV241" s="157"/>
      <c r="CW241" s="157"/>
      <c r="CX241" s="157"/>
      <c r="CY241" s="157"/>
      <c r="CZ241" s="157"/>
      <c r="DA241" s="157"/>
      <c r="DB241" s="157"/>
      <c r="DC241" s="157"/>
      <c r="DD241" s="157"/>
      <c r="DE241" s="157"/>
      <c r="DF241" s="157"/>
      <c r="DG241" s="157"/>
      <c r="DH241" s="157"/>
      <c r="DI241" s="157"/>
      <c r="DJ241" s="157"/>
      <c r="DK241" s="157"/>
      <c r="DL241" s="157"/>
      <c r="DM241" s="157"/>
      <c r="DN241" s="157"/>
      <c r="DO241" s="157"/>
      <c r="DP241" s="157"/>
      <c r="DQ241" s="157"/>
      <c r="DR241" s="157"/>
      <c r="DS241" s="157"/>
      <c r="DT241" s="157"/>
      <c r="DU241" s="157"/>
      <c r="DV241" s="157"/>
      <c r="DW241" s="157"/>
      <c r="DX241" s="157"/>
      <c r="DY241" s="157"/>
      <c r="DZ241" s="157"/>
      <c r="EA241" s="157"/>
      <c r="EB241" s="157"/>
      <c r="EC241" s="157"/>
      <c r="ED241" s="157"/>
      <c r="EE241" s="157"/>
      <c r="EF241" s="157"/>
      <c r="EG241" s="157"/>
      <c r="EH241" s="157"/>
      <c r="EI241" s="157"/>
      <c r="EJ241" s="157"/>
      <c r="EK241" s="157"/>
      <c r="EL241" s="157"/>
      <c r="EM241" s="157"/>
      <c r="EN241" s="157"/>
      <c r="EO241" s="157"/>
      <c r="EP241" s="157"/>
      <c r="EQ241" s="157"/>
      <c r="ER241" s="157"/>
      <c r="ES241" s="157"/>
      <c r="ET241" s="157"/>
      <c r="EU241" s="157"/>
      <c r="EV241" s="157"/>
      <c r="EW241" s="157"/>
      <c r="EX241" s="157"/>
      <c r="EY241" s="157"/>
      <c r="EZ241" s="157"/>
      <c r="FA241" s="157"/>
      <c r="FB241" s="157"/>
      <c r="FC241" s="157"/>
      <c r="FD241" s="157"/>
      <c r="FE241" s="157"/>
      <c r="FF241" s="157"/>
      <c r="FG241" s="157"/>
      <c r="FH241" s="157"/>
      <c r="FI241" s="157"/>
      <c r="FJ241" s="157"/>
      <c r="FK241" s="157"/>
      <c r="FL241" s="157"/>
      <c r="FM241" s="157"/>
      <c r="FN241" s="157"/>
      <c r="FO241" s="157"/>
      <c r="FP241" s="157"/>
      <c r="FQ241" s="157"/>
      <c r="FR241" s="157"/>
      <c r="FS241" s="157"/>
      <c r="FT241" s="157"/>
      <c r="FU241" s="157"/>
      <c r="FV241" s="157"/>
      <c r="FW241" s="157"/>
      <c r="FX241" s="157"/>
      <c r="FY241" s="157"/>
      <c r="FZ241" s="157"/>
      <c r="GA241" s="157"/>
      <c r="GB241" s="157"/>
      <c r="GC241" s="157"/>
      <c r="GD241" s="157"/>
      <c r="GE241" s="157"/>
      <c r="GF241" s="157"/>
      <c r="GG241" s="157"/>
      <c r="GH241" s="157"/>
      <c r="GI241" s="157"/>
      <c r="GJ241" s="157"/>
      <c r="GK241" s="157"/>
      <c r="GL241" s="157"/>
      <c r="GM241" s="157"/>
      <c r="GN241" s="157"/>
      <c r="GO241" s="157"/>
      <c r="GP241" s="157"/>
      <c r="GQ241" s="157"/>
      <c r="GR241" s="157"/>
      <c r="GS241" s="157"/>
      <c r="GT241" s="157"/>
      <c r="GU241" s="157"/>
      <c r="GV241" s="157"/>
      <c r="GW241" s="157"/>
      <c r="GX241" s="157"/>
      <c r="GY241" s="157"/>
      <c r="GZ241" s="157"/>
      <c r="HA241" s="157"/>
      <c r="HB241" s="157"/>
      <c r="HC241" s="157"/>
      <c r="HD241" s="157"/>
      <c r="HE241" s="157"/>
      <c r="HF241" s="157"/>
      <c r="HG241" s="158"/>
    </row>
    <row r="242" spans="1:215" ht="12.75" customHeight="1" x14ac:dyDescent="0.2">
      <c r="A242" s="159"/>
      <c r="B242" s="153" t="s">
        <v>1230</v>
      </c>
      <c r="C242" s="153">
        <v>2021</v>
      </c>
      <c r="D242" s="156"/>
      <c r="E242" s="157"/>
      <c r="F242" s="157"/>
      <c r="G242" s="157"/>
      <c r="H242" s="157"/>
      <c r="I242" s="157"/>
      <c r="J242" s="157"/>
      <c r="K242" s="157"/>
      <c r="L242" s="157"/>
      <c r="M242" s="157"/>
      <c r="N242" s="157"/>
      <c r="O242" s="157"/>
      <c r="P242" s="157"/>
      <c r="Q242" s="157"/>
      <c r="R242" s="157"/>
      <c r="S242" s="157"/>
      <c r="T242" s="157"/>
      <c r="U242" s="157"/>
      <c r="V242" s="157"/>
      <c r="W242" s="157"/>
      <c r="X242" s="157"/>
      <c r="Y242" s="157"/>
      <c r="Z242" s="157"/>
      <c r="AA242" s="157"/>
      <c r="AB242" s="157"/>
      <c r="AC242" s="157"/>
      <c r="AD242" s="157"/>
      <c r="AE242" s="157"/>
      <c r="AF242" s="157"/>
      <c r="AG242" s="157"/>
      <c r="AH242" s="157"/>
      <c r="AI242" s="157"/>
      <c r="AJ242" s="157"/>
      <c r="AK242" s="157"/>
      <c r="AL242" s="157"/>
      <c r="AM242" s="157"/>
      <c r="AN242" s="157"/>
      <c r="AO242" s="157"/>
      <c r="AP242" s="157"/>
      <c r="AQ242" s="157"/>
      <c r="AR242" s="157"/>
      <c r="AS242" s="157"/>
      <c r="AT242" s="157"/>
      <c r="AU242" s="157"/>
      <c r="AV242" s="157"/>
      <c r="AW242" s="157"/>
      <c r="AX242" s="157"/>
      <c r="AY242" s="157"/>
      <c r="AZ242" s="157"/>
      <c r="BA242" s="157"/>
      <c r="BB242" s="157"/>
      <c r="BC242" s="157"/>
      <c r="BD242" s="157"/>
      <c r="BE242" s="157"/>
      <c r="BF242" s="157"/>
      <c r="BG242" s="157"/>
      <c r="BH242" s="157"/>
      <c r="BI242" s="157"/>
      <c r="BJ242" s="157"/>
      <c r="BK242" s="157"/>
      <c r="BL242" s="157"/>
      <c r="BM242" s="157"/>
      <c r="BN242" s="157"/>
      <c r="BO242" s="157"/>
      <c r="BP242" s="157"/>
      <c r="BQ242" s="157"/>
      <c r="BR242" s="157"/>
      <c r="BS242" s="157"/>
      <c r="BT242" s="157"/>
      <c r="BU242" s="157"/>
      <c r="BV242" s="157"/>
      <c r="BW242" s="157"/>
      <c r="BX242" s="157"/>
      <c r="BY242" s="157"/>
      <c r="BZ242" s="157"/>
      <c r="CA242" s="157"/>
      <c r="CB242" s="157"/>
      <c r="CC242" s="157"/>
      <c r="CD242" s="157"/>
      <c r="CE242" s="157"/>
      <c r="CF242" s="157"/>
      <c r="CG242" s="157"/>
      <c r="CH242" s="157"/>
      <c r="CI242" s="157"/>
      <c r="CJ242" s="157"/>
      <c r="CK242" s="157"/>
      <c r="CL242" s="157"/>
      <c r="CM242" s="157"/>
      <c r="CN242" s="157"/>
      <c r="CO242" s="157"/>
      <c r="CP242" s="157"/>
      <c r="CQ242" s="157"/>
      <c r="CR242" s="157"/>
      <c r="CS242" s="157"/>
      <c r="CT242" s="157"/>
      <c r="CU242" s="157"/>
      <c r="CV242" s="157"/>
      <c r="CW242" s="157"/>
      <c r="CX242" s="157"/>
      <c r="CY242" s="157"/>
      <c r="CZ242" s="157"/>
      <c r="DA242" s="157"/>
      <c r="DB242" s="157"/>
      <c r="DC242" s="157"/>
      <c r="DD242" s="157"/>
      <c r="DE242" s="157"/>
      <c r="DF242" s="157"/>
      <c r="DG242" s="157"/>
      <c r="DH242" s="157"/>
      <c r="DI242" s="157"/>
      <c r="DJ242" s="157"/>
      <c r="DK242" s="157"/>
      <c r="DL242" s="157"/>
      <c r="DM242" s="157"/>
      <c r="DN242" s="157"/>
      <c r="DO242" s="157"/>
      <c r="DP242" s="157"/>
      <c r="DQ242" s="157"/>
      <c r="DR242" s="157"/>
      <c r="DS242" s="157"/>
      <c r="DT242" s="157"/>
      <c r="DU242" s="157"/>
      <c r="DV242" s="157"/>
      <c r="DW242" s="157"/>
      <c r="DX242" s="157"/>
      <c r="DY242" s="157"/>
      <c r="DZ242" s="157"/>
      <c r="EA242" s="157"/>
      <c r="EB242" s="157"/>
      <c r="EC242" s="157"/>
      <c r="ED242" s="157"/>
      <c r="EE242" s="157"/>
      <c r="EF242" s="157"/>
      <c r="EG242" s="157"/>
      <c r="EH242" s="157"/>
      <c r="EI242" s="157"/>
      <c r="EJ242" s="157"/>
      <c r="EK242" s="157"/>
      <c r="EL242" s="157"/>
      <c r="EM242" s="157"/>
      <c r="EN242" s="157"/>
      <c r="EO242" s="157"/>
      <c r="EP242" s="157"/>
      <c r="EQ242" s="157"/>
      <c r="ER242" s="157"/>
      <c r="ES242" s="157"/>
      <c r="ET242" s="157"/>
      <c r="EU242" s="157"/>
      <c r="EV242" s="157"/>
      <c r="EW242" s="157"/>
      <c r="EX242" s="157"/>
      <c r="EY242" s="157"/>
      <c r="EZ242" s="157"/>
      <c r="FA242" s="157"/>
      <c r="FB242" s="157"/>
      <c r="FC242" s="157"/>
      <c r="FD242" s="157"/>
      <c r="FE242" s="157"/>
      <c r="FF242" s="157"/>
      <c r="FG242" s="157"/>
      <c r="FH242" s="157"/>
      <c r="FI242" s="157"/>
      <c r="FJ242" s="157"/>
      <c r="FK242" s="157"/>
      <c r="FL242" s="157"/>
      <c r="FM242" s="157"/>
      <c r="FN242" s="157"/>
      <c r="FO242" s="157"/>
      <c r="FP242" s="157"/>
      <c r="FQ242" s="157"/>
      <c r="FR242" s="157"/>
      <c r="FS242" s="157"/>
      <c r="FT242" s="157"/>
      <c r="FU242" s="157"/>
      <c r="FV242" s="157"/>
      <c r="FW242" s="157"/>
      <c r="FX242" s="157"/>
      <c r="FY242" s="157"/>
      <c r="FZ242" s="157"/>
      <c r="GA242" s="157"/>
      <c r="GB242" s="157"/>
      <c r="GC242" s="157"/>
      <c r="GD242" s="157"/>
      <c r="GE242" s="157"/>
      <c r="GF242" s="157"/>
      <c r="GG242" s="157"/>
      <c r="GH242" s="157"/>
      <c r="GI242" s="157"/>
      <c r="GJ242" s="157"/>
      <c r="GK242" s="157"/>
      <c r="GL242" s="157"/>
      <c r="GM242" s="157"/>
      <c r="GN242" s="157"/>
      <c r="GO242" s="157"/>
      <c r="GP242" s="157"/>
      <c r="GQ242" s="157"/>
      <c r="GR242" s="157"/>
      <c r="GS242" s="157"/>
      <c r="GT242" s="157"/>
      <c r="GU242" s="157"/>
      <c r="GV242" s="157"/>
      <c r="GW242" s="157"/>
      <c r="GX242" s="157"/>
      <c r="GY242" s="157"/>
      <c r="GZ242" s="157"/>
      <c r="HA242" s="157"/>
      <c r="HB242" s="157"/>
      <c r="HC242" s="157"/>
      <c r="HD242" s="157"/>
      <c r="HE242" s="157"/>
      <c r="HF242" s="157"/>
      <c r="HG242" s="158"/>
    </row>
    <row r="243" spans="1:215" ht="12.75" customHeight="1" x14ac:dyDescent="0.2">
      <c r="A243" s="153" t="s">
        <v>1001</v>
      </c>
      <c r="B243" s="153" t="s">
        <v>49</v>
      </c>
      <c r="C243" s="153">
        <v>2019</v>
      </c>
      <c r="D243" s="156"/>
      <c r="E243" s="157"/>
      <c r="F243" s="157"/>
      <c r="G243" s="157"/>
      <c r="H243" s="157"/>
      <c r="I243" s="157"/>
      <c r="J243" s="157"/>
      <c r="K243" s="157"/>
      <c r="L243" s="157"/>
      <c r="M243" s="157"/>
      <c r="N243" s="157"/>
      <c r="O243" s="157"/>
      <c r="P243" s="157"/>
      <c r="Q243" s="157"/>
      <c r="R243" s="157"/>
      <c r="S243" s="157"/>
      <c r="T243" s="157"/>
      <c r="U243" s="157"/>
      <c r="V243" s="157"/>
      <c r="W243" s="157"/>
      <c r="X243" s="157"/>
      <c r="Y243" s="157"/>
      <c r="Z243" s="157"/>
      <c r="AA243" s="157"/>
      <c r="AB243" s="157"/>
      <c r="AC243" s="157"/>
      <c r="AD243" s="157"/>
      <c r="AE243" s="157"/>
      <c r="AF243" s="157"/>
      <c r="AG243" s="157"/>
      <c r="AH243" s="157"/>
      <c r="AI243" s="157"/>
      <c r="AJ243" s="157"/>
      <c r="AK243" s="157"/>
      <c r="AL243" s="157"/>
      <c r="AM243" s="157"/>
      <c r="AN243" s="157"/>
      <c r="AO243" s="157"/>
      <c r="AP243" s="157"/>
      <c r="AQ243" s="157"/>
      <c r="AR243" s="157"/>
      <c r="AS243" s="157"/>
      <c r="AT243" s="157"/>
      <c r="AU243" s="157"/>
      <c r="AV243" s="157"/>
      <c r="AW243" s="157"/>
      <c r="AX243" s="157"/>
      <c r="AY243" s="157"/>
      <c r="AZ243" s="157"/>
      <c r="BA243" s="157"/>
      <c r="BB243" s="157"/>
      <c r="BC243" s="157"/>
      <c r="BD243" s="157"/>
      <c r="BE243" s="157"/>
      <c r="BF243" s="157"/>
      <c r="BG243" s="157"/>
      <c r="BH243" s="157"/>
      <c r="BI243" s="157"/>
      <c r="BJ243" s="157"/>
      <c r="BK243" s="157"/>
      <c r="BL243" s="157"/>
      <c r="BM243" s="157"/>
      <c r="BN243" s="157"/>
      <c r="BO243" s="157"/>
      <c r="BP243" s="157"/>
      <c r="BQ243" s="157"/>
      <c r="BR243" s="157"/>
      <c r="BS243" s="157"/>
      <c r="BT243" s="157"/>
      <c r="BU243" s="157"/>
      <c r="BV243" s="157"/>
      <c r="BW243" s="157"/>
      <c r="BX243" s="157"/>
      <c r="BY243" s="157"/>
      <c r="BZ243" s="157"/>
      <c r="CA243" s="157"/>
      <c r="CB243" s="157"/>
      <c r="CC243" s="157"/>
      <c r="CD243" s="157"/>
      <c r="CE243" s="157"/>
      <c r="CF243" s="157"/>
      <c r="CG243" s="157"/>
      <c r="CH243" s="157"/>
      <c r="CI243" s="157"/>
      <c r="CJ243" s="157"/>
      <c r="CK243" s="157"/>
      <c r="CL243" s="157">
        <v>45322</v>
      </c>
      <c r="CM243" s="157"/>
      <c r="CN243" s="157"/>
      <c r="CO243" s="157"/>
      <c r="CP243" s="157"/>
      <c r="CQ243" s="157"/>
      <c r="CR243" s="157"/>
      <c r="CS243" s="157"/>
      <c r="CT243" s="157"/>
      <c r="CU243" s="157"/>
      <c r="CV243" s="157"/>
      <c r="CW243" s="157"/>
      <c r="CX243" s="157"/>
      <c r="CY243" s="157"/>
      <c r="CZ243" s="157"/>
      <c r="DA243" s="157"/>
      <c r="DB243" s="157"/>
      <c r="DC243" s="157"/>
      <c r="DD243" s="157"/>
      <c r="DE243" s="157"/>
      <c r="DF243" s="157"/>
      <c r="DG243" s="157"/>
      <c r="DH243" s="157"/>
      <c r="DI243" s="157"/>
      <c r="DJ243" s="157"/>
      <c r="DK243" s="157"/>
      <c r="DL243" s="157"/>
      <c r="DM243" s="157"/>
      <c r="DN243" s="157"/>
      <c r="DO243" s="157"/>
      <c r="DP243" s="157"/>
      <c r="DQ243" s="157"/>
      <c r="DR243" s="157"/>
      <c r="DS243" s="157"/>
      <c r="DT243" s="157"/>
      <c r="DU243" s="157"/>
      <c r="DV243" s="157"/>
      <c r="DW243" s="157"/>
      <c r="DX243" s="157"/>
      <c r="DY243" s="157"/>
      <c r="DZ243" s="157"/>
      <c r="EA243" s="157"/>
      <c r="EB243" s="157"/>
      <c r="EC243" s="157"/>
      <c r="ED243" s="157"/>
      <c r="EE243" s="157"/>
      <c r="EF243" s="157"/>
      <c r="EG243" s="157"/>
      <c r="EH243" s="157"/>
      <c r="EI243" s="157"/>
      <c r="EJ243" s="157"/>
      <c r="EK243" s="157"/>
      <c r="EL243" s="157"/>
      <c r="EM243" s="157"/>
      <c r="EN243" s="157"/>
      <c r="EO243" s="157"/>
      <c r="EP243" s="157"/>
      <c r="EQ243" s="157"/>
      <c r="ER243" s="157"/>
      <c r="ES243" s="157"/>
      <c r="ET243" s="157"/>
      <c r="EU243" s="157"/>
      <c r="EV243" s="157"/>
      <c r="EW243" s="157"/>
      <c r="EX243" s="157"/>
      <c r="EY243" s="157"/>
      <c r="EZ243" s="157"/>
      <c r="FA243" s="157"/>
      <c r="FB243" s="157"/>
      <c r="FC243" s="157"/>
      <c r="FD243" s="157"/>
      <c r="FE243" s="157"/>
      <c r="FF243" s="157"/>
      <c r="FG243" s="157"/>
      <c r="FH243" s="157"/>
      <c r="FI243" s="157"/>
      <c r="FJ243" s="157"/>
      <c r="FK243" s="157"/>
      <c r="FL243" s="157"/>
      <c r="FM243" s="157"/>
      <c r="FN243" s="157"/>
      <c r="FO243" s="157"/>
      <c r="FP243" s="157"/>
      <c r="FQ243" s="157"/>
      <c r="FR243" s="157"/>
      <c r="FS243" s="157"/>
      <c r="FT243" s="157"/>
      <c r="FU243" s="157"/>
      <c r="FV243" s="157"/>
      <c r="FW243" s="157"/>
      <c r="FX243" s="157"/>
      <c r="FY243" s="157"/>
      <c r="FZ243" s="157"/>
      <c r="GA243" s="157"/>
      <c r="GB243" s="157"/>
      <c r="GC243" s="157"/>
      <c r="GD243" s="157"/>
      <c r="GE243" s="157"/>
      <c r="GF243" s="157"/>
      <c r="GG243" s="157"/>
      <c r="GH243" s="157"/>
      <c r="GI243" s="157"/>
      <c r="GJ243" s="157"/>
      <c r="GK243" s="157"/>
      <c r="GL243" s="157"/>
      <c r="GM243" s="157"/>
      <c r="GN243" s="157"/>
      <c r="GO243" s="157"/>
      <c r="GP243" s="157"/>
      <c r="GQ243" s="157"/>
      <c r="GR243" s="157"/>
      <c r="GS243" s="157"/>
      <c r="GT243" s="157"/>
      <c r="GU243" s="157"/>
      <c r="GV243" s="157"/>
      <c r="GW243" s="157"/>
      <c r="GX243" s="157"/>
      <c r="GY243" s="157"/>
      <c r="GZ243" s="157"/>
      <c r="HA243" s="157"/>
      <c r="HB243" s="157"/>
      <c r="HC243" s="157"/>
      <c r="HD243" s="157"/>
      <c r="HE243" s="157"/>
      <c r="HF243" s="157"/>
      <c r="HG243" s="158"/>
    </row>
    <row r="244" spans="1:215" ht="12.75" customHeight="1" x14ac:dyDescent="0.2">
      <c r="A244" s="159"/>
      <c r="B244" s="153" t="s">
        <v>56</v>
      </c>
      <c r="C244" s="153">
        <v>2019</v>
      </c>
      <c r="D244" s="156"/>
      <c r="E244" s="157"/>
      <c r="F244" s="157"/>
      <c r="G244" s="157"/>
      <c r="H244" s="157"/>
      <c r="I244" s="157"/>
      <c r="J244" s="157"/>
      <c r="K244" s="157"/>
      <c r="L244" s="157"/>
      <c r="M244" s="157"/>
      <c r="N244" s="157"/>
      <c r="O244" s="157"/>
      <c r="P244" s="157"/>
      <c r="Q244" s="157"/>
      <c r="R244" s="157"/>
      <c r="S244" s="157"/>
      <c r="T244" s="157"/>
      <c r="U244" s="157"/>
      <c r="V244" s="157"/>
      <c r="W244" s="157"/>
      <c r="X244" s="157"/>
      <c r="Y244" s="157"/>
      <c r="Z244" s="157"/>
      <c r="AA244" s="157"/>
      <c r="AB244" s="157"/>
      <c r="AC244" s="157"/>
      <c r="AD244" s="157"/>
      <c r="AE244" s="157"/>
      <c r="AF244" s="157"/>
      <c r="AG244" s="157"/>
      <c r="AH244" s="157"/>
      <c r="AI244" s="157"/>
      <c r="AJ244" s="157"/>
      <c r="AK244" s="157"/>
      <c r="AL244" s="157"/>
      <c r="AM244" s="157"/>
      <c r="AN244" s="157"/>
      <c r="AO244" s="157"/>
      <c r="AP244" s="157"/>
      <c r="AQ244" s="157"/>
      <c r="AR244" s="157"/>
      <c r="AS244" s="157"/>
      <c r="AT244" s="157"/>
      <c r="AU244" s="157"/>
      <c r="AV244" s="157"/>
      <c r="AW244" s="157"/>
      <c r="AX244" s="157"/>
      <c r="AY244" s="157"/>
      <c r="AZ244" s="157"/>
      <c r="BA244" s="157"/>
      <c r="BB244" s="157"/>
      <c r="BC244" s="157"/>
      <c r="BD244" s="157"/>
      <c r="BE244" s="157"/>
      <c r="BF244" s="157"/>
      <c r="BG244" s="157"/>
      <c r="BH244" s="157"/>
      <c r="BI244" s="157"/>
      <c r="BJ244" s="157"/>
      <c r="BK244" s="157"/>
      <c r="BL244" s="157"/>
      <c r="BM244" s="157"/>
      <c r="BN244" s="157"/>
      <c r="BO244" s="157"/>
      <c r="BP244" s="157"/>
      <c r="BQ244" s="157"/>
      <c r="BR244" s="157"/>
      <c r="BS244" s="157"/>
      <c r="BT244" s="157"/>
      <c r="BU244" s="157"/>
      <c r="BV244" s="157"/>
      <c r="BW244" s="157"/>
      <c r="BX244" s="157"/>
      <c r="BY244" s="157"/>
      <c r="BZ244" s="157"/>
      <c r="CA244" s="157"/>
      <c r="CB244" s="157"/>
      <c r="CC244" s="157"/>
      <c r="CD244" s="157"/>
      <c r="CE244" s="157"/>
      <c r="CF244" s="157"/>
      <c r="CG244" s="157"/>
      <c r="CH244" s="157"/>
      <c r="CI244" s="157"/>
      <c r="CJ244" s="157"/>
      <c r="CK244" s="157"/>
      <c r="CL244" s="157">
        <v>45322</v>
      </c>
      <c r="CM244" s="157"/>
      <c r="CN244" s="157"/>
      <c r="CO244" s="157"/>
      <c r="CP244" s="157"/>
      <c r="CQ244" s="157"/>
      <c r="CR244" s="157"/>
      <c r="CS244" s="157"/>
      <c r="CT244" s="157"/>
      <c r="CU244" s="157"/>
      <c r="CV244" s="157"/>
      <c r="CW244" s="157"/>
      <c r="CX244" s="157"/>
      <c r="CY244" s="157"/>
      <c r="CZ244" s="157"/>
      <c r="DA244" s="157"/>
      <c r="DB244" s="157"/>
      <c r="DC244" s="157"/>
      <c r="DD244" s="157"/>
      <c r="DE244" s="157"/>
      <c r="DF244" s="157"/>
      <c r="DG244" s="157"/>
      <c r="DH244" s="157"/>
      <c r="DI244" s="157"/>
      <c r="DJ244" s="157"/>
      <c r="DK244" s="157"/>
      <c r="DL244" s="157"/>
      <c r="DM244" s="157"/>
      <c r="DN244" s="157"/>
      <c r="DO244" s="157"/>
      <c r="DP244" s="157"/>
      <c r="DQ244" s="157"/>
      <c r="DR244" s="157"/>
      <c r="DS244" s="157"/>
      <c r="DT244" s="157"/>
      <c r="DU244" s="157"/>
      <c r="DV244" s="157"/>
      <c r="DW244" s="157"/>
      <c r="DX244" s="157"/>
      <c r="DY244" s="157"/>
      <c r="DZ244" s="157"/>
      <c r="EA244" s="157"/>
      <c r="EB244" s="157"/>
      <c r="EC244" s="157"/>
      <c r="ED244" s="157"/>
      <c r="EE244" s="157"/>
      <c r="EF244" s="157"/>
      <c r="EG244" s="157"/>
      <c r="EH244" s="157"/>
      <c r="EI244" s="157"/>
      <c r="EJ244" s="157"/>
      <c r="EK244" s="157"/>
      <c r="EL244" s="157"/>
      <c r="EM244" s="157"/>
      <c r="EN244" s="157"/>
      <c r="EO244" s="157"/>
      <c r="EP244" s="157"/>
      <c r="EQ244" s="157"/>
      <c r="ER244" s="157"/>
      <c r="ES244" s="157"/>
      <c r="ET244" s="157"/>
      <c r="EU244" s="157"/>
      <c r="EV244" s="157"/>
      <c r="EW244" s="157"/>
      <c r="EX244" s="157"/>
      <c r="EY244" s="157"/>
      <c r="EZ244" s="157"/>
      <c r="FA244" s="157"/>
      <c r="FB244" s="157"/>
      <c r="FC244" s="157"/>
      <c r="FD244" s="157"/>
      <c r="FE244" s="157"/>
      <c r="FF244" s="157"/>
      <c r="FG244" s="157"/>
      <c r="FH244" s="157"/>
      <c r="FI244" s="157"/>
      <c r="FJ244" s="157"/>
      <c r="FK244" s="157"/>
      <c r="FL244" s="157"/>
      <c r="FM244" s="157"/>
      <c r="FN244" s="157"/>
      <c r="FO244" s="157"/>
      <c r="FP244" s="157"/>
      <c r="FQ244" s="157"/>
      <c r="FR244" s="157"/>
      <c r="FS244" s="157"/>
      <c r="FT244" s="157"/>
      <c r="FU244" s="157"/>
      <c r="FV244" s="157"/>
      <c r="FW244" s="157"/>
      <c r="FX244" s="157"/>
      <c r="FY244" s="157"/>
      <c r="FZ244" s="157"/>
      <c r="GA244" s="157"/>
      <c r="GB244" s="157"/>
      <c r="GC244" s="157"/>
      <c r="GD244" s="157"/>
      <c r="GE244" s="157"/>
      <c r="GF244" s="157"/>
      <c r="GG244" s="157"/>
      <c r="GH244" s="157"/>
      <c r="GI244" s="157"/>
      <c r="GJ244" s="157"/>
      <c r="GK244" s="157"/>
      <c r="GL244" s="157"/>
      <c r="GM244" s="157"/>
      <c r="GN244" s="157"/>
      <c r="GO244" s="157"/>
      <c r="GP244" s="157"/>
      <c r="GQ244" s="157"/>
      <c r="GR244" s="157"/>
      <c r="GS244" s="157"/>
      <c r="GT244" s="157"/>
      <c r="GU244" s="157"/>
      <c r="GV244" s="157"/>
      <c r="GW244" s="157"/>
      <c r="GX244" s="157"/>
      <c r="GY244" s="157"/>
      <c r="GZ244" s="157"/>
      <c r="HA244" s="157"/>
      <c r="HB244" s="157"/>
      <c r="HC244" s="157"/>
      <c r="HD244" s="157"/>
      <c r="HE244" s="157"/>
      <c r="HF244" s="157"/>
      <c r="HG244" s="158"/>
    </row>
    <row r="245" spans="1:215" ht="12.75" customHeight="1" x14ac:dyDescent="0.2">
      <c r="A245" s="159"/>
      <c r="B245" s="153" t="s">
        <v>83</v>
      </c>
      <c r="C245" s="153">
        <v>2019</v>
      </c>
      <c r="D245" s="156"/>
      <c r="E245" s="157"/>
      <c r="F245" s="157"/>
      <c r="G245" s="157"/>
      <c r="H245" s="157"/>
      <c r="I245" s="157"/>
      <c r="J245" s="157"/>
      <c r="K245" s="157"/>
      <c r="L245" s="157"/>
      <c r="M245" s="157"/>
      <c r="N245" s="157"/>
      <c r="O245" s="157"/>
      <c r="P245" s="157"/>
      <c r="Q245" s="157"/>
      <c r="R245" s="157"/>
      <c r="S245" s="157"/>
      <c r="T245" s="157"/>
      <c r="U245" s="157"/>
      <c r="V245" s="157"/>
      <c r="W245" s="157"/>
      <c r="X245" s="157"/>
      <c r="Y245" s="157"/>
      <c r="Z245" s="157"/>
      <c r="AA245" s="157"/>
      <c r="AB245" s="157"/>
      <c r="AC245" s="157"/>
      <c r="AD245" s="157"/>
      <c r="AE245" s="157"/>
      <c r="AF245" s="157"/>
      <c r="AG245" s="157"/>
      <c r="AH245" s="157"/>
      <c r="AI245" s="157"/>
      <c r="AJ245" s="157"/>
      <c r="AK245" s="157"/>
      <c r="AL245" s="157"/>
      <c r="AM245" s="157"/>
      <c r="AN245" s="157"/>
      <c r="AO245" s="157"/>
      <c r="AP245" s="157"/>
      <c r="AQ245" s="157"/>
      <c r="AR245" s="157"/>
      <c r="AS245" s="157"/>
      <c r="AT245" s="157"/>
      <c r="AU245" s="157"/>
      <c r="AV245" s="157"/>
      <c r="AW245" s="157"/>
      <c r="AX245" s="157"/>
      <c r="AY245" s="157"/>
      <c r="AZ245" s="157"/>
      <c r="BA245" s="157"/>
      <c r="BB245" s="157"/>
      <c r="BC245" s="157"/>
      <c r="BD245" s="157"/>
      <c r="BE245" s="157"/>
      <c r="BF245" s="157"/>
      <c r="BG245" s="157"/>
      <c r="BH245" s="157"/>
      <c r="BI245" s="157"/>
      <c r="BJ245" s="157"/>
      <c r="BK245" s="157"/>
      <c r="BL245" s="157"/>
      <c r="BM245" s="157"/>
      <c r="BN245" s="157"/>
      <c r="BO245" s="157"/>
      <c r="BP245" s="157"/>
      <c r="BQ245" s="157"/>
      <c r="BR245" s="157"/>
      <c r="BS245" s="157"/>
      <c r="BT245" s="157"/>
      <c r="BU245" s="157"/>
      <c r="BV245" s="157"/>
      <c r="BW245" s="157"/>
      <c r="BX245" s="157"/>
      <c r="BY245" s="157"/>
      <c r="BZ245" s="157"/>
      <c r="CA245" s="157"/>
      <c r="CB245" s="157"/>
      <c r="CC245" s="157"/>
      <c r="CD245" s="157"/>
      <c r="CE245" s="157"/>
      <c r="CF245" s="157"/>
      <c r="CG245" s="157"/>
      <c r="CH245" s="157"/>
      <c r="CI245" s="157"/>
      <c r="CJ245" s="157"/>
      <c r="CK245" s="157"/>
      <c r="CL245" s="157">
        <v>45322</v>
      </c>
      <c r="CM245" s="157"/>
      <c r="CN245" s="157"/>
      <c r="CO245" s="157"/>
      <c r="CP245" s="157"/>
      <c r="CQ245" s="157"/>
      <c r="CR245" s="157"/>
      <c r="CS245" s="157"/>
      <c r="CT245" s="157"/>
      <c r="CU245" s="157"/>
      <c r="CV245" s="157"/>
      <c r="CW245" s="157"/>
      <c r="CX245" s="157"/>
      <c r="CY245" s="157"/>
      <c r="CZ245" s="157"/>
      <c r="DA245" s="157"/>
      <c r="DB245" s="157"/>
      <c r="DC245" s="157"/>
      <c r="DD245" s="157"/>
      <c r="DE245" s="157"/>
      <c r="DF245" s="157"/>
      <c r="DG245" s="157"/>
      <c r="DH245" s="157"/>
      <c r="DI245" s="157"/>
      <c r="DJ245" s="157"/>
      <c r="DK245" s="157"/>
      <c r="DL245" s="157"/>
      <c r="DM245" s="157"/>
      <c r="DN245" s="157"/>
      <c r="DO245" s="157"/>
      <c r="DP245" s="157"/>
      <c r="DQ245" s="157"/>
      <c r="DR245" s="157"/>
      <c r="DS245" s="157"/>
      <c r="DT245" s="157"/>
      <c r="DU245" s="157"/>
      <c r="DV245" s="157"/>
      <c r="DW245" s="157"/>
      <c r="DX245" s="157"/>
      <c r="DY245" s="157"/>
      <c r="DZ245" s="157"/>
      <c r="EA245" s="157"/>
      <c r="EB245" s="157"/>
      <c r="EC245" s="157"/>
      <c r="ED245" s="157"/>
      <c r="EE245" s="157"/>
      <c r="EF245" s="157"/>
      <c r="EG245" s="157"/>
      <c r="EH245" s="157"/>
      <c r="EI245" s="157"/>
      <c r="EJ245" s="157"/>
      <c r="EK245" s="157"/>
      <c r="EL245" s="157"/>
      <c r="EM245" s="157"/>
      <c r="EN245" s="157"/>
      <c r="EO245" s="157"/>
      <c r="EP245" s="157"/>
      <c r="EQ245" s="157"/>
      <c r="ER245" s="157"/>
      <c r="ES245" s="157"/>
      <c r="ET245" s="157"/>
      <c r="EU245" s="157"/>
      <c r="EV245" s="157"/>
      <c r="EW245" s="157"/>
      <c r="EX245" s="157"/>
      <c r="EY245" s="157"/>
      <c r="EZ245" s="157"/>
      <c r="FA245" s="157"/>
      <c r="FB245" s="157"/>
      <c r="FC245" s="157"/>
      <c r="FD245" s="157"/>
      <c r="FE245" s="157"/>
      <c r="FF245" s="157"/>
      <c r="FG245" s="157"/>
      <c r="FH245" s="157"/>
      <c r="FI245" s="157"/>
      <c r="FJ245" s="157"/>
      <c r="FK245" s="157"/>
      <c r="FL245" s="157"/>
      <c r="FM245" s="157"/>
      <c r="FN245" s="157"/>
      <c r="FO245" s="157"/>
      <c r="FP245" s="157"/>
      <c r="FQ245" s="157"/>
      <c r="FR245" s="157"/>
      <c r="FS245" s="157"/>
      <c r="FT245" s="157"/>
      <c r="FU245" s="157"/>
      <c r="FV245" s="157"/>
      <c r="FW245" s="157"/>
      <c r="FX245" s="157"/>
      <c r="FY245" s="157"/>
      <c r="FZ245" s="157"/>
      <c r="GA245" s="157"/>
      <c r="GB245" s="157"/>
      <c r="GC245" s="157"/>
      <c r="GD245" s="157"/>
      <c r="GE245" s="157"/>
      <c r="GF245" s="157"/>
      <c r="GG245" s="157"/>
      <c r="GH245" s="157"/>
      <c r="GI245" s="157"/>
      <c r="GJ245" s="157"/>
      <c r="GK245" s="157"/>
      <c r="GL245" s="157"/>
      <c r="GM245" s="157"/>
      <c r="GN245" s="157"/>
      <c r="GO245" s="157"/>
      <c r="GP245" s="157"/>
      <c r="GQ245" s="157"/>
      <c r="GR245" s="157"/>
      <c r="GS245" s="157"/>
      <c r="GT245" s="157"/>
      <c r="GU245" s="157"/>
      <c r="GV245" s="157"/>
      <c r="GW245" s="157"/>
      <c r="GX245" s="157"/>
      <c r="GY245" s="157"/>
      <c r="GZ245" s="157"/>
      <c r="HA245" s="157"/>
      <c r="HB245" s="157"/>
      <c r="HC245" s="157"/>
      <c r="HD245" s="157"/>
      <c r="HE245" s="157"/>
      <c r="HF245" s="157"/>
      <c r="HG245" s="158"/>
    </row>
    <row r="246" spans="1:215" ht="12.75" customHeight="1" x14ac:dyDescent="0.2">
      <c r="A246" s="159"/>
      <c r="B246" s="153" t="s">
        <v>102</v>
      </c>
      <c r="C246" s="153">
        <v>2019</v>
      </c>
      <c r="D246" s="156"/>
      <c r="E246" s="157"/>
      <c r="F246" s="157"/>
      <c r="G246" s="157"/>
      <c r="H246" s="157"/>
      <c r="I246" s="157"/>
      <c r="J246" s="157"/>
      <c r="K246" s="157"/>
      <c r="L246" s="157"/>
      <c r="M246" s="157"/>
      <c r="N246" s="157"/>
      <c r="O246" s="157"/>
      <c r="P246" s="157"/>
      <c r="Q246" s="157"/>
      <c r="R246" s="157"/>
      <c r="S246" s="157"/>
      <c r="T246" s="157"/>
      <c r="U246" s="157"/>
      <c r="V246" s="157"/>
      <c r="W246" s="157"/>
      <c r="X246" s="157"/>
      <c r="Y246" s="157"/>
      <c r="Z246" s="157"/>
      <c r="AA246" s="157"/>
      <c r="AB246" s="157"/>
      <c r="AC246" s="157"/>
      <c r="AD246" s="157"/>
      <c r="AE246" s="157"/>
      <c r="AF246" s="157"/>
      <c r="AG246" s="157"/>
      <c r="AH246" s="157"/>
      <c r="AI246" s="157"/>
      <c r="AJ246" s="157"/>
      <c r="AK246" s="157"/>
      <c r="AL246" s="157"/>
      <c r="AM246" s="157"/>
      <c r="AN246" s="157"/>
      <c r="AO246" s="157"/>
      <c r="AP246" s="157"/>
      <c r="AQ246" s="157"/>
      <c r="AR246" s="157"/>
      <c r="AS246" s="157"/>
      <c r="AT246" s="157"/>
      <c r="AU246" s="157"/>
      <c r="AV246" s="157"/>
      <c r="AW246" s="157"/>
      <c r="AX246" s="157"/>
      <c r="AY246" s="157"/>
      <c r="AZ246" s="157"/>
      <c r="BA246" s="157"/>
      <c r="BB246" s="157"/>
      <c r="BC246" s="157"/>
      <c r="BD246" s="157"/>
      <c r="BE246" s="157"/>
      <c r="BF246" s="157"/>
      <c r="BG246" s="157"/>
      <c r="BH246" s="157"/>
      <c r="BI246" s="157"/>
      <c r="BJ246" s="157"/>
      <c r="BK246" s="157"/>
      <c r="BL246" s="157"/>
      <c r="BM246" s="157"/>
      <c r="BN246" s="157"/>
      <c r="BO246" s="157"/>
      <c r="BP246" s="157"/>
      <c r="BQ246" s="157"/>
      <c r="BR246" s="157"/>
      <c r="BS246" s="157"/>
      <c r="BT246" s="157"/>
      <c r="BU246" s="157"/>
      <c r="BV246" s="157"/>
      <c r="BW246" s="157"/>
      <c r="BX246" s="157"/>
      <c r="BY246" s="157"/>
      <c r="BZ246" s="157"/>
      <c r="CA246" s="157"/>
      <c r="CB246" s="157"/>
      <c r="CC246" s="157"/>
      <c r="CD246" s="157"/>
      <c r="CE246" s="157"/>
      <c r="CF246" s="157"/>
      <c r="CG246" s="157"/>
      <c r="CH246" s="157"/>
      <c r="CI246" s="157"/>
      <c r="CJ246" s="157"/>
      <c r="CK246" s="157"/>
      <c r="CL246" s="157">
        <v>45322</v>
      </c>
      <c r="CM246" s="157"/>
      <c r="CN246" s="157"/>
      <c r="CO246" s="157"/>
      <c r="CP246" s="157"/>
      <c r="CQ246" s="157"/>
      <c r="CR246" s="157"/>
      <c r="CS246" s="157"/>
      <c r="CT246" s="157"/>
      <c r="CU246" s="157"/>
      <c r="CV246" s="157"/>
      <c r="CW246" s="157"/>
      <c r="CX246" s="157"/>
      <c r="CY246" s="157"/>
      <c r="CZ246" s="157"/>
      <c r="DA246" s="157"/>
      <c r="DB246" s="157"/>
      <c r="DC246" s="157"/>
      <c r="DD246" s="157"/>
      <c r="DE246" s="157"/>
      <c r="DF246" s="157"/>
      <c r="DG246" s="157"/>
      <c r="DH246" s="157"/>
      <c r="DI246" s="157"/>
      <c r="DJ246" s="157"/>
      <c r="DK246" s="157"/>
      <c r="DL246" s="157"/>
      <c r="DM246" s="157"/>
      <c r="DN246" s="157"/>
      <c r="DO246" s="157"/>
      <c r="DP246" s="157"/>
      <c r="DQ246" s="157"/>
      <c r="DR246" s="157"/>
      <c r="DS246" s="157"/>
      <c r="DT246" s="157"/>
      <c r="DU246" s="157"/>
      <c r="DV246" s="157"/>
      <c r="DW246" s="157"/>
      <c r="DX246" s="157"/>
      <c r="DY246" s="157"/>
      <c r="DZ246" s="157"/>
      <c r="EA246" s="157"/>
      <c r="EB246" s="157"/>
      <c r="EC246" s="157"/>
      <c r="ED246" s="157"/>
      <c r="EE246" s="157"/>
      <c r="EF246" s="157"/>
      <c r="EG246" s="157"/>
      <c r="EH246" s="157"/>
      <c r="EI246" s="157"/>
      <c r="EJ246" s="157"/>
      <c r="EK246" s="157"/>
      <c r="EL246" s="157"/>
      <c r="EM246" s="157"/>
      <c r="EN246" s="157"/>
      <c r="EO246" s="157"/>
      <c r="EP246" s="157"/>
      <c r="EQ246" s="157"/>
      <c r="ER246" s="157"/>
      <c r="ES246" s="157"/>
      <c r="ET246" s="157"/>
      <c r="EU246" s="157"/>
      <c r="EV246" s="157"/>
      <c r="EW246" s="157"/>
      <c r="EX246" s="157"/>
      <c r="EY246" s="157"/>
      <c r="EZ246" s="157"/>
      <c r="FA246" s="157"/>
      <c r="FB246" s="157"/>
      <c r="FC246" s="157"/>
      <c r="FD246" s="157"/>
      <c r="FE246" s="157"/>
      <c r="FF246" s="157"/>
      <c r="FG246" s="157"/>
      <c r="FH246" s="157"/>
      <c r="FI246" s="157"/>
      <c r="FJ246" s="157"/>
      <c r="FK246" s="157"/>
      <c r="FL246" s="157"/>
      <c r="FM246" s="157"/>
      <c r="FN246" s="157"/>
      <c r="FO246" s="157"/>
      <c r="FP246" s="157"/>
      <c r="FQ246" s="157"/>
      <c r="FR246" s="157"/>
      <c r="FS246" s="157"/>
      <c r="FT246" s="157"/>
      <c r="FU246" s="157"/>
      <c r="FV246" s="157"/>
      <c r="FW246" s="157"/>
      <c r="FX246" s="157"/>
      <c r="FY246" s="157"/>
      <c r="FZ246" s="157"/>
      <c r="GA246" s="157"/>
      <c r="GB246" s="157"/>
      <c r="GC246" s="157"/>
      <c r="GD246" s="157"/>
      <c r="GE246" s="157"/>
      <c r="GF246" s="157"/>
      <c r="GG246" s="157"/>
      <c r="GH246" s="157"/>
      <c r="GI246" s="157"/>
      <c r="GJ246" s="157"/>
      <c r="GK246" s="157"/>
      <c r="GL246" s="157"/>
      <c r="GM246" s="157"/>
      <c r="GN246" s="157"/>
      <c r="GO246" s="157"/>
      <c r="GP246" s="157"/>
      <c r="GQ246" s="157"/>
      <c r="GR246" s="157"/>
      <c r="GS246" s="157"/>
      <c r="GT246" s="157"/>
      <c r="GU246" s="157"/>
      <c r="GV246" s="157"/>
      <c r="GW246" s="157"/>
      <c r="GX246" s="157"/>
      <c r="GY246" s="157"/>
      <c r="GZ246" s="157"/>
      <c r="HA246" s="157"/>
      <c r="HB246" s="157"/>
      <c r="HC246" s="157"/>
      <c r="HD246" s="157"/>
      <c r="HE246" s="157"/>
      <c r="HF246" s="157"/>
      <c r="HG246" s="158"/>
    </row>
    <row r="247" spans="1:215" ht="12.75" customHeight="1" x14ac:dyDescent="0.2">
      <c r="A247" s="153" t="s">
        <v>988</v>
      </c>
      <c r="B247" s="153" t="s">
        <v>61</v>
      </c>
      <c r="C247" s="153">
        <v>2020</v>
      </c>
      <c r="D247" s="156"/>
      <c r="E247" s="157"/>
      <c r="F247" s="157"/>
      <c r="G247" s="157"/>
      <c r="H247" s="157"/>
      <c r="I247" s="157"/>
      <c r="J247" s="157"/>
      <c r="K247" s="157"/>
      <c r="L247" s="157"/>
      <c r="M247" s="157"/>
      <c r="N247" s="157"/>
      <c r="O247" s="157"/>
      <c r="P247" s="157"/>
      <c r="Q247" s="157"/>
      <c r="R247" s="157"/>
      <c r="S247" s="157"/>
      <c r="T247" s="157"/>
      <c r="U247" s="157"/>
      <c r="V247" s="157"/>
      <c r="W247" s="157"/>
      <c r="X247" s="157"/>
      <c r="Y247" s="157"/>
      <c r="Z247" s="157"/>
      <c r="AA247" s="157"/>
      <c r="AB247" s="157"/>
      <c r="AC247" s="157"/>
      <c r="AD247" s="157"/>
      <c r="AE247" s="157"/>
      <c r="AF247" s="157"/>
      <c r="AG247" s="157"/>
      <c r="AH247" s="157"/>
      <c r="AI247" s="157"/>
      <c r="AJ247" s="157"/>
      <c r="AK247" s="157"/>
      <c r="AL247" s="157"/>
      <c r="AM247" s="157"/>
      <c r="AN247" s="157"/>
      <c r="AO247" s="157"/>
      <c r="AP247" s="157"/>
      <c r="AQ247" s="157"/>
      <c r="AR247" s="157"/>
      <c r="AS247" s="157"/>
      <c r="AT247" s="157"/>
      <c r="AU247" s="157"/>
      <c r="AV247" s="157"/>
      <c r="AW247" s="157"/>
      <c r="AX247" s="157"/>
      <c r="AY247" s="157"/>
      <c r="AZ247" s="157"/>
      <c r="BA247" s="157"/>
      <c r="BB247" s="157"/>
      <c r="BC247" s="157"/>
      <c r="BD247" s="157"/>
      <c r="BE247" s="157"/>
      <c r="BF247" s="157"/>
      <c r="BG247" s="157"/>
      <c r="BH247" s="157"/>
      <c r="BI247" s="157"/>
      <c r="BJ247" s="157"/>
      <c r="BK247" s="157"/>
      <c r="BL247" s="157"/>
      <c r="BM247" s="157"/>
      <c r="BN247" s="157"/>
      <c r="BO247" s="157"/>
      <c r="BP247" s="157"/>
      <c r="BQ247" s="157"/>
      <c r="BR247" s="157"/>
      <c r="BS247" s="157"/>
      <c r="BT247" s="157"/>
      <c r="BU247" s="157"/>
      <c r="BV247" s="157"/>
      <c r="BW247" s="157"/>
      <c r="BX247" s="157"/>
      <c r="BY247" s="157"/>
      <c r="BZ247" s="157"/>
      <c r="CA247" s="157"/>
      <c r="CB247" s="157"/>
      <c r="CC247" s="157"/>
      <c r="CD247" s="157"/>
      <c r="CE247" s="157"/>
      <c r="CF247" s="157"/>
      <c r="CG247" s="157"/>
      <c r="CH247" s="157"/>
      <c r="CI247" s="157"/>
      <c r="CJ247" s="157"/>
      <c r="CK247" s="157"/>
      <c r="CL247" s="157"/>
      <c r="CM247" s="157">
        <v>45378</v>
      </c>
      <c r="CN247" s="157"/>
      <c r="CO247" s="157"/>
      <c r="CP247" s="157"/>
      <c r="CQ247" s="157"/>
      <c r="CR247" s="157"/>
      <c r="CS247" s="157"/>
      <c r="CT247" s="157"/>
      <c r="CU247" s="157"/>
      <c r="CV247" s="157"/>
      <c r="CW247" s="157"/>
      <c r="CX247" s="157"/>
      <c r="CY247" s="157"/>
      <c r="CZ247" s="157"/>
      <c r="DA247" s="157"/>
      <c r="DB247" s="157"/>
      <c r="DC247" s="157"/>
      <c r="DD247" s="157"/>
      <c r="DE247" s="157"/>
      <c r="DF247" s="157"/>
      <c r="DG247" s="157"/>
      <c r="DH247" s="157"/>
      <c r="DI247" s="157"/>
      <c r="DJ247" s="157"/>
      <c r="DK247" s="157"/>
      <c r="DL247" s="157"/>
      <c r="DM247" s="157"/>
      <c r="DN247" s="157"/>
      <c r="DO247" s="157"/>
      <c r="DP247" s="157"/>
      <c r="DQ247" s="157"/>
      <c r="DR247" s="157"/>
      <c r="DS247" s="157"/>
      <c r="DT247" s="157"/>
      <c r="DU247" s="157"/>
      <c r="DV247" s="157"/>
      <c r="DW247" s="157"/>
      <c r="DX247" s="157"/>
      <c r="DY247" s="157"/>
      <c r="DZ247" s="157"/>
      <c r="EA247" s="157"/>
      <c r="EB247" s="157"/>
      <c r="EC247" s="157"/>
      <c r="ED247" s="157"/>
      <c r="EE247" s="157"/>
      <c r="EF247" s="157"/>
      <c r="EG247" s="157"/>
      <c r="EH247" s="157"/>
      <c r="EI247" s="157"/>
      <c r="EJ247" s="157"/>
      <c r="EK247" s="157"/>
      <c r="EL247" s="157"/>
      <c r="EM247" s="157"/>
      <c r="EN247" s="157"/>
      <c r="EO247" s="157"/>
      <c r="EP247" s="157"/>
      <c r="EQ247" s="157"/>
      <c r="ER247" s="157"/>
      <c r="ES247" s="157"/>
      <c r="ET247" s="157"/>
      <c r="EU247" s="157"/>
      <c r="EV247" s="157"/>
      <c r="EW247" s="157"/>
      <c r="EX247" s="157"/>
      <c r="EY247" s="157"/>
      <c r="EZ247" s="157"/>
      <c r="FA247" s="157"/>
      <c r="FB247" s="157"/>
      <c r="FC247" s="157"/>
      <c r="FD247" s="157"/>
      <c r="FE247" s="157"/>
      <c r="FF247" s="157"/>
      <c r="FG247" s="157"/>
      <c r="FH247" s="157"/>
      <c r="FI247" s="157"/>
      <c r="FJ247" s="157"/>
      <c r="FK247" s="157"/>
      <c r="FL247" s="157"/>
      <c r="FM247" s="157"/>
      <c r="FN247" s="157"/>
      <c r="FO247" s="157"/>
      <c r="FP247" s="157"/>
      <c r="FQ247" s="157"/>
      <c r="FR247" s="157"/>
      <c r="FS247" s="157"/>
      <c r="FT247" s="157"/>
      <c r="FU247" s="157"/>
      <c r="FV247" s="157"/>
      <c r="FW247" s="157"/>
      <c r="FX247" s="157"/>
      <c r="FY247" s="157"/>
      <c r="FZ247" s="157"/>
      <c r="GA247" s="157"/>
      <c r="GB247" s="157"/>
      <c r="GC247" s="157"/>
      <c r="GD247" s="157"/>
      <c r="GE247" s="157"/>
      <c r="GF247" s="157"/>
      <c r="GG247" s="157"/>
      <c r="GH247" s="157"/>
      <c r="GI247" s="157"/>
      <c r="GJ247" s="157"/>
      <c r="GK247" s="157"/>
      <c r="GL247" s="157"/>
      <c r="GM247" s="157"/>
      <c r="GN247" s="157"/>
      <c r="GO247" s="157"/>
      <c r="GP247" s="157"/>
      <c r="GQ247" s="157"/>
      <c r="GR247" s="157"/>
      <c r="GS247" s="157"/>
      <c r="GT247" s="157"/>
      <c r="GU247" s="157"/>
      <c r="GV247" s="157"/>
      <c r="GW247" s="157"/>
      <c r="GX247" s="157"/>
      <c r="GY247" s="157"/>
      <c r="GZ247" s="157"/>
      <c r="HA247" s="157"/>
      <c r="HB247" s="157"/>
      <c r="HC247" s="157"/>
      <c r="HD247" s="157"/>
      <c r="HE247" s="157"/>
      <c r="HF247" s="157"/>
      <c r="HG247" s="158"/>
    </row>
    <row r="248" spans="1:215" ht="12.75" customHeight="1" x14ac:dyDescent="0.2">
      <c r="A248" s="153" t="s">
        <v>1022</v>
      </c>
      <c r="B248" s="153" t="s">
        <v>77</v>
      </c>
      <c r="C248" s="153">
        <v>2019</v>
      </c>
      <c r="D248" s="156"/>
      <c r="E248" s="157"/>
      <c r="F248" s="157"/>
      <c r="G248" s="157"/>
      <c r="H248" s="157"/>
      <c r="I248" s="157"/>
      <c r="J248" s="157"/>
      <c r="K248" s="157"/>
      <c r="L248" s="157"/>
      <c r="M248" s="157"/>
      <c r="N248" s="157"/>
      <c r="O248" s="157"/>
      <c r="P248" s="157"/>
      <c r="Q248" s="157"/>
      <c r="R248" s="157"/>
      <c r="S248" s="157"/>
      <c r="T248" s="157"/>
      <c r="U248" s="157"/>
      <c r="V248" s="157"/>
      <c r="W248" s="157"/>
      <c r="X248" s="157"/>
      <c r="Y248" s="157"/>
      <c r="Z248" s="157"/>
      <c r="AA248" s="157"/>
      <c r="AB248" s="157"/>
      <c r="AC248" s="157"/>
      <c r="AD248" s="157"/>
      <c r="AE248" s="157"/>
      <c r="AF248" s="157"/>
      <c r="AG248" s="157"/>
      <c r="AH248" s="157"/>
      <c r="AI248" s="157"/>
      <c r="AJ248" s="157"/>
      <c r="AK248" s="157"/>
      <c r="AL248" s="157"/>
      <c r="AM248" s="157"/>
      <c r="AN248" s="157"/>
      <c r="AO248" s="157"/>
      <c r="AP248" s="157"/>
      <c r="AQ248" s="157"/>
      <c r="AR248" s="157"/>
      <c r="AS248" s="157"/>
      <c r="AT248" s="157"/>
      <c r="AU248" s="157"/>
      <c r="AV248" s="157"/>
      <c r="AW248" s="157"/>
      <c r="AX248" s="157"/>
      <c r="AY248" s="157"/>
      <c r="AZ248" s="157"/>
      <c r="BA248" s="157"/>
      <c r="BB248" s="157"/>
      <c r="BC248" s="157"/>
      <c r="BD248" s="157"/>
      <c r="BE248" s="157"/>
      <c r="BF248" s="157"/>
      <c r="BG248" s="157"/>
      <c r="BH248" s="157"/>
      <c r="BI248" s="157"/>
      <c r="BJ248" s="157"/>
      <c r="BK248" s="157"/>
      <c r="BL248" s="157"/>
      <c r="BM248" s="157"/>
      <c r="BN248" s="157"/>
      <c r="BO248" s="157"/>
      <c r="BP248" s="157"/>
      <c r="BQ248" s="157"/>
      <c r="BR248" s="157"/>
      <c r="BS248" s="157"/>
      <c r="BT248" s="157"/>
      <c r="BU248" s="157"/>
      <c r="BV248" s="157"/>
      <c r="BW248" s="157"/>
      <c r="BX248" s="157"/>
      <c r="BY248" s="157"/>
      <c r="BZ248" s="157"/>
      <c r="CA248" s="157"/>
      <c r="CB248" s="157"/>
      <c r="CC248" s="157"/>
      <c r="CD248" s="157"/>
      <c r="CE248" s="157"/>
      <c r="CF248" s="157"/>
      <c r="CG248" s="157"/>
      <c r="CH248" s="157"/>
      <c r="CI248" s="157"/>
      <c r="CJ248" s="157"/>
      <c r="CK248" s="157"/>
      <c r="CL248" s="157"/>
      <c r="CM248" s="157"/>
      <c r="CN248" s="157">
        <v>45327</v>
      </c>
      <c r="CO248" s="157"/>
      <c r="CP248" s="157"/>
      <c r="CQ248" s="157"/>
      <c r="CR248" s="157"/>
      <c r="CS248" s="157"/>
      <c r="CT248" s="157"/>
      <c r="CU248" s="157"/>
      <c r="CV248" s="157"/>
      <c r="CW248" s="157"/>
      <c r="CX248" s="157"/>
      <c r="CY248" s="157"/>
      <c r="CZ248" s="157"/>
      <c r="DA248" s="157"/>
      <c r="DB248" s="157"/>
      <c r="DC248" s="157"/>
      <c r="DD248" s="157"/>
      <c r="DE248" s="157"/>
      <c r="DF248" s="157"/>
      <c r="DG248" s="157"/>
      <c r="DH248" s="157"/>
      <c r="DI248" s="157"/>
      <c r="DJ248" s="157"/>
      <c r="DK248" s="157"/>
      <c r="DL248" s="157"/>
      <c r="DM248" s="157"/>
      <c r="DN248" s="157"/>
      <c r="DO248" s="157"/>
      <c r="DP248" s="157"/>
      <c r="DQ248" s="157"/>
      <c r="DR248" s="157"/>
      <c r="DS248" s="157"/>
      <c r="DT248" s="157"/>
      <c r="DU248" s="157"/>
      <c r="DV248" s="157"/>
      <c r="DW248" s="157"/>
      <c r="DX248" s="157"/>
      <c r="DY248" s="157"/>
      <c r="DZ248" s="157"/>
      <c r="EA248" s="157"/>
      <c r="EB248" s="157"/>
      <c r="EC248" s="157"/>
      <c r="ED248" s="157"/>
      <c r="EE248" s="157"/>
      <c r="EF248" s="157"/>
      <c r="EG248" s="157"/>
      <c r="EH248" s="157"/>
      <c r="EI248" s="157"/>
      <c r="EJ248" s="157"/>
      <c r="EK248" s="157"/>
      <c r="EL248" s="157"/>
      <c r="EM248" s="157"/>
      <c r="EN248" s="157"/>
      <c r="EO248" s="157"/>
      <c r="EP248" s="157"/>
      <c r="EQ248" s="157"/>
      <c r="ER248" s="157"/>
      <c r="ES248" s="157"/>
      <c r="ET248" s="157"/>
      <c r="EU248" s="157"/>
      <c r="EV248" s="157"/>
      <c r="EW248" s="157"/>
      <c r="EX248" s="157"/>
      <c r="EY248" s="157"/>
      <c r="EZ248" s="157"/>
      <c r="FA248" s="157"/>
      <c r="FB248" s="157"/>
      <c r="FC248" s="157"/>
      <c r="FD248" s="157"/>
      <c r="FE248" s="157"/>
      <c r="FF248" s="157"/>
      <c r="FG248" s="157"/>
      <c r="FH248" s="157"/>
      <c r="FI248" s="157"/>
      <c r="FJ248" s="157"/>
      <c r="FK248" s="157"/>
      <c r="FL248" s="157"/>
      <c r="FM248" s="157"/>
      <c r="FN248" s="157"/>
      <c r="FO248" s="157"/>
      <c r="FP248" s="157"/>
      <c r="FQ248" s="157"/>
      <c r="FR248" s="157"/>
      <c r="FS248" s="157"/>
      <c r="FT248" s="157"/>
      <c r="FU248" s="157"/>
      <c r="FV248" s="157"/>
      <c r="FW248" s="157"/>
      <c r="FX248" s="157"/>
      <c r="FY248" s="157"/>
      <c r="FZ248" s="157"/>
      <c r="GA248" s="157"/>
      <c r="GB248" s="157"/>
      <c r="GC248" s="157"/>
      <c r="GD248" s="157"/>
      <c r="GE248" s="157"/>
      <c r="GF248" s="157"/>
      <c r="GG248" s="157"/>
      <c r="GH248" s="157"/>
      <c r="GI248" s="157"/>
      <c r="GJ248" s="157"/>
      <c r="GK248" s="157"/>
      <c r="GL248" s="157"/>
      <c r="GM248" s="157"/>
      <c r="GN248" s="157"/>
      <c r="GO248" s="157"/>
      <c r="GP248" s="157"/>
      <c r="GQ248" s="157"/>
      <c r="GR248" s="157"/>
      <c r="GS248" s="157"/>
      <c r="GT248" s="157"/>
      <c r="GU248" s="157"/>
      <c r="GV248" s="157"/>
      <c r="GW248" s="157"/>
      <c r="GX248" s="157"/>
      <c r="GY248" s="157"/>
      <c r="GZ248" s="157"/>
      <c r="HA248" s="157"/>
      <c r="HB248" s="157"/>
      <c r="HC248" s="157"/>
      <c r="HD248" s="157"/>
      <c r="HE248" s="157"/>
      <c r="HF248" s="157"/>
      <c r="HG248" s="158"/>
    </row>
    <row r="249" spans="1:215" ht="12.75" customHeight="1" x14ac:dyDescent="0.2">
      <c r="A249" s="159"/>
      <c r="B249" s="153" t="s">
        <v>80</v>
      </c>
      <c r="C249" s="153">
        <v>2019</v>
      </c>
      <c r="D249" s="156"/>
      <c r="E249" s="157"/>
      <c r="F249" s="157"/>
      <c r="G249" s="157"/>
      <c r="H249" s="157"/>
      <c r="I249" s="157"/>
      <c r="J249" s="157"/>
      <c r="K249" s="157"/>
      <c r="L249" s="157"/>
      <c r="M249" s="157"/>
      <c r="N249" s="157"/>
      <c r="O249" s="157"/>
      <c r="P249" s="157"/>
      <c r="Q249" s="157"/>
      <c r="R249" s="157"/>
      <c r="S249" s="157"/>
      <c r="T249" s="157"/>
      <c r="U249" s="157"/>
      <c r="V249" s="157"/>
      <c r="W249" s="157"/>
      <c r="X249" s="157"/>
      <c r="Y249" s="157"/>
      <c r="Z249" s="157"/>
      <c r="AA249" s="157"/>
      <c r="AB249" s="157"/>
      <c r="AC249" s="157"/>
      <c r="AD249" s="157"/>
      <c r="AE249" s="157"/>
      <c r="AF249" s="157"/>
      <c r="AG249" s="157"/>
      <c r="AH249" s="157"/>
      <c r="AI249" s="157"/>
      <c r="AJ249" s="157"/>
      <c r="AK249" s="157"/>
      <c r="AL249" s="157"/>
      <c r="AM249" s="157"/>
      <c r="AN249" s="157"/>
      <c r="AO249" s="157"/>
      <c r="AP249" s="157"/>
      <c r="AQ249" s="157"/>
      <c r="AR249" s="157"/>
      <c r="AS249" s="157"/>
      <c r="AT249" s="157"/>
      <c r="AU249" s="157"/>
      <c r="AV249" s="157"/>
      <c r="AW249" s="157"/>
      <c r="AX249" s="157"/>
      <c r="AY249" s="157"/>
      <c r="AZ249" s="157"/>
      <c r="BA249" s="157"/>
      <c r="BB249" s="157"/>
      <c r="BC249" s="157"/>
      <c r="BD249" s="157"/>
      <c r="BE249" s="157"/>
      <c r="BF249" s="157"/>
      <c r="BG249" s="157"/>
      <c r="BH249" s="157"/>
      <c r="BI249" s="157"/>
      <c r="BJ249" s="157"/>
      <c r="BK249" s="157"/>
      <c r="BL249" s="157"/>
      <c r="BM249" s="157"/>
      <c r="BN249" s="157"/>
      <c r="BO249" s="157"/>
      <c r="BP249" s="157"/>
      <c r="BQ249" s="157"/>
      <c r="BR249" s="157"/>
      <c r="BS249" s="157"/>
      <c r="BT249" s="157"/>
      <c r="BU249" s="157"/>
      <c r="BV249" s="157"/>
      <c r="BW249" s="157"/>
      <c r="BX249" s="157"/>
      <c r="BY249" s="157"/>
      <c r="BZ249" s="157"/>
      <c r="CA249" s="157"/>
      <c r="CB249" s="157"/>
      <c r="CC249" s="157"/>
      <c r="CD249" s="157"/>
      <c r="CE249" s="157"/>
      <c r="CF249" s="157"/>
      <c r="CG249" s="157"/>
      <c r="CH249" s="157"/>
      <c r="CI249" s="157"/>
      <c r="CJ249" s="157"/>
      <c r="CK249" s="157"/>
      <c r="CL249" s="157"/>
      <c r="CM249" s="157"/>
      <c r="CN249" s="157">
        <v>45327</v>
      </c>
      <c r="CO249" s="157"/>
      <c r="CP249" s="157"/>
      <c r="CQ249" s="157"/>
      <c r="CR249" s="157"/>
      <c r="CS249" s="157"/>
      <c r="CT249" s="157"/>
      <c r="CU249" s="157"/>
      <c r="CV249" s="157"/>
      <c r="CW249" s="157"/>
      <c r="CX249" s="157"/>
      <c r="CY249" s="157"/>
      <c r="CZ249" s="157"/>
      <c r="DA249" s="157"/>
      <c r="DB249" s="157"/>
      <c r="DC249" s="157"/>
      <c r="DD249" s="157"/>
      <c r="DE249" s="157"/>
      <c r="DF249" s="157"/>
      <c r="DG249" s="157"/>
      <c r="DH249" s="157"/>
      <c r="DI249" s="157"/>
      <c r="DJ249" s="157"/>
      <c r="DK249" s="157"/>
      <c r="DL249" s="157"/>
      <c r="DM249" s="157"/>
      <c r="DN249" s="157"/>
      <c r="DO249" s="157"/>
      <c r="DP249" s="157"/>
      <c r="DQ249" s="157"/>
      <c r="DR249" s="157"/>
      <c r="DS249" s="157"/>
      <c r="DT249" s="157"/>
      <c r="DU249" s="157"/>
      <c r="DV249" s="157"/>
      <c r="DW249" s="157"/>
      <c r="DX249" s="157"/>
      <c r="DY249" s="157"/>
      <c r="DZ249" s="157"/>
      <c r="EA249" s="157"/>
      <c r="EB249" s="157"/>
      <c r="EC249" s="157"/>
      <c r="ED249" s="157"/>
      <c r="EE249" s="157"/>
      <c r="EF249" s="157"/>
      <c r="EG249" s="157"/>
      <c r="EH249" s="157"/>
      <c r="EI249" s="157"/>
      <c r="EJ249" s="157"/>
      <c r="EK249" s="157"/>
      <c r="EL249" s="157"/>
      <c r="EM249" s="157"/>
      <c r="EN249" s="157"/>
      <c r="EO249" s="157"/>
      <c r="EP249" s="157"/>
      <c r="EQ249" s="157"/>
      <c r="ER249" s="157"/>
      <c r="ES249" s="157"/>
      <c r="ET249" s="157"/>
      <c r="EU249" s="157"/>
      <c r="EV249" s="157"/>
      <c r="EW249" s="157"/>
      <c r="EX249" s="157"/>
      <c r="EY249" s="157"/>
      <c r="EZ249" s="157"/>
      <c r="FA249" s="157"/>
      <c r="FB249" s="157"/>
      <c r="FC249" s="157"/>
      <c r="FD249" s="157"/>
      <c r="FE249" s="157"/>
      <c r="FF249" s="157"/>
      <c r="FG249" s="157"/>
      <c r="FH249" s="157"/>
      <c r="FI249" s="157"/>
      <c r="FJ249" s="157"/>
      <c r="FK249" s="157"/>
      <c r="FL249" s="157"/>
      <c r="FM249" s="157"/>
      <c r="FN249" s="157"/>
      <c r="FO249" s="157"/>
      <c r="FP249" s="157"/>
      <c r="FQ249" s="157"/>
      <c r="FR249" s="157"/>
      <c r="FS249" s="157"/>
      <c r="FT249" s="157"/>
      <c r="FU249" s="157"/>
      <c r="FV249" s="157"/>
      <c r="FW249" s="157"/>
      <c r="FX249" s="157"/>
      <c r="FY249" s="157"/>
      <c r="FZ249" s="157"/>
      <c r="GA249" s="157"/>
      <c r="GB249" s="157"/>
      <c r="GC249" s="157"/>
      <c r="GD249" s="157"/>
      <c r="GE249" s="157"/>
      <c r="GF249" s="157"/>
      <c r="GG249" s="157"/>
      <c r="GH249" s="157"/>
      <c r="GI249" s="157"/>
      <c r="GJ249" s="157"/>
      <c r="GK249" s="157"/>
      <c r="GL249" s="157"/>
      <c r="GM249" s="157"/>
      <c r="GN249" s="157"/>
      <c r="GO249" s="157"/>
      <c r="GP249" s="157"/>
      <c r="GQ249" s="157"/>
      <c r="GR249" s="157"/>
      <c r="GS249" s="157"/>
      <c r="GT249" s="157"/>
      <c r="GU249" s="157"/>
      <c r="GV249" s="157"/>
      <c r="GW249" s="157"/>
      <c r="GX249" s="157"/>
      <c r="GY249" s="157"/>
      <c r="GZ249" s="157"/>
      <c r="HA249" s="157"/>
      <c r="HB249" s="157"/>
      <c r="HC249" s="157"/>
      <c r="HD249" s="157"/>
      <c r="HE249" s="157"/>
      <c r="HF249" s="157"/>
      <c r="HG249" s="158"/>
    </row>
    <row r="250" spans="1:215" ht="12.75" customHeight="1" x14ac:dyDescent="0.2">
      <c r="A250" s="153" t="s">
        <v>871</v>
      </c>
      <c r="B250" s="153" t="s">
        <v>121</v>
      </c>
      <c r="C250" s="153">
        <v>2018</v>
      </c>
      <c r="D250" s="156"/>
      <c r="E250" s="157"/>
      <c r="F250" s="157"/>
      <c r="G250" s="157"/>
      <c r="H250" s="157"/>
      <c r="I250" s="157"/>
      <c r="J250" s="157"/>
      <c r="K250" s="157"/>
      <c r="L250" s="157"/>
      <c r="M250" s="157"/>
      <c r="N250" s="157"/>
      <c r="O250" s="157"/>
      <c r="P250" s="157"/>
      <c r="Q250" s="157"/>
      <c r="R250" s="157"/>
      <c r="S250" s="157"/>
      <c r="T250" s="157"/>
      <c r="U250" s="157"/>
      <c r="V250" s="157"/>
      <c r="W250" s="157"/>
      <c r="X250" s="157"/>
      <c r="Y250" s="157"/>
      <c r="Z250" s="157"/>
      <c r="AA250" s="157"/>
      <c r="AB250" s="157"/>
      <c r="AC250" s="157"/>
      <c r="AD250" s="157"/>
      <c r="AE250" s="157"/>
      <c r="AF250" s="157"/>
      <c r="AG250" s="157"/>
      <c r="AH250" s="157"/>
      <c r="AI250" s="157"/>
      <c r="AJ250" s="157"/>
      <c r="AK250" s="157"/>
      <c r="AL250" s="157"/>
      <c r="AM250" s="157"/>
      <c r="AN250" s="157"/>
      <c r="AO250" s="157"/>
      <c r="AP250" s="157"/>
      <c r="AQ250" s="157"/>
      <c r="AR250" s="157"/>
      <c r="AS250" s="157"/>
      <c r="AT250" s="157"/>
      <c r="AU250" s="157"/>
      <c r="AV250" s="157"/>
      <c r="AW250" s="157"/>
      <c r="AX250" s="157"/>
      <c r="AY250" s="157"/>
      <c r="AZ250" s="157"/>
      <c r="BA250" s="157"/>
      <c r="BB250" s="157"/>
      <c r="BC250" s="157"/>
      <c r="BD250" s="157"/>
      <c r="BE250" s="157"/>
      <c r="BF250" s="157"/>
      <c r="BG250" s="157"/>
      <c r="BH250" s="157"/>
      <c r="BI250" s="157"/>
      <c r="BJ250" s="157"/>
      <c r="BK250" s="157"/>
      <c r="BL250" s="157"/>
      <c r="BM250" s="157"/>
      <c r="BN250" s="157"/>
      <c r="BO250" s="157"/>
      <c r="BP250" s="157"/>
      <c r="BQ250" s="157"/>
      <c r="BR250" s="157"/>
      <c r="BS250" s="157"/>
      <c r="BT250" s="157"/>
      <c r="BU250" s="157"/>
      <c r="BV250" s="157"/>
      <c r="BW250" s="157"/>
      <c r="BX250" s="157"/>
      <c r="BY250" s="157"/>
      <c r="BZ250" s="157"/>
      <c r="CA250" s="157"/>
      <c r="CB250" s="157"/>
      <c r="CC250" s="157"/>
      <c r="CD250" s="157"/>
      <c r="CE250" s="157"/>
      <c r="CF250" s="157"/>
      <c r="CG250" s="157"/>
      <c r="CH250" s="157"/>
      <c r="CI250" s="157"/>
      <c r="CJ250" s="157"/>
      <c r="CK250" s="157"/>
      <c r="CL250" s="157"/>
      <c r="CM250" s="157"/>
      <c r="CN250" s="157"/>
      <c r="CO250" s="157"/>
      <c r="CP250" s="157"/>
      <c r="CQ250" s="157"/>
      <c r="CR250" s="157"/>
      <c r="CS250" s="157"/>
      <c r="CT250" s="157"/>
      <c r="CU250" s="157"/>
      <c r="CV250" s="157"/>
      <c r="CW250" s="157"/>
      <c r="CX250" s="157"/>
      <c r="CY250" s="157"/>
      <c r="CZ250" s="157"/>
      <c r="DA250" s="157"/>
      <c r="DB250" s="157"/>
      <c r="DC250" s="157"/>
      <c r="DD250" s="157"/>
      <c r="DE250" s="157"/>
      <c r="DF250" s="157"/>
      <c r="DG250" s="157"/>
      <c r="DH250" s="157"/>
      <c r="DI250" s="157"/>
      <c r="DJ250" s="157"/>
      <c r="DK250" s="157"/>
      <c r="DL250" s="157"/>
      <c r="DM250" s="157"/>
      <c r="DN250" s="157"/>
      <c r="DO250" s="157"/>
      <c r="DP250" s="157"/>
      <c r="DQ250" s="157"/>
      <c r="DR250" s="157"/>
      <c r="DS250" s="157"/>
      <c r="DT250" s="157"/>
      <c r="DU250" s="157"/>
      <c r="DV250" s="157"/>
      <c r="DW250" s="157"/>
      <c r="DX250" s="157"/>
      <c r="DY250" s="157"/>
      <c r="DZ250" s="157"/>
      <c r="EA250" s="157"/>
      <c r="EB250" s="157"/>
      <c r="EC250" s="157"/>
      <c r="ED250" s="157"/>
      <c r="EE250" s="157"/>
      <c r="EF250" s="157"/>
      <c r="EG250" s="157"/>
      <c r="EH250" s="157"/>
      <c r="EI250" s="157"/>
      <c r="EJ250" s="157"/>
      <c r="EK250" s="157"/>
      <c r="EL250" s="157"/>
      <c r="EM250" s="157"/>
      <c r="EN250" s="157"/>
      <c r="EO250" s="157"/>
      <c r="EP250" s="157"/>
      <c r="EQ250" s="157"/>
      <c r="ER250" s="157"/>
      <c r="ES250" s="157"/>
      <c r="ET250" s="157"/>
      <c r="EU250" s="157"/>
      <c r="EV250" s="157"/>
      <c r="EW250" s="157"/>
      <c r="EX250" s="157"/>
      <c r="EY250" s="157"/>
      <c r="EZ250" s="157"/>
      <c r="FA250" s="157"/>
      <c r="FB250" s="157"/>
      <c r="FC250" s="157"/>
      <c r="FD250" s="157"/>
      <c r="FE250" s="157"/>
      <c r="FF250" s="157"/>
      <c r="FG250" s="157"/>
      <c r="FH250" s="157"/>
      <c r="FI250" s="157"/>
      <c r="FJ250" s="157"/>
      <c r="FK250" s="157"/>
      <c r="FL250" s="157"/>
      <c r="FM250" s="157"/>
      <c r="FN250" s="157"/>
      <c r="FO250" s="157"/>
      <c r="FP250" s="157"/>
      <c r="FQ250" s="157"/>
      <c r="FR250" s="157"/>
      <c r="FS250" s="157"/>
      <c r="FT250" s="157"/>
      <c r="FU250" s="157"/>
      <c r="FV250" s="157"/>
      <c r="FW250" s="157"/>
      <c r="FX250" s="157"/>
      <c r="FY250" s="157"/>
      <c r="FZ250" s="157"/>
      <c r="GA250" s="157"/>
      <c r="GB250" s="157"/>
      <c r="GC250" s="157"/>
      <c r="GD250" s="157"/>
      <c r="GE250" s="157"/>
      <c r="GF250" s="157"/>
      <c r="GG250" s="157"/>
      <c r="GH250" s="157"/>
      <c r="GI250" s="157"/>
      <c r="GJ250" s="157"/>
      <c r="GK250" s="157"/>
      <c r="GL250" s="157"/>
      <c r="GM250" s="157"/>
      <c r="GN250" s="157"/>
      <c r="GO250" s="157"/>
      <c r="GP250" s="157"/>
      <c r="GQ250" s="157"/>
      <c r="GR250" s="157"/>
      <c r="GS250" s="157"/>
      <c r="GT250" s="157"/>
      <c r="GU250" s="157"/>
      <c r="GV250" s="157"/>
      <c r="GW250" s="157"/>
      <c r="GX250" s="157"/>
      <c r="GY250" s="157"/>
      <c r="GZ250" s="157"/>
      <c r="HA250" s="157"/>
      <c r="HB250" s="157"/>
      <c r="HC250" s="157"/>
      <c r="HD250" s="157"/>
      <c r="HE250" s="157"/>
      <c r="HF250" s="157"/>
      <c r="HG250" s="158"/>
    </row>
    <row r="251" spans="1:215" ht="12.75" customHeight="1" x14ac:dyDescent="0.2">
      <c r="A251" s="159"/>
      <c r="B251" s="153" t="s">
        <v>120</v>
      </c>
      <c r="C251" s="153">
        <v>2018</v>
      </c>
      <c r="D251" s="156"/>
      <c r="E251" s="157"/>
      <c r="F251" s="157"/>
      <c r="G251" s="157"/>
      <c r="H251" s="157"/>
      <c r="I251" s="157"/>
      <c r="J251" s="157"/>
      <c r="K251" s="157"/>
      <c r="L251" s="157"/>
      <c r="M251" s="157"/>
      <c r="N251" s="157"/>
      <c r="O251" s="157"/>
      <c r="P251" s="157"/>
      <c r="Q251" s="157"/>
      <c r="R251" s="157"/>
      <c r="S251" s="157"/>
      <c r="T251" s="157"/>
      <c r="U251" s="157"/>
      <c r="V251" s="157"/>
      <c r="W251" s="157"/>
      <c r="X251" s="157"/>
      <c r="Y251" s="157"/>
      <c r="Z251" s="157"/>
      <c r="AA251" s="157"/>
      <c r="AB251" s="157"/>
      <c r="AC251" s="157"/>
      <c r="AD251" s="157"/>
      <c r="AE251" s="157"/>
      <c r="AF251" s="157"/>
      <c r="AG251" s="157"/>
      <c r="AH251" s="157"/>
      <c r="AI251" s="157"/>
      <c r="AJ251" s="157"/>
      <c r="AK251" s="157"/>
      <c r="AL251" s="157"/>
      <c r="AM251" s="157"/>
      <c r="AN251" s="157"/>
      <c r="AO251" s="157"/>
      <c r="AP251" s="157"/>
      <c r="AQ251" s="157"/>
      <c r="AR251" s="157"/>
      <c r="AS251" s="157"/>
      <c r="AT251" s="157"/>
      <c r="AU251" s="157"/>
      <c r="AV251" s="157"/>
      <c r="AW251" s="157"/>
      <c r="AX251" s="157"/>
      <c r="AY251" s="157"/>
      <c r="AZ251" s="157"/>
      <c r="BA251" s="157"/>
      <c r="BB251" s="157"/>
      <c r="BC251" s="157"/>
      <c r="BD251" s="157"/>
      <c r="BE251" s="157"/>
      <c r="BF251" s="157"/>
      <c r="BG251" s="157"/>
      <c r="BH251" s="157"/>
      <c r="BI251" s="157"/>
      <c r="BJ251" s="157"/>
      <c r="BK251" s="157"/>
      <c r="BL251" s="157"/>
      <c r="BM251" s="157"/>
      <c r="BN251" s="157"/>
      <c r="BO251" s="157"/>
      <c r="BP251" s="157"/>
      <c r="BQ251" s="157"/>
      <c r="BR251" s="157"/>
      <c r="BS251" s="157"/>
      <c r="BT251" s="157"/>
      <c r="BU251" s="157"/>
      <c r="BV251" s="157"/>
      <c r="BW251" s="157"/>
      <c r="BX251" s="157"/>
      <c r="BY251" s="157"/>
      <c r="BZ251" s="157"/>
      <c r="CA251" s="157"/>
      <c r="CB251" s="157"/>
      <c r="CC251" s="157"/>
      <c r="CD251" s="157"/>
      <c r="CE251" s="157"/>
      <c r="CF251" s="157"/>
      <c r="CG251" s="157"/>
      <c r="CH251" s="157"/>
      <c r="CI251" s="157"/>
      <c r="CJ251" s="157"/>
      <c r="CK251" s="157"/>
      <c r="CL251" s="157"/>
      <c r="CM251" s="157"/>
      <c r="CN251" s="157"/>
      <c r="CO251" s="157"/>
      <c r="CP251" s="157"/>
      <c r="CQ251" s="157"/>
      <c r="CR251" s="157"/>
      <c r="CS251" s="157"/>
      <c r="CT251" s="157"/>
      <c r="CU251" s="157"/>
      <c r="CV251" s="157"/>
      <c r="CW251" s="157"/>
      <c r="CX251" s="157"/>
      <c r="CY251" s="157"/>
      <c r="CZ251" s="157"/>
      <c r="DA251" s="157"/>
      <c r="DB251" s="157"/>
      <c r="DC251" s="157"/>
      <c r="DD251" s="157"/>
      <c r="DE251" s="157"/>
      <c r="DF251" s="157"/>
      <c r="DG251" s="157"/>
      <c r="DH251" s="157"/>
      <c r="DI251" s="157"/>
      <c r="DJ251" s="157"/>
      <c r="DK251" s="157"/>
      <c r="DL251" s="157"/>
      <c r="DM251" s="157"/>
      <c r="DN251" s="157"/>
      <c r="DO251" s="157"/>
      <c r="DP251" s="157"/>
      <c r="DQ251" s="157"/>
      <c r="DR251" s="157"/>
      <c r="DS251" s="157"/>
      <c r="DT251" s="157"/>
      <c r="DU251" s="157"/>
      <c r="DV251" s="157"/>
      <c r="DW251" s="157"/>
      <c r="DX251" s="157"/>
      <c r="DY251" s="157"/>
      <c r="DZ251" s="157"/>
      <c r="EA251" s="157"/>
      <c r="EB251" s="157"/>
      <c r="EC251" s="157"/>
      <c r="ED251" s="157"/>
      <c r="EE251" s="157"/>
      <c r="EF251" s="157"/>
      <c r="EG251" s="157"/>
      <c r="EH251" s="157"/>
      <c r="EI251" s="157"/>
      <c r="EJ251" s="157"/>
      <c r="EK251" s="157"/>
      <c r="EL251" s="157"/>
      <c r="EM251" s="157"/>
      <c r="EN251" s="157"/>
      <c r="EO251" s="157"/>
      <c r="EP251" s="157"/>
      <c r="EQ251" s="157"/>
      <c r="ER251" s="157"/>
      <c r="ES251" s="157"/>
      <c r="ET251" s="157"/>
      <c r="EU251" s="157"/>
      <c r="EV251" s="157"/>
      <c r="EW251" s="157"/>
      <c r="EX251" s="157"/>
      <c r="EY251" s="157"/>
      <c r="EZ251" s="157"/>
      <c r="FA251" s="157"/>
      <c r="FB251" s="157"/>
      <c r="FC251" s="157"/>
      <c r="FD251" s="157"/>
      <c r="FE251" s="157"/>
      <c r="FF251" s="157"/>
      <c r="FG251" s="157"/>
      <c r="FH251" s="157"/>
      <c r="FI251" s="157"/>
      <c r="FJ251" s="157"/>
      <c r="FK251" s="157"/>
      <c r="FL251" s="157"/>
      <c r="FM251" s="157"/>
      <c r="FN251" s="157"/>
      <c r="FO251" s="157"/>
      <c r="FP251" s="157"/>
      <c r="FQ251" s="157"/>
      <c r="FR251" s="157"/>
      <c r="FS251" s="157"/>
      <c r="FT251" s="157"/>
      <c r="FU251" s="157"/>
      <c r="FV251" s="157"/>
      <c r="FW251" s="157"/>
      <c r="FX251" s="157"/>
      <c r="FY251" s="157"/>
      <c r="FZ251" s="157"/>
      <c r="GA251" s="157"/>
      <c r="GB251" s="157"/>
      <c r="GC251" s="157"/>
      <c r="GD251" s="157"/>
      <c r="GE251" s="157"/>
      <c r="GF251" s="157"/>
      <c r="GG251" s="157"/>
      <c r="GH251" s="157"/>
      <c r="GI251" s="157"/>
      <c r="GJ251" s="157"/>
      <c r="GK251" s="157"/>
      <c r="GL251" s="157"/>
      <c r="GM251" s="157"/>
      <c r="GN251" s="157"/>
      <c r="GO251" s="157"/>
      <c r="GP251" s="157"/>
      <c r="GQ251" s="157"/>
      <c r="GR251" s="157"/>
      <c r="GS251" s="157"/>
      <c r="GT251" s="157"/>
      <c r="GU251" s="157"/>
      <c r="GV251" s="157"/>
      <c r="GW251" s="157"/>
      <c r="GX251" s="157"/>
      <c r="GY251" s="157"/>
      <c r="GZ251" s="157"/>
      <c r="HA251" s="157"/>
      <c r="HB251" s="157"/>
      <c r="HC251" s="157"/>
      <c r="HD251" s="157"/>
      <c r="HE251" s="157"/>
      <c r="HF251" s="157"/>
      <c r="HG251" s="158"/>
    </row>
    <row r="252" spans="1:215" ht="12.75" customHeight="1" x14ac:dyDescent="0.2">
      <c r="A252" s="159"/>
      <c r="B252" s="153" t="s">
        <v>118</v>
      </c>
      <c r="C252" s="153">
        <v>2018</v>
      </c>
      <c r="D252" s="156"/>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c r="AA252" s="157"/>
      <c r="AB252" s="157"/>
      <c r="AC252" s="157"/>
      <c r="AD252" s="157"/>
      <c r="AE252" s="157"/>
      <c r="AF252" s="157"/>
      <c r="AG252" s="157"/>
      <c r="AH252" s="157"/>
      <c r="AI252" s="157"/>
      <c r="AJ252" s="157"/>
      <c r="AK252" s="157"/>
      <c r="AL252" s="157"/>
      <c r="AM252" s="157"/>
      <c r="AN252" s="157"/>
      <c r="AO252" s="157"/>
      <c r="AP252" s="157"/>
      <c r="AQ252" s="157"/>
      <c r="AR252" s="157"/>
      <c r="AS252" s="157"/>
      <c r="AT252" s="157"/>
      <c r="AU252" s="157"/>
      <c r="AV252" s="157"/>
      <c r="AW252" s="157"/>
      <c r="AX252" s="157"/>
      <c r="AY252" s="157"/>
      <c r="AZ252" s="157"/>
      <c r="BA252" s="157"/>
      <c r="BB252" s="157"/>
      <c r="BC252" s="157"/>
      <c r="BD252" s="157"/>
      <c r="BE252" s="157"/>
      <c r="BF252" s="157"/>
      <c r="BG252" s="157"/>
      <c r="BH252" s="157"/>
      <c r="BI252" s="157"/>
      <c r="BJ252" s="157"/>
      <c r="BK252" s="157"/>
      <c r="BL252" s="157"/>
      <c r="BM252" s="157"/>
      <c r="BN252" s="157"/>
      <c r="BO252" s="157"/>
      <c r="BP252" s="157"/>
      <c r="BQ252" s="157"/>
      <c r="BR252" s="157"/>
      <c r="BS252" s="157"/>
      <c r="BT252" s="157"/>
      <c r="BU252" s="157"/>
      <c r="BV252" s="157"/>
      <c r="BW252" s="157"/>
      <c r="BX252" s="157"/>
      <c r="BY252" s="157"/>
      <c r="BZ252" s="157"/>
      <c r="CA252" s="157"/>
      <c r="CB252" s="157"/>
      <c r="CC252" s="157"/>
      <c r="CD252" s="157"/>
      <c r="CE252" s="157"/>
      <c r="CF252" s="157"/>
      <c r="CG252" s="157"/>
      <c r="CH252" s="157"/>
      <c r="CI252" s="157"/>
      <c r="CJ252" s="157"/>
      <c r="CK252" s="157"/>
      <c r="CL252" s="157"/>
      <c r="CM252" s="157"/>
      <c r="CN252" s="157"/>
      <c r="CO252" s="157"/>
      <c r="CP252" s="157"/>
      <c r="CQ252" s="157"/>
      <c r="CR252" s="157"/>
      <c r="CS252" s="157"/>
      <c r="CT252" s="157"/>
      <c r="CU252" s="157"/>
      <c r="CV252" s="157"/>
      <c r="CW252" s="157"/>
      <c r="CX252" s="157"/>
      <c r="CY252" s="157"/>
      <c r="CZ252" s="157"/>
      <c r="DA252" s="157"/>
      <c r="DB252" s="157"/>
      <c r="DC252" s="157"/>
      <c r="DD252" s="157"/>
      <c r="DE252" s="157"/>
      <c r="DF252" s="157"/>
      <c r="DG252" s="157"/>
      <c r="DH252" s="157"/>
      <c r="DI252" s="157"/>
      <c r="DJ252" s="157"/>
      <c r="DK252" s="157"/>
      <c r="DL252" s="157"/>
      <c r="DM252" s="157"/>
      <c r="DN252" s="157"/>
      <c r="DO252" s="157"/>
      <c r="DP252" s="157"/>
      <c r="DQ252" s="157"/>
      <c r="DR252" s="157"/>
      <c r="DS252" s="157"/>
      <c r="DT252" s="157"/>
      <c r="DU252" s="157"/>
      <c r="DV252" s="157"/>
      <c r="DW252" s="157"/>
      <c r="DX252" s="157"/>
      <c r="DY252" s="157"/>
      <c r="DZ252" s="157"/>
      <c r="EA252" s="157"/>
      <c r="EB252" s="157"/>
      <c r="EC252" s="157"/>
      <c r="ED252" s="157"/>
      <c r="EE252" s="157"/>
      <c r="EF252" s="157"/>
      <c r="EG252" s="157"/>
      <c r="EH252" s="157"/>
      <c r="EI252" s="157"/>
      <c r="EJ252" s="157"/>
      <c r="EK252" s="157"/>
      <c r="EL252" s="157"/>
      <c r="EM252" s="157"/>
      <c r="EN252" s="157"/>
      <c r="EO252" s="157"/>
      <c r="EP252" s="157"/>
      <c r="EQ252" s="157"/>
      <c r="ER252" s="157"/>
      <c r="ES252" s="157"/>
      <c r="ET252" s="157"/>
      <c r="EU252" s="157"/>
      <c r="EV252" s="157"/>
      <c r="EW252" s="157"/>
      <c r="EX252" s="157"/>
      <c r="EY252" s="157"/>
      <c r="EZ252" s="157"/>
      <c r="FA252" s="157"/>
      <c r="FB252" s="157"/>
      <c r="FC252" s="157"/>
      <c r="FD252" s="157"/>
      <c r="FE252" s="157"/>
      <c r="FF252" s="157"/>
      <c r="FG252" s="157"/>
      <c r="FH252" s="157"/>
      <c r="FI252" s="157"/>
      <c r="FJ252" s="157"/>
      <c r="FK252" s="157"/>
      <c r="FL252" s="157"/>
      <c r="FM252" s="157"/>
      <c r="FN252" s="157"/>
      <c r="FO252" s="157"/>
      <c r="FP252" s="157"/>
      <c r="FQ252" s="157"/>
      <c r="FR252" s="157"/>
      <c r="FS252" s="157"/>
      <c r="FT252" s="157"/>
      <c r="FU252" s="157"/>
      <c r="FV252" s="157"/>
      <c r="FW252" s="157"/>
      <c r="FX252" s="157"/>
      <c r="FY252" s="157"/>
      <c r="FZ252" s="157"/>
      <c r="GA252" s="157"/>
      <c r="GB252" s="157"/>
      <c r="GC252" s="157"/>
      <c r="GD252" s="157"/>
      <c r="GE252" s="157"/>
      <c r="GF252" s="157"/>
      <c r="GG252" s="157"/>
      <c r="GH252" s="157"/>
      <c r="GI252" s="157"/>
      <c r="GJ252" s="157"/>
      <c r="GK252" s="157"/>
      <c r="GL252" s="157"/>
      <c r="GM252" s="157"/>
      <c r="GN252" s="157"/>
      <c r="GO252" s="157"/>
      <c r="GP252" s="157"/>
      <c r="GQ252" s="157"/>
      <c r="GR252" s="157"/>
      <c r="GS252" s="157"/>
      <c r="GT252" s="157"/>
      <c r="GU252" s="157"/>
      <c r="GV252" s="157"/>
      <c r="GW252" s="157"/>
      <c r="GX252" s="157"/>
      <c r="GY252" s="157"/>
      <c r="GZ252" s="157"/>
      <c r="HA252" s="157"/>
      <c r="HB252" s="157"/>
      <c r="HC252" s="157"/>
      <c r="HD252" s="157"/>
      <c r="HE252" s="157"/>
      <c r="HF252" s="157"/>
      <c r="HG252" s="158"/>
    </row>
    <row r="253" spans="1:215" ht="12.75" customHeight="1" x14ac:dyDescent="0.2">
      <c r="A253" s="159"/>
      <c r="B253" s="153" t="s">
        <v>115</v>
      </c>
      <c r="C253" s="153">
        <v>2018</v>
      </c>
      <c r="D253" s="156"/>
      <c r="E253" s="157"/>
      <c r="F253" s="157"/>
      <c r="G253" s="157"/>
      <c r="H253" s="157"/>
      <c r="I253" s="157"/>
      <c r="J253" s="157"/>
      <c r="K253" s="157"/>
      <c r="L253" s="157"/>
      <c r="M253" s="157"/>
      <c r="N253" s="157"/>
      <c r="O253" s="157"/>
      <c r="P253" s="157"/>
      <c r="Q253" s="157"/>
      <c r="R253" s="157"/>
      <c r="S253" s="157"/>
      <c r="T253" s="157"/>
      <c r="U253" s="157"/>
      <c r="V253" s="157"/>
      <c r="W253" s="157"/>
      <c r="X253" s="157"/>
      <c r="Y253" s="157"/>
      <c r="Z253" s="157"/>
      <c r="AA253" s="157"/>
      <c r="AB253" s="157"/>
      <c r="AC253" s="157"/>
      <c r="AD253" s="157"/>
      <c r="AE253" s="157"/>
      <c r="AF253" s="157"/>
      <c r="AG253" s="157"/>
      <c r="AH253" s="157"/>
      <c r="AI253" s="157"/>
      <c r="AJ253" s="157"/>
      <c r="AK253" s="157"/>
      <c r="AL253" s="157"/>
      <c r="AM253" s="157"/>
      <c r="AN253" s="157"/>
      <c r="AO253" s="157"/>
      <c r="AP253" s="157"/>
      <c r="AQ253" s="157"/>
      <c r="AR253" s="157"/>
      <c r="AS253" s="157"/>
      <c r="AT253" s="157"/>
      <c r="AU253" s="157"/>
      <c r="AV253" s="157"/>
      <c r="AW253" s="157"/>
      <c r="AX253" s="157"/>
      <c r="AY253" s="157"/>
      <c r="AZ253" s="157"/>
      <c r="BA253" s="157"/>
      <c r="BB253" s="157"/>
      <c r="BC253" s="157"/>
      <c r="BD253" s="157"/>
      <c r="BE253" s="157"/>
      <c r="BF253" s="157"/>
      <c r="BG253" s="157"/>
      <c r="BH253" s="157"/>
      <c r="BI253" s="157"/>
      <c r="BJ253" s="157"/>
      <c r="BK253" s="157"/>
      <c r="BL253" s="157"/>
      <c r="BM253" s="157"/>
      <c r="BN253" s="157"/>
      <c r="BO253" s="157"/>
      <c r="BP253" s="157"/>
      <c r="BQ253" s="157"/>
      <c r="BR253" s="157"/>
      <c r="BS253" s="157"/>
      <c r="BT253" s="157"/>
      <c r="BU253" s="157"/>
      <c r="BV253" s="157"/>
      <c r="BW253" s="157"/>
      <c r="BX253" s="157"/>
      <c r="BY253" s="157"/>
      <c r="BZ253" s="157"/>
      <c r="CA253" s="157"/>
      <c r="CB253" s="157"/>
      <c r="CC253" s="157"/>
      <c r="CD253" s="157"/>
      <c r="CE253" s="157"/>
      <c r="CF253" s="157"/>
      <c r="CG253" s="157"/>
      <c r="CH253" s="157"/>
      <c r="CI253" s="157"/>
      <c r="CJ253" s="157"/>
      <c r="CK253" s="157"/>
      <c r="CL253" s="157"/>
      <c r="CM253" s="157"/>
      <c r="CN253" s="157"/>
      <c r="CO253" s="157"/>
      <c r="CP253" s="157"/>
      <c r="CQ253" s="157"/>
      <c r="CR253" s="157"/>
      <c r="CS253" s="157"/>
      <c r="CT253" s="157"/>
      <c r="CU253" s="157"/>
      <c r="CV253" s="157"/>
      <c r="CW253" s="157"/>
      <c r="CX253" s="157"/>
      <c r="CY253" s="157"/>
      <c r="CZ253" s="157"/>
      <c r="DA253" s="157"/>
      <c r="DB253" s="157"/>
      <c r="DC253" s="157"/>
      <c r="DD253" s="157"/>
      <c r="DE253" s="157"/>
      <c r="DF253" s="157"/>
      <c r="DG253" s="157"/>
      <c r="DH253" s="157"/>
      <c r="DI253" s="157"/>
      <c r="DJ253" s="157"/>
      <c r="DK253" s="157"/>
      <c r="DL253" s="157"/>
      <c r="DM253" s="157"/>
      <c r="DN253" s="157"/>
      <c r="DO253" s="157"/>
      <c r="DP253" s="157"/>
      <c r="DQ253" s="157"/>
      <c r="DR253" s="157"/>
      <c r="DS253" s="157"/>
      <c r="DT253" s="157"/>
      <c r="DU253" s="157"/>
      <c r="DV253" s="157"/>
      <c r="DW253" s="157"/>
      <c r="DX253" s="157"/>
      <c r="DY253" s="157"/>
      <c r="DZ253" s="157"/>
      <c r="EA253" s="157"/>
      <c r="EB253" s="157"/>
      <c r="EC253" s="157"/>
      <c r="ED253" s="157"/>
      <c r="EE253" s="157"/>
      <c r="EF253" s="157"/>
      <c r="EG253" s="157"/>
      <c r="EH253" s="157"/>
      <c r="EI253" s="157"/>
      <c r="EJ253" s="157"/>
      <c r="EK253" s="157"/>
      <c r="EL253" s="157"/>
      <c r="EM253" s="157"/>
      <c r="EN253" s="157"/>
      <c r="EO253" s="157"/>
      <c r="EP253" s="157"/>
      <c r="EQ253" s="157"/>
      <c r="ER253" s="157"/>
      <c r="ES253" s="157"/>
      <c r="ET253" s="157"/>
      <c r="EU253" s="157"/>
      <c r="EV253" s="157"/>
      <c r="EW253" s="157"/>
      <c r="EX253" s="157"/>
      <c r="EY253" s="157"/>
      <c r="EZ253" s="157"/>
      <c r="FA253" s="157"/>
      <c r="FB253" s="157"/>
      <c r="FC253" s="157"/>
      <c r="FD253" s="157"/>
      <c r="FE253" s="157"/>
      <c r="FF253" s="157"/>
      <c r="FG253" s="157"/>
      <c r="FH253" s="157"/>
      <c r="FI253" s="157"/>
      <c r="FJ253" s="157"/>
      <c r="FK253" s="157"/>
      <c r="FL253" s="157"/>
      <c r="FM253" s="157"/>
      <c r="FN253" s="157"/>
      <c r="FO253" s="157"/>
      <c r="FP253" s="157"/>
      <c r="FQ253" s="157"/>
      <c r="FR253" s="157"/>
      <c r="FS253" s="157"/>
      <c r="FT253" s="157"/>
      <c r="FU253" s="157"/>
      <c r="FV253" s="157"/>
      <c r="FW253" s="157"/>
      <c r="FX253" s="157"/>
      <c r="FY253" s="157"/>
      <c r="FZ253" s="157"/>
      <c r="GA253" s="157"/>
      <c r="GB253" s="157"/>
      <c r="GC253" s="157"/>
      <c r="GD253" s="157"/>
      <c r="GE253" s="157"/>
      <c r="GF253" s="157"/>
      <c r="GG253" s="157"/>
      <c r="GH253" s="157"/>
      <c r="GI253" s="157"/>
      <c r="GJ253" s="157"/>
      <c r="GK253" s="157"/>
      <c r="GL253" s="157"/>
      <c r="GM253" s="157"/>
      <c r="GN253" s="157"/>
      <c r="GO253" s="157"/>
      <c r="GP253" s="157"/>
      <c r="GQ253" s="157"/>
      <c r="GR253" s="157"/>
      <c r="GS253" s="157"/>
      <c r="GT253" s="157"/>
      <c r="GU253" s="157"/>
      <c r="GV253" s="157"/>
      <c r="GW253" s="157"/>
      <c r="GX253" s="157"/>
      <c r="GY253" s="157"/>
      <c r="GZ253" s="157"/>
      <c r="HA253" s="157"/>
      <c r="HB253" s="157"/>
      <c r="HC253" s="157"/>
      <c r="HD253" s="157"/>
      <c r="HE253" s="157"/>
      <c r="HF253" s="157"/>
      <c r="HG253" s="158"/>
    </row>
    <row r="254" spans="1:215" ht="12.75" customHeight="1" x14ac:dyDescent="0.2">
      <c r="A254" s="153" t="s">
        <v>921</v>
      </c>
      <c r="B254" s="153" t="s">
        <v>32</v>
      </c>
      <c r="C254" s="153">
        <v>2019</v>
      </c>
      <c r="D254" s="156"/>
      <c r="E254" s="157"/>
      <c r="F254" s="157"/>
      <c r="G254" s="157"/>
      <c r="H254" s="157"/>
      <c r="I254" s="157"/>
      <c r="J254" s="157"/>
      <c r="K254" s="157"/>
      <c r="L254" s="157"/>
      <c r="M254" s="157"/>
      <c r="N254" s="157"/>
      <c r="O254" s="157"/>
      <c r="P254" s="157"/>
      <c r="Q254" s="157"/>
      <c r="R254" s="157"/>
      <c r="S254" s="157"/>
      <c r="T254" s="157"/>
      <c r="U254" s="157"/>
      <c r="V254" s="157"/>
      <c r="W254" s="157"/>
      <c r="X254" s="157"/>
      <c r="Y254" s="157"/>
      <c r="Z254" s="157"/>
      <c r="AA254" s="157"/>
      <c r="AB254" s="157"/>
      <c r="AC254" s="157"/>
      <c r="AD254" s="157"/>
      <c r="AE254" s="157"/>
      <c r="AF254" s="157"/>
      <c r="AG254" s="157"/>
      <c r="AH254" s="157"/>
      <c r="AI254" s="157"/>
      <c r="AJ254" s="157"/>
      <c r="AK254" s="157"/>
      <c r="AL254" s="157"/>
      <c r="AM254" s="157"/>
      <c r="AN254" s="157"/>
      <c r="AO254" s="157"/>
      <c r="AP254" s="157"/>
      <c r="AQ254" s="157"/>
      <c r="AR254" s="157"/>
      <c r="AS254" s="157"/>
      <c r="AT254" s="157"/>
      <c r="AU254" s="157"/>
      <c r="AV254" s="157"/>
      <c r="AW254" s="157"/>
      <c r="AX254" s="157"/>
      <c r="AY254" s="157"/>
      <c r="AZ254" s="157"/>
      <c r="BA254" s="157"/>
      <c r="BB254" s="157"/>
      <c r="BC254" s="157"/>
      <c r="BD254" s="157"/>
      <c r="BE254" s="157"/>
      <c r="BF254" s="157"/>
      <c r="BG254" s="157"/>
      <c r="BH254" s="157"/>
      <c r="BI254" s="157"/>
      <c r="BJ254" s="157"/>
      <c r="BK254" s="157"/>
      <c r="BL254" s="157"/>
      <c r="BM254" s="157"/>
      <c r="BN254" s="157"/>
      <c r="BO254" s="157"/>
      <c r="BP254" s="157"/>
      <c r="BQ254" s="157"/>
      <c r="BR254" s="157"/>
      <c r="BS254" s="157"/>
      <c r="BT254" s="157"/>
      <c r="BU254" s="157"/>
      <c r="BV254" s="157"/>
      <c r="BW254" s="157"/>
      <c r="BX254" s="157"/>
      <c r="BY254" s="157"/>
      <c r="BZ254" s="157"/>
      <c r="CA254" s="157"/>
      <c r="CB254" s="157"/>
      <c r="CC254" s="157"/>
      <c r="CD254" s="157"/>
      <c r="CE254" s="157"/>
      <c r="CF254" s="157"/>
      <c r="CG254" s="157"/>
      <c r="CH254" s="157"/>
      <c r="CI254" s="157"/>
      <c r="CJ254" s="157"/>
      <c r="CK254" s="157"/>
      <c r="CL254" s="157"/>
      <c r="CM254" s="157"/>
      <c r="CN254" s="157"/>
      <c r="CO254" s="157"/>
      <c r="CP254" s="157"/>
      <c r="CQ254" s="157"/>
      <c r="CR254" s="157"/>
      <c r="CS254" s="157"/>
      <c r="CT254" s="157"/>
      <c r="CU254" s="157"/>
      <c r="CV254" s="157"/>
      <c r="CW254" s="157"/>
      <c r="CX254" s="157"/>
      <c r="CY254" s="157"/>
      <c r="CZ254" s="157"/>
      <c r="DA254" s="157"/>
      <c r="DB254" s="157"/>
      <c r="DC254" s="157"/>
      <c r="DD254" s="157"/>
      <c r="DE254" s="157"/>
      <c r="DF254" s="157"/>
      <c r="DG254" s="157"/>
      <c r="DH254" s="157"/>
      <c r="DI254" s="157"/>
      <c r="DJ254" s="157"/>
      <c r="DK254" s="157"/>
      <c r="DL254" s="157"/>
      <c r="DM254" s="157"/>
      <c r="DN254" s="157"/>
      <c r="DO254" s="157"/>
      <c r="DP254" s="157"/>
      <c r="DQ254" s="157"/>
      <c r="DR254" s="157"/>
      <c r="DS254" s="157"/>
      <c r="DT254" s="157"/>
      <c r="DU254" s="157"/>
      <c r="DV254" s="157"/>
      <c r="DW254" s="157"/>
      <c r="DX254" s="157"/>
      <c r="DY254" s="157"/>
      <c r="DZ254" s="157"/>
      <c r="EA254" s="157"/>
      <c r="EB254" s="157"/>
      <c r="EC254" s="157"/>
      <c r="ED254" s="157"/>
      <c r="EE254" s="157"/>
      <c r="EF254" s="157"/>
      <c r="EG254" s="157"/>
      <c r="EH254" s="157"/>
      <c r="EI254" s="157"/>
      <c r="EJ254" s="157"/>
      <c r="EK254" s="157"/>
      <c r="EL254" s="157"/>
      <c r="EM254" s="157"/>
      <c r="EN254" s="157"/>
      <c r="EO254" s="157"/>
      <c r="EP254" s="157"/>
      <c r="EQ254" s="157"/>
      <c r="ER254" s="157"/>
      <c r="ES254" s="157"/>
      <c r="ET254" s="157"/>
      <c r="EU254" s="157"/>
      <c r="EV254" s="157"/>
      <c r="EW254" s="157"/>
      <c r="EX254" s="157"/>
      <c r="EY254" s="157"/>
      <c r="EZ254" s="157"/>
      <c r="FA254" s="157"/>
      <c r="FB254" s="157"/>
      <c r="FC254" s="157"/>
      <c r="FD254" s="157"/>
      <c r="FE254" s="157"/>
      <c r="FF254" s="157"/>
      <c r="FG254" s="157"/>
      <c r="FH254" s="157"/>
      <c r="FI254" s="157"/>
      <c r="FJ254" s="157"/>
      <c r="FK254" s="157"/>
      <c r="FL254" s="157"/>
      <c r="FM254" s="157"/>
      <c r="FN254" s="157"/>
      <c r="FO254" s="157"/>
      <c r="FP254" s="157"/>
      <c r="FQ254" s="157"/>
      <c r="FR254" s="157"/>
      <c r="FS254" s="157"/>
      <c r="FT254" s="157"/>
      <c r="FU254" s="157"/>
      <c r="FV254" s="157"/>
      <c r="FW254" s="157"/>
      <c r="FX254" s="157"/>
      <c r="FY254" s="157"/>
      <c r="FZ254" s="157"/>
      <c r="GA254" s="157"/>
      <c r="GB254" s="157"/>
      <c r="GC254" s="157"/>
      <c r="GD254" s="157"/>
      <c r="GE254" s="157"/>
      <c r="GF254" s="157"/>
      <c r="GG254" s="157"/>
      <c r="GH254" s="157"/>
      <c r="GI254" s="157"/>
      <c r="GJ254" s="157"/>
      <c r="GK254" s="157"/>
      <c r="GL254" s="157"/>
      <c r="GM254" s="157"/>
      <c r="GN254" s="157"/>
      <c r="GO254" s="157"/>
      <c r="GP254" s="157"/>
      <c r="GQ254" s="157"/>
      <c r="GR254" s="157"/>
      <c r="GS254" s="157"/>
      <c r="GT254" s="157"/>
      <c r="GU254" s="157"/>
      <c r="GV254" s="157"/>
      <c r="GW254" s="157"/>
      <c r="GX254" s="157"/>
      <c r="GY254" s="157"/>
      <c r="GZ254" s="157"/>
      <c r="HA254" s="157"/>
      <c r="HB254" s="157"/>
      <c r="HC254" s="157"/>
      <c r="HD254" s="157"/>
      <c r="HE254" s="157"/>
      <c r="HF254" s="157"/>
      <c r="HG254" s="158"/>
    </row>
    <row r="255" spans="1:215" ht="12.75" customHeight="1" x14ac:dyDescent="0.2">
      <c r="A255" s="153" t="s">
        <v>869</v>
      </c>
      <c r="B255" s="153" t="s">
        <v>121</v>
      </c>
      <c r="C255" s="153">
        <v>2018</v>
      </c>
      <c r="D255" s="156"/>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57"/>
      <c r="AU255" s="157"/>
      <c r="AV255" s="157"/>
      <c r="AW255" s="157"/>
      <c r="AX255" s="157"/>
      <c r="AY255" s="157"/>
      <c r="AZ255" s="157"/>
      <c r="BA255" s="157"/>
      <c r="BB255" s="157"/>
      <c r="BC255" s="157"/>
      <c r="BD255" s="157"/>
      <c r="BE255" s="157"/>
      <c r="BF255" s="157"/>
      <c r="BG255" s="157"/>
      <c r="BH255" s="157"/>
      <c r="BI255" s="157"/>
      <c r="BJ255" s="157"/>
      <c r="BK255" s="157"/>
      <c r="BL255" s="157"/>
      <c r="BM255" s="157"/>
      <c r="BN255" s="157"/>
      <c r="BO255" s="157"/>
      <c r="BP255" s="157"/>
      <c r="BQ255" s="157"/>
      <c r="BR255" s="157"/>
      <c r="BS255" s="157"/>
      <c r="BT255" s="157"/>
      <c r="BU255" s="157"/>
      <c r="BV255" s="157"/>
      <c r="BW255" s="157"/>
      <c r="BX255" s="157"/>
      <c r="BY255" s="157"/>
      <c r="BZ255" s="157"/>
      <c r="CA255" s="157"/>
      <c r="CB255" s="157"/>
      <c r="CC255" s="157"/>
      <c r="CD255" s="157"/>
      <c r="CE255" s="157"/>
      <c r="CF255" s="157"/>
      <c r="CG255" s="157"/>
      <c r="CH255" s="157"/>
      <c r="CI255" s="157"/>
      <c r="CJ255" s="157"/>
      <c r="CK255" s="157"/>
      <c r="CL255" s="157"/>
      <c r="CM255" s="157"/>
      <c r="CN255" s="157"/>
      <c r="CO255" s="157"/>
      <c r="CP255" s="157"/>
      <c r="CQ255" s="157">
        <v>45331</v>
      </c>
      <c r="CR255" s="157"/>
      <c r="CS255" s="157"/>
      <c r="CT255" s="157"/>
      <c r="CU255" s="157"/>
      <c r="CV255" s="157"/>
      <c r="CW255" s="157"/>
      <c r="CX255" s="157"/>
      <c r="CY255" s="157"/>
      <c r="CZ255" s="157"/>
      <c r="DA255" s="157"/>
      <c r="DB255" s="157"/>
      <c r="DC255" s="157"/>
      <c r="DD255" s="157"/>
      <c r="DE255" s="157"/>
      <c r="DF255" s="157"/>
      <c r="DG255" s="157"/>
      <c r="DH255" s="157"/>
      <c r="DI255" s="157"/>
      <c r="DJ255" s="157"/>
      <c r="DK255" s="157"/>
      <c r="DL255" s="157"/>
      <c r="DM255" s="157"/>
      <c r="DN255" s="157"/>
      <c r="DO255" s="157"/>
      <c r="DP255" s="157"/>
      <c r="DQ255" s="157"/>
      <c r="DR255" s="157"/>
      <c r="DS255" s="157"/>
      <c r="DT255" s="157"/>
      <c r="DU255" s="157"/>
      <c r="DV255" s="157"/>
      <c r="DW255" s="157"/>
      <c r="DX255" s="157"/>
      <c r="DY255" s="157"/>
      <c r="DZ255" s="157"/>
      <c r="EA255" s="157"/>
      <c r="EB255" s="157"/>
      <c r="EC255" s="157"/>
      <c r="ED255" s="157"/>
      <c r="EE255" s="157"/>
      <c r="EF255" s="157"/>
      <c r="EG255" s="157"/>
      <c r="EH255" s="157"/>
      <c r="EI255" s="157"/>
      <c r="EJ255" s="157"/>
      <c r="EK255" s="157"/>
      <c r="EL255" s="157"/>
      <c r="EM255" s="157"/>
      <c r="EN255" s="157"/>
      <c r="EO255" s="157"/>
      <c r="EP255" s="157"/>
      <c r="EQ255" s="157"/>
      <c r="ER255" s="157"/>
      <c r="ES255" s="157"/>
      <c r="ET255" s="157"/>
      <c r="EU255" s="157"/>
      <c r="EV255" s="157"/>
      <c r="EW255" s="157"/>
      <c r="EX255" s="157"/>
      <c r="EY255" s="157"/>
      <c r="EZ255" s="157"/>
      <c r="FA255" s="157"/>
      <c r="FB255" s="157"/>
      <c r="FC255" s="157"/>
      <c r="FD255" s="157"/>
      <c r="FE255" s="157"/>
      <c r="FF255" s="157"/>
      <c r="FG255" s="157"/>
      <c r="FH255" s="157"/>
      <c r="FI255" s="157"/>
      <c r="FJ255" s="157"/>
      <c r="FK255" s="157"/>
      <c r="FL255" s="157"/>
      <c r="FM255" s="157"/>
      <c r="FN255" s="157"/>
      <c r="FO255" s="157"/>
      <c r="FP255" s="157"/>
      <c r="FQ255" s="157"/>
      <c r="FR255" s="157"/>
      <c r="FS255" s="157"/>
      <c r="FT255" s="157"/>
      <c r="FU255" s="157"/>
      <c r="FV255" s="157"/>
      <c r="FW255" s="157"/>
      <c r="FX255" s="157"/>
      <c r="FY255" s="157"/>
      <c r="FZ255" s="157"/>
      <c r="GA255" s="157"/>
      <c r="GB255" s="157"/>
      <c r="GC255" s="157"/>
      <c r="GD255" s="157"/>
      <c r="GE255" s="157"/>
      <c r="GF255" s="157"/>
      <c r="GG255" s="157"/>
      <c r="GH255" s="157"/>
      <c r="GI255" s="157"/>
      <c r="GJ255" s="157"/>
      <c r="GK255" s="157"/>
      <c r="GL255" s="157"/>
      <c r="GM255" s="157"/>
      <c r="GN255" s="157"/>
      <c r="GO255" s="157"/>
      <c r="GP255" s="157"/>
      <c r="GQ255" s="157"/>
      <c r="GR255" s="157"/>
      <c r="GS255" s="157"/>
      <c r="GT255" s="157"/>
      <c r="GU255" s="157"/>
      <c r="GV255" s="157"/>
      <c r="GW255" s="157"/>
      <c r="GX255" s="157"/>
      <c r="GY255" s="157"/>
      <c r="GZ255" s="157"/>
      <c r="HA255" s="157"/>
      <c r="HB255" s="157"/>
      <c r="HC255" s="157"/>
      <c r="HD255" s="157"/>
      <c r="HE255" s="157"/>
      <c r="HF255" s="157"/>
      <c r="HG255" s="158"/>
    </row>
    <row r="256" spans="1:215" ht="12.75" customHeight="1" x14ac:dyDescent="0.2">
      <c r="A256" s="153" t="s">
        <v>1184</v>
      </c>
      <c r="B256" s="153" t="s">
        <v>22</v>
      </c>
      <c r="C256" s="153">
        <v>2021</v>
      </c>
      <c r="D256" s="156"/>
      <c r="E256" s="157"/>
      <c r="F256" s="157"/>
      <c r="G256" s="157"/>
      <c r="H256" s="157"/>
      <c r="I256" s="157"/>
      <c r="J256" s="157"/>
      <c r="K256" s="157"/>
      <c r="L256" s="157"/>
      <c r="M256" s="157"/>
      <c r="N256" s="157"/>
      <c r="O256" s="157"/>
      <c r="P256" s="157"/>
      <c r="Q256" s="157"/>
      <c r="R256" s="157"/>
      <c r="S256" s="157"/>
      <c r="T256" s="157"/>
      <c r="U256" s="157"/>
      <c r="V256" s="157"/>
      <c r="W256" s="157"/>
      <c r="X256" s="157"/>
      <c r="Y256" s="157"/>
      <c r="Z256" s="157"/>
      <c r="AA256" s="157"/>
      <c r="AB256" s="157"/>
      <c r="AC256" s="157"/>
      <c r="AD256" s="157"/>
      <c r="AE256" s="157"/>
      <c r="AF256" s="157"/>
      <c r="AG256" s="157"/>
      <c r="AH256" s="157"/>
      <c r="AI256" s="157"/>
      <c r="AJ256" s="157"/>
      <c r="AK256" s="157"/>
      <c r="AL256" s="157"/>
      <c r="AM256" s="157"/>
      <c r="AN256" s="157"/>
      <c r="AO256" s="157"/>
      <c r="AP256" s="157"/>
      <c r="AQ256" s="157"/>
      <c r="AR256" s="157"/>
      <c r="AS256" s="157"/>
      <c r="AT256" s="157"/>
      <c r="AU256" s="157"/>
      <c r="AV256" s="157"/>
      <c r="AW256" s="157"/>
      <c r="AX256" s="157"/>
      <c r="AY256" s="157"/>
      <c r="AZ256" s="157"/>
      <c r="BA256" s="157"/>
      <c r="BB256" s="157"/>
      <c r="BC256" s="157"/>
      <c r="BD256" s="157"/>
      <c r="BE256" s="157"/>
      <c r="BF256" s="157"/>
      <c r="BG256" s="157"/>
      <c r="BH256" s="157"/>
      <c r="BI256" s="157"/>
      <c r="BJ256" s="157"/>
      <c r="BK256" s="157"/>
      <c r="BL256" s="157"/>
      <c r="BM256" s="157"/>
      <c r="BN256" s="157"/>
      <c r="BO256" s="157"/>
      <c r="BP256" s="157"/>
      <c r="BQ256" s="157"/>
      <c r="BR256" s="157"/>
      <c r="BS256" s="157"/>
      <c r="BT256" s="157"/>
      <c r="BU256" s="157"/>
      <c r="BV256" s="157"/>
      <c r="BW256" s="157"/>
      <c r="BX256" s="157"/>
      <c r="BY256" s="157"/>
      <c r="BZ256" s="157"/>
      <c r="CA256" s="157"/>
      <c r="CB256" s="157"/>
      <c r="CC256" s="157"/>
      <c r="CD256" s="157"/>
      <c r="CE256" s="157"/>
      <c r="CF256" s="157"/>
      <c r="CG256" s="157"/>
      <c r="CH256" s="157"/>
      <c r="CI256" s="157"/>
      <c r="CJ256" s="157"/>
      <c r="CK256" s="157"/>
      <c r="CL256" s="157"/>
      <c r="CM256" s="157"/>
      <c r="CN256" s="157"/>
      <c r="CO256" s="157"/>
      <c r="CP256" s="157"/>
      <c r="CQ256" s="157"/>
      <c r="CR256" s="157">
        <v>45335</v>
      </c>
      <c r="CS256" s="157"/>
      <c r="CT256" s="157"/>
      <c r="CU256" s="157"/>
      <c r="CV256" s="157"/>
      <c r="CW256" s="157"/>
      <c r="CX256" s="157"/>
      <c r="CY256" s="157"/>
      <c r="CZ256" s="157"/>
      <c r="DA256" s="157"/>
      <c r="DB256" s="157"/>
      <c r="DC256" s="157"/>
      <c r="DD256" s="157"/>
      <c r="DE256" s="157"/>
      <c r="DF256" s="157"/>
      <c r="DG256" s="157"/>
      <c r="DH256" s="157"/>
      <c r="DI256" s="157"/>
      <c r="DJ256" s="157"/>
      <c r="DK256" s="157"/>
      <c r="DL256" s="157"/>
      <c r="DM256" s="157"/>
      <c r="DN256" s="157"/>
      <c r="DO256" s="157"/>
      <c r="DP256" s="157"/>
      <c r="DQ256" s="157"/>
      <c r="DR256" s="157"/>
      <c r="DS256" s="157"/>
      <c r="DT256" s="157"/>
      <c r="DU256" s="157"/>
      <c r="DV256" s="157"/>
      <c r="DW256" s="157"/>
      <c r="DX256" s="157"/>
      <c r="DY256" s="157"/>
      <c r="DZ256" s="157"/>
      <c r="EA256" s="157"/>
      <c r="EB256" s="157"/>
      <c r="EC256" s="157"/>
      <c r="ED256" s="157"/>
      <c r="EE256" s="157"/>
      <c r="EF256" s="157"/>
      <c r="EG256" s="157"/>
      <c r="EH256" s="157"/>
      <c r="EI256" s="157"/>
      <c r="EJ256" s="157"/>
      <c r="EK256" s="157"/>
      <c r="EL256" s="157"/>
      <c r="EM256" s="157"/>
      <c r="EN256" s="157"/>
      <c r="EO256" s="157"/>
      <c r="EP256" s="157"/>
      <c r="EQ256" s="157"/>
      <c r="ER256" s="157"/>
      <c r="ES256" s="157"/>
      <c r="ET256" s="157"/>
      <c r="EU256" s="157"/>
      <c r="EV256" s="157"/>
      <c r="EW256" s="157"/>
      <c r="EX256" s="157"/>
      <c r="EY256" s="157"/>
      <c r="EZ256" s="157"/>
      <c r="FA256" s="157"/>
      <c r="FB256" s="157"/>
      <c r="FC256" s="157"/>
      <c r="FD256" s="157"/>
      <c r="FE256" s="157"/>
      <c r="FF256" s="157"/>
      <c r="FG256" s="157"/>
      <c r="FH256" s="157"/>
      <c r="FI256" s="157"/>
      <c r="FJ256" s="157"/>
      <c r="FK256" s="157"/>
      <c r="FL256" s="157"/>
      <c r="FM256" s="157"/>
      <c r="FN256" s="157"/>
      <c r="FO256" s="157"/>
      <c r="FP256" s="157"/>
      <c r="FQ256" s="157"/>
      <c r="FR256" s="157"/>
      <c r="FS256" s="157"/>
      <c r="FT256" s="157"/>
      <c r="FU256" s="157"/>
      <c r="FV256" s="157"/>
      <c r="FW256" s="157"/>
      <c r="FX256" s="157"/>
      <c r="FY256" s="157"/>
      <c r="FZ256" s="157"/>
      <c r="GA256" s="157"/>
      <c r="GB256" s="157"/>
      <c r="GC256" s="157"/>
      <c r="GD256" s="157"/>
      <c r="GE256" s="157"/>
      <c r="GF256" s="157"/>
      <c r="GG256" s="157"/>
      <c r="GH256" s="157"/>
      <c r="GI256" s="157"/>
      <c r="GJ256" s="157"/>
      <c r="GK256" s="157"/>
      <c r="GL256" s="157"/>
      <c r="GM256" s="157"/>
      <c r="GN256" s="157"/>
      <c r="GO256" s="157"/>
      <c r="GP256" s="157"/>
      <c r="GQ256" s="157"/>
      <c r="GR256" s="157"/>
      <c r="GS256" s="157"/>
      <c r="GT256" s="157"/>
      <c r="GU256" s="157"/>
      <c r="GV256" s="157"/>
      <c r="GW256" s="157"/>
      <c r="GX256" s="157"/>
      <c r="GY256" s="157"/>
      <c r="GZ256" s="157"/>
      <c r="HA256" s="157"/>
      <c r="HB256" s="157"/>
      <c r="HC256" s="157"/>
      <c r="HD256" s="157"/>
      <c r="HE256" s="157"/>
      <c r="HF256" s="157"/>
      <c r="HG256" s="158"/>
    </row>
    <row r="257" spans="1:215" ht="12.75" customHeight="1" x14ac:dyDescent="0.2">
      <c r="A257" s="159"/>
      <c r="B257" s="153" t="s">
        <v>20</v>
      </c>
      <c r="C257" s="153">
        <v>2022</v>
      </c>
      <c r="D257" s="156"/>
      <c r="E257" s="157"/>
      <c r="F257" s="157"/>
      <c r="G257" s="157"/>
      <c r="H257" s="157"/>
      <c r="I257" s="157"/>
      <c r="J257" s="157"/>
      <c r="K257" s="157"/>
      <c r="L257" s="157"/>
      <c r="M257" s="157"/>
      <c r="N257" s="157"/>
      <c r="O257" s="157"/>
      <c r="P257" s="157"/>
      <c r="Q257" s="157"/>
      <c r="R257" s="157"/>
      <c r="S257" s="157"/>
      <c r="T257" s="157"/>
      <c r="U257" s="157"/>
      <c r="V257" s="157"/>
      <c r="W257" s="157"/>
      <c r="X257" s="157"/>
      <c r="Y257" s="157"/>
      <c r="Z257" s="157"/>
      <c r="AA257" s="157"/>
      <c r="AB257" s="157"/>
      <c r="AC257" s="157"/>
      <c r="AD257" s="157"/>
      <c r="AE257" s="157"/>
      <c r="AF257" s="157"/>
      <c r="AG257" s="157"/>
      <c r="AH257" s="157"/>
      <c r="AI257" s="157"/>
      <c r="AJ257" s="157"/>
      <c r="AK257" s="157"/>
      <c r="AL257" s="157"/>
      <c r="AM257" s="157"/>
      <c r="AN257" s="157"/>
      <c r="AO257" s="157"/>
      <c r="AP257" s="157"/>
      <c r="AQ257" s="157"/>
      <c r="AR257" s="157"/>
      <c r="AS257" s="157"/>
      <c r="AT257" s="157"/>
      <c r="AU257" s="157"/>
      <c r="AV257" s="157"/>
      <c r="AW257" s="157"/>
      <c r="AX257" s="157"/>
      <c r="AY257" s="157"/>
      <c r="AZ257" s="157"/>
      <c r="BA257" s="157"/>
      <c r="BB257" s="157"/>
      <c r="BC257" s="157"/>
      <c r="BD257" s="157"/>
      <c r="BE257" s="157"/>
      <c r="BF257" s="157"/>
      <c r="BG257" s="157"/>
      <c r="BH257" s="157"/>
      <c r="BI257" s="157"/>
      <c r="BJ257" s="157"/>
      <c r="BK257" s="157"/>
      <c r="BL257" s="157"/>
      <c r="BM257" s="157"/>
      <c r="BN257" s="157"/>
      <c r="BO257" s="157"/>
      <c r="BP257" s="157"/>
      <c r="BQ257" s="157"/>
      <c r="BR257" s="157"/>
      <c r="BS257" s="157"/>
      <c r="BT257" s="157"/>
      <c r="BU257" s="157"/>
      <c r="BV257" s="157"/>
      <c r="BW257" s="157"/>
      <c r="BX257" s="157"/>
      <c r="BY257" s="157"/>
      <c r="BZ257" s="157"/>
      <c r="CA257" s="157"/>
      <c r="CB257" s="157"/>
      <c r="CC257" s="157"/>
      <c r="CD257" s="157"/>
      <c r="CE257" s="157"/>
      <c r="CF257" s="157"/>
      <c r="CG257" s="157"/>
      <c r="CH257" s="157"/>
      <c r="CI257" s="157"/>
      <c r="CJ257" s="157"/>
      <c r="CK257" s="157"/>
      <c r="CL257" s="157"/>
      <c r="CM257" s="157"/>
      <c r="CN257" s="157"/>
      <c r="CO257" s="157"/>
      <c r="CP257" s="157"/>
      <c r="CQ257" s="157"/>
      <c r="CR257" s="157">
        <v>45335</v>
      </c>
      <c r="CS257" s="157"/>
      <c r="CT257" s="157"/>
      <c r="CU257" s="157"/>
      <c r="CV257" s="157"/>
      <c r="CW257" s="157"/>
      <c r="CX257" s="157"/>
      <c r="CY257" s="157"/>
      <c r="CZ257" s="157"/>
      <c r="DA257" s="157"/>
      <c r="DB257" s="157"/>
      <c r="DC257" s="157"/>
      <c r="DD257" s="157"/>
      <c r="DE257" s="157"/>
      <c r="DF257" s="157"/>
      <c r="DG257" s="157"/>
      <c r="DH257" s="157"/>
      <c r="DI257" s="157"/>
      <c r="DJ257" s="157"/>
      <c r="DK257" s="157"/>
      <c r="DL257" s="157"/>
      <c r="DM257" s="157"/>
      <c r="DN257" s="157"/>
      <c r="DO257" s="157"/>
      <c r="DP257" s="157"/>
      <c r="DQ257" s="157"/>
      <c r="DR257" s="157"/>
      <c r="DS257" s="157"/>
      <c r="DT257" s="157"/>
      <c r="DU257" s="157"/>
      <c r="DV257" s="157"/>
      <c r="DW257" s="157"/>
      <c r="DX257" s="157"/>
      <c r="DY257" s="157"/>
      <c r="DZ257" s="157"/>
      <c r="EA257" s="157"/>
      <c r="EB257" s="157"/>
      <c r="EC257" s="157"/>
      <c r="ED257" s="157"/>
      <c r="EE257" s="157"/>
      <c r="EF257" s="157"/>
      <c r="EG257" s="157"/>
      <c r="EH257" s="157"/>
      <c r="EI257" s="157"/>
      <c r="EJ257" s="157"/>
      <c r="EK257" s="157"/>
      <c r="EL257" s="157"/>
      <c r="EM257" s="157"/>
      <c r="EN257" s="157"/>
      <c r="EO257" s="157"/>
      <c r="EP257" s="157"/>
      <c r="EQ257" s="157"/>
      <c r="ER257" s="157"/>
      <c r="ES257" s="157"/>
      <c r="ET257" s="157"/>
      <c r="EU257" s="157"/>
      <c r="EV257" s="157"/>
      <c r="EW257" s="157"/>
      <c r="EX257" s="157"/>
      <c r="EY257" s="157"/>
      <c r="EZ257" s="157"/>
      <c r="FA257" s="157"/>
      <c r="FB257" s="157"/>
      <c r="FC257" s="157"/>
      <c r="FD257" s="157"/>
      <c r="FE257" s="157"/>
      <c r="FF257" s="157"/>
      <c r="FG257" s="157"/>
      <c r="FH257" s="157"/>
      <c r="FI257" s="157"/>
      <c r="FJ257" s="157"/>
      <c r="FK257" s="157"/>
      <c r="FL257" s="157"/>
      <c r="FM257" s="157"/>
      <c r="FN257" s="157"/>
      <c r="FO257" s="157"/>
      <c r="FP257" s="157"/>
      <c r="FQ257" s="157"/>
      <c r="FR257" s="157"/>
      <c r="FS257" s="157"/>
      <c r="FT257" s="157"/>
      <c r="FU257" s="157"/>
      <c r="FV257" s="157"/>
      <c r="FW257" s="157"/>
      <c r="FX257" s="157"/>
      <c r="FY257" s="157"/>
      <c r="FZ257" s="157"/>
      <c r="GA257" s="157"/>
      <c r="GB257" s="157"/>
      <c r="GC257" s="157"/>
      <c r="GD257" s="157"/>
      <c r="GE257" s="157"/>
      <c r="GF257" s="157"/>
      <c r="GG257" s="157"/>
      <c r="GH257" s="157"/>
      <c r="GI257" s="157"/>
      <c r="GJ257" s="157"/>
      <c r="GK257" s="157"/>
      <c r="GL257" s="157"/>
      <c r="GM257" s="157"/>
      <c r="GN257" s="157"/>
      <c r="GO257" s="157"/>
      <c r="GP257" s="157"/>
      <c r="GQ257" s="157"/>
      <c r="GR257" s="157"/>
      <c r="GS257" s="157"/>
      <c r="GT257" s="157"/>
      <c r="GU257" s="157"/>
      <c r="GV257" s="157"/>
      <c r="GW257" s="157"/>
      <c r="GX257" s="157"/>
      <c r="GY257" s="157"/>
      <c r="GZ257" s="157"/>
      <c r="HA257" s="157"/>
      <c r="HB257" s="157"/>
      <c r="HC257" s="157"/>
      <c r="HD257" s="157"/>
      <c r="HE257" s="157"/>
      <c r="HF257" s="157"/>
      <c r="HG257" s="158"/>
    </row>
    <row r="258" spans="1:215" ht="12.75" customHeight="1" x14ac:dyDescent="0.2">
      <c r="A258" s="153" t="s">
        <v>1185</v>
      </c>
      <c r="B258" s="153" t="s">
        <v>22</v>
      </c>
      <c r="C258" s="153">
        <v>2021</v>
      </c>
      <c r="D258" s="156"/>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57"/>
      <c r="AU258" s="157"/>
      <c r="AV258" s="157"/>
      <c r="AW258" s="157"/>
      <c r="AX258" s="157"/>
      <c r="AY258" s="157"/>
      <c r="AZ258" s="157"/>
      <c r="BA258" s="157"/>
      <c r="BB258" s="157"/>
      <c r="BC258" s="157"/>
      <c r="BD258" s="157"/>
      <c r="BE258" s="157"/>
      <c r="BF258" s="157"/>
      <c r="BG258" s="157"/>
      <c r="BH258" s="157"/>
      <c r="BI258" s="157"/>
      <c r="BJ258" s="157"/>
      <c r="BK258" s="157"/>
      <c r="BL258" s="157"/>
      <c r="BM258" s="157"/>
      <c r="BN258" s="157"/>
      <c r="BO258" s="157"/>
      <c r="BP258" s="157"/>
      <c r="BQ258" s="157"/>
      <c r="BR258" s="157"/>
      <c r="BS258" s="157"/>
      <c r="BT258" s="157"/>
      <c r="BU258" s="157"/>
      <c r="BV258" s="157"/>
      <c r="BW258" s="157"/>
      <c r="BX258" s="157"/>
      <c r="BY258" s="157"/>
      <c r="BZ258" s="157"/>
      <c r="CA258" s="157"/>
      <c r="CB258" s="157"/>
      <c r="CC258" s="157"/>
      <c r="CD258" s="157"/>
      <c r="CE258" s="157"/>
      <c r="CF258" s="157"/>
      <c r="CG258" s="157"/>
      <c r="CH258" s="157"/>
      <c r="CI258" s="157"/>
      <c r="CJ258" s="157"/>
      <c r="CK258" s="157"/>
      <c r="CL258" s="157"/>
      <c r="CM258" s="157"/>
      <c r="CN258" s="157"/>
      <c r="CO258" s="157"/>
      <c r="CP258" s="157"/>
      <c r="CQ258" s="157"/>
      <c r="CR258" s="157"/>
      <c r="CS258" s="157">
        <v>45334</v>
      </c>
      <c r="CT258" s="157"/>
      <c r="CU258" s="157"/>
      <c r="CV258" s="157"/>
      <c r="CW258" s="157"/>
      <c r="CX258" s="157"/>
      <c r="CY258" s="157"/>
      <c r="CZ258" s="157"/>
      <c r="DA258" s="157"/>
      <c r="DB258" s="157"/>
      <c r="DC258" s="157"/>
      <c r="DD258" s="157"/>
      <c r="DE258" s="157"/>
      <c r="DF258" s="157"/>
      <c r="DG258" s="157"/>
      <c r="DH258" s="157"/>
      <c r="DI258" s="157"/>
      <c r="DJ258" s="157"/>
      <c r="DK258" s="157"/>
      <c r="DL258" s="157"/>
      <c r="DM258" s="157"/>
      <c r="DN258" s="157"/>
      <c r="DO258" s="157"/>
      <c r="DP258" s="157"/>
      <c r="DQ258" s="157"/>
      <c r="DR258" s="157"/>
      <c r="DS258" s="157"/>
      <c r="DT258" s="157"/>
      <c r="DU258" s="157"/>
      <c r="DV258" s="157"/>
      <c r="DW258" s="157"/>
      <c r="DX258" s="157"/>
      <c r="DY258" s="157"/>
      <c r="DZ258" s="157"/>
      <c r="EA258" s="157"/>
      <c r="EB258" s="157"/>
      <c r="EC258" s="157"/>
      <c r="ED258" s="157"/>
      <c r="EE258" s="157"/>
      <c r="EF258" s="157"/>
      <c r="EG258" s="157"/>
      <c r="EH258" s="157"/>
      <c r="EI258" s="157"/>
      <c r="EJ258" s="157"/>
      <c r="EK258" s="157"/>
      <c r="EL258" s="157"/>
      <c r="EM258" s="157"/>
      <c r="EN258" s="157"/>
      <c r="EO258" s="157"/>
      <c r="EP258" s="157"/>
      <c r="EQ258" s="157"/>
      <c r="ER258" s="157"/>
      <c r="ES258" s="157"/>
      <c r="ET258" s="157"/>
      <c r="EU258" s="157"/>
      <c r="EV258" s="157"/>
      <c r="EW258" s="157"/>
      <c r="EX258" s="157"/>
      <c r="EY258" s="157"/>
      <c r="EZ258" s="157"/>
      <c r="FA258" s="157"/>
      <c r="FB258" s="157"/>
      <c r="FC258" s="157"/>
      <c r="FD258" s="157"/>
      <c r="FE258" s="157"/>
      <c r="FF258" s="157"/>
      <c r="FG258" s="157"/>
      <c r="FH258" s="157"/>
      <c r="FI258" s="157"/>
      <c r="FJ258" s="157"/>
      <c r="FK258" s="157"/>
      <c r="FL258" s="157"/>
      <c r="FM258" s="157"/>
      <c r="FN258" s="157"/>
      <c r="FO258" s="157"/>
      <c r="FP258" s="157"/>
      <c r="FQ258" s="157"/>
      <c r="FR258" s="157"/>
      <c r="FS258" s="157"/>
      <c r="FT258" s="157"/>
      <c r="FU258" s="157"/>
      <c r="FV258" s="157"/>
      <c r="FW258" s="157"/>
      <c r="FX258" s="157"/>
      <c r="FY258" s="157"/>
      <c r="FZ258" s="157"/>
      <c r="GA258" s="157"/>
      <c r="GB258" s="157"/>
      <c r="GC258" s="157"/>
      <c r="GD258" s="157"/>
      <c r="GE258" s="157"/>
      <c r="GF258" s="157"/>
      <c r="GG258" s="157"/>
      <c r="GH258" s="157"/>
      <c r="GI258" s="157"/>
      <c r="GJ258" s="157"/>
      <c r="GK258" s="157"/>
      <c r="GL258" s="157"/>
      <c r="GM258" s="157"/>
      <c r="GN258" s="157"/>
      <c r="GO258" s="157"/>
      <c r="GP258" s="157"/>
      <c r="GQ258" s="157"/>
      <c r="GR258" s="157"/>
      <c r="GS258" s="157"/>
      <c r="GT258" s="157"/>
      <c r="GU258" s="157"/>
      <c r="GV258" s="157"/>
      <c r="GW258" s="157"/>
      <c r="GX258" s="157"/>
      <c r="GY258" s="157"/>
      <c r="GZ258" s="157"/>
      <c r="HA258" s="157"/>
      <c r="HB258" s="157"/>
      <c r="HC258" s="157"/>
      <c r="HD258" s="157"/>
      <c r="HE258" s="157"/>
      <c r="HF258" s="157"/>
      <c r="HG258" s="158"/>
    </row>
    <row r="259" spans="1:215" ht="12.75" customHeight="1" x14ac:dyDescent="0.2">
      <c r="A259" s="153" t="s">
        <v>1152</v>
      </c>
      <c r="B259" s="153" t="s">
        <v>54</v>
      </c>
      <c r="C259" s="153">
        <v>2020</v>
      </c>
      <c r="D259" s="156"/>
      <c r="E259" s="157"/>
      <c r="F259" s="157"/>
      <c r="G259" s="157"/>
      <c r="H259" s="157"/>
      <c r="I259" s="157"/>
      <c r="J259" s="157"/>
      <c r="K259" s="157"/>
      <c r="L259" s="157"/>
      <c r="M259" s="157"/>
      <c r="N259" s="157"/>
      <c r="O259" s="157"/>
      <c r="P259" s="157"/>
      <c r="Q259" s="157"/>
      <c r="R259" s="157"/>
      <c r="S259" s="157"/>
      <c r="T259" s="157"/>
      <c r="U259" s="157"/>
      <c r="V259" s="157"/>
      <c r="W259" s="157"/>
      <c r="X259" s="157"/>
      <c r="Y259" s="157"/>
      <c r="Z259" s="157"/>
      <c r="AA259" s="157"/>
      <c r="AB259" s="157"/>
      <c r="AC259" s="157"/>
      <c r="AD259" s="157"/>
      <c r="AE259" s="157"/>
      <c r="AF259" s="157"/>
      <c r="AG259" s="157"/>
      <c r="AH259" s="157"/>
      <c r="AI259" s="157"/>
      <c r="AJ259" s="157"/>
      <c r="AK259" s="157"/>
      <c r="AL259" s="157"/>
      <c r="AM259" s="157"/>
      <c r="AN259" s="157"/>
      <c r="AO259" s="157"/>
      <c r="AP259" s="157"/>
      <c r="AQ259" s="157"/>
      <c r="AR259" s="157"/>
      <c r="AS259" s="157"/>
      <c r="AT259" s="157"/>
      <c r="AU259" s="157"/>
      <c r="AV259" s="157"/>
      <c r="AW259" s="157"/>
      <c r="AX259" s="157"/>
      <c r="AY259" s="157"/>
      <c r="AZ259" s="157"/>
      <c r="BA259" s="157"/>
      <c r="BB259" s="157"/>
      <c r="BC259" s="157"/>
      <c r="BD259" s="157"/>
      <c r="BE259" s="157"/>
      <c r="BF259" s="157"/>
      <c r="BG259" s="157"/>
      <c r="BH259" s="157"/>
      <c r="BI259" s="157"/>
      <c r="BJ259" s="157"/>
      <c r="BK259" s="157"/>
      <c r="BL259" s="157"/>
      <c r="BM259" s="157"/>
      <c r="BN259" s="157"/>
      <c r="BO259" s="157"/>
      <c r="BP259" s="157"/>
      <c r="BQ259" s="157"/>
      <c r="BR259" s="157"/>
      <c r="BS259" s="157"/>
      <c r="BT259" s="157"/>
      <c r="BU259" s="157"/>
      <c r="BV259" s="157"/>
      <c r="BW259" s="157"/>
      <c r="BX259" s="157"/>
      <c r="BY259" s="157"/>
      <c r="BZ259" s="157"/>
      <c r="CA259" s="157"/>
      <c r="CB259" s="157"/>
      <c r="CC259" s="157"/>
      <c r="CD259" s="157"/>
      <c r="CE259" s="157"/>
      <c r="CF259" s="157"/>
      <c r="CG259" s="157"/>
      <c r="CH259" s="157"/>
      <c r="CI259" s="157"/>
      <c r="CJ259" s="157"/>
      <c r="CK259" s="157"/>
      <c r="CL259" s="157"/>
      <c r="CM259" s="157"/>
      <c r="CN259" s="157"/>
      <c r="CO259" s="157"/>
      <c r="CP259" s="157"/>
      <c r="CQ259" s="157"/>
      <c r="CR259" s="157"/>
      <c r="CS259" s="157"/>
      <c r="CT259" s="157">
        <v>45372</v>
      </c>
      <c r="CU259" s="157"/>
      <c r="CV259" s="157"/>
      <c r="CW259" s="157"/>
      <c r="CX259" s="157"/>
      <c r="CY259" s="157"/>
      <c r="CZ259" s="157"/>
      <c r="DA259" s="157"/>
      <c r="DB259" s="157"/>
      <c r="DC259" s="157"/>
      <c r="DD259" s="157"/>
      <c r="DE259" s="157"/>
      <c r="DF259" s="157"/>
      <c r="DG259" s="157"/>
      <c r="DH259" s="157"/>
      <c r="DI259" s="157"/>
      <c r="DJ259" s="157"/>
      <c r="DK259" s="157"/>
      <c r="DL259" s="157"/>
      <c r="DM259" s="157"/>
      <c r="DN259" s="157"/>
      <c r="DO259" s="157"/>
      <c r="DP259" s="157"/>
      <c r="DQ259" s="157"/>
      <c r="DR259" s="157"/>
      <c r="DS259" s="157"/>
      <c r="DT259" s="157"/>
      <c r="DU259" s="157"/>
      <c r="DV259" s="157"/>
      <c r="DW259" s="157"/>
      <c r="DX259" s="157"/>
      <c r="DY259" s="157"/>
      <c r="DZ259" s="157"/>
      <c r="EA259" s="157"/>
      <c r="EB259" s="157"/>
      <c r="EC259" s="157"/>
      <c r="ED259" s="157"/>
      <c r="EE259" s="157"/>
      <c r="EF259" s="157"/>
      <c r="EG259" s="157"/>
      <c r="EH259" s="157"/>
      <c r="EI259" s="157"/>
      <c r="EJ259" s="157"/>
      <c r="EK259" s="157"/>
      <c r="EL259" s="157"/>
      <c r="EM259" s="157"/>
      <c r="EN259" s="157"/>
      <c r="EO259" s="157"/>
      <c r="EP259" s="157"/>
      <c r="EQ259" s="157"/>
      <c r="ER259" s="157"/>
      <c r="ES259" s="157"/>
      <c r="ET259" s="157"/>
      <c r="EU259" s="157"/>
      <c r="EV259" s="157"/>
      <c r="EW259" s="157"/>
      <c r="EX259" s="157"/>
      <c r="EY259" s="157"/>
      <c r="EZ259" s="157"/>
      <c r="FA259" s="157"/>
      <c r="FB259" s="157"/>
      <c r="FC259" s="157"/>
      <c r="FD259" s="157"/>
      <c r="FE259" s="157"/>
      <c r="FF259" s="157"/>
      <c r="FG259" s="157"/>
      <c r="FH259" s="157"/>
      <c r="FI259" s="157"/>
      <c r="FJ259" s="157"/>
      <c r="FK259" s="157"/>
      <c r="FL259" s="157"/>
      <c r="FM259" s="157"/>
      <c r="FN259" s="157"/>
      <c r="FO259" s="157"/>
      <c r="FP259" s="157"/>
      <c r="FQ259" s="157"/>
      <c r="FR259" s="157"/>
      <c r="FS259" s="157"/>
      <c r="FT259" s="157"/>
      <c r="FU259" s="157"/>
      <c r="FV259" s="157"/>
      <c r="FW259" s="157"/>
      <c r="FX259" s="157"/>
      <c r="FY259" s="157"/>
      <c r="FZ259" s="157"/>
      <c r="GA259" s="157"/>
      <c r="GB259" s="157"/>
      <c r="GC259" s="157"/>
      <c r="GD259" s="157"/>
      <c r="GE259" s="157"/>
      <c r="GF259" s="157"/>
      <c r="GG259" s="157"/>
      <c r="GH259" s="157"/>
      <c r="GI259" s="157"/>
      <c r="GJ259" s="157"/>
      <c r="GK259" s="157"/>
      <c r="GL259" s="157"/>
      <c r="GM259" s="157"/>
      <c r="GN259" s="157"/>
      <c r="GO259" s="157"/>
      <c r="GP259" s="157"/>
      <c r="GQ259" s="157"/>
      <c r="GR259" s="157"/>
      <c r="GS259" s="157"/>
      <c r="GT259" s="157"/>
      <c r="GU259" s="157"/>
      <c r="GV259" s="157"/>
      <c r="GW259" s="157"/>
      <c r="GX259" s="157"/>
      <c r="GY259" s="157"/>
      <c r="GZ259" s="157"/>
      <c r="HA259" s="157"/>
      <c r="HB259" s="157"/>
      <c r="HC259" s="157"/>
      <c r="HD259" s="157"/>
      <c r="HE259" s="157"/>
      <c r="HF259" s="157"/>
      <c r="HG259" s="158"/>
    </row>
    <row r="260" spans="1:215" ht="12.75" customHeight="1" x14ac:dyDescent="0.2">
      <c r="A260" s="153" t="s">
        <v>1182</v>
      </c>
      <c r="B260" s="153" t="s">
        <v>1048</v>
      </c>
      <c r="C260" s="153">
        <v>2019</v>
      </c>
      <c r="D260" s="156"/>
      <c r="E260" s="157"/>
      <c r="F260" s="157"/>
      <c r="G260" s="157"/>
      <c r="H260" s="157"/>
      <c r="I260" s="157"/>
      <c r="J260" s="157"/>
      <c r="K260" s="157"/>
      <c r="L260" s="157"/>
      <c r="M260" s="157"/>
      <c r="N260" s="157"/>
      <c r="O260" s="157"/>
      <c r="P260" s="157"/>
      <c r="Q260" s="157"/>
      <c r="R260" s="157"/>
      <c r="S260" s="157"/>
      <c r="T260" s="157"/>
      <c r="U260" s="157"/>
      <c r="V260" s="157"/>
      <c r="W260" s="157"/>
      <c r="X260" s="157"/>
      <c r="Y260" s="157"/>
      <c r="Z260" s="157"/>
      <c r="AA260" s="157"/>
      <c r="AB260" s="157"/>
      <c r="AC260" s="157"/>
      <c r="AD260" s="157"/>
      <c r="AE260" s="157"/>
      <c r="AF260" s="157"/>
      <c r="AG260" s="157"/>
      <c r="AH260" s="157"/>
      <c r="AI260" s="157"/>
      <c r="AJ260" s="157"/>
      <c r="AK260" s="157"/>
      <c r="AL260" s="157"/>
      <c r="AM260" s="157"/>
      <c r="AN260" s="157"/>
      <c r="AO260" s="157"/>
      <c r="AP260" s="157"/>
      <c r="AQ260" s="157"/>
      <c r="AR260" s="157"/>
      <c r="AS260" s="157"/>
      <c r="AT260" s="157"/>
      <c r="AU260" s="157"/>
      <c r="AV260" s="157"/>
      <c r="AW260" s="157"/>
      <c r="AX260" s="157"/>
      <c r="AY260" s="157"/>
      <c r="AZ260" s="157"/>
      <c r="BA260" s="157"/>
      <c r="BB260" s="157"/>
      <c r="BC260" s="157"/>
      <c r="BD260" s="157"/>
      <c r="BE260" s="157"/>
      <c r="BF260" s="157"/>
      <c r="BG260" s="157"/>
      <c r="BH260" s="157"/>
      <c r="BI260" s="157"/>
      <c r="BJ260" s="157"/>
      <c r="BK260" s="157"/>
      <c r="BL260" s="157"/>
      <c r="BM260" s="157"/>
      <c r="BN260" s="157"/>
      <c r="BO260" s="157"/>
      <c r="BP260" s="157"/>
      <c r="BQ260" s="157"/>
      <c r="BR260" s="157"/>
      <c r="BS260" s="157"/>
      <c r="BT260" s="157"/>
      <c r="BU260" s="157"/>
      <c r="BV260" s="157"/>
      <c r="BW260" s="157"/>
      <c r="BX260" s="157"/>
      <c r="BY260" s="157"/>
      <c r="BZ260" s="157"/>
      <c r="CA260" s="157"/>
      <c r="CB260" s="157"/>
      <c r="CC260" s="157"/>
      <c r="CD260" s="157"/>
      <c r="CE260" s="157"/>
      <c r="CF260" s="157"/>
      <c r="CG260" s="157"/>
      <c r="CH260" s="157"/>
      <c r="CI260" s="157"/>
      <c r="CJ260" s="157"/>
      <c r="CK260" s="157"/>
      <c r="CL260" s="157"/>
      <c r="CM260" s="157"/>
      <c r="CN260" s="157"/>
      <c r="CO260" s="157"/>
      <c r="CP260" s="157"/>
      <c r="CQ260" s="157"/>
      <c r="CR260" s="157"/>
      <c r="CS260" s="157"/>
      <c r="CT260" s="157"/>
      <c r="CU260" s="157"/>
      <c r="CV260" s="157"/>
      <c r="CW260" s="157"/>
      <c r="CX260" s="157"/>
      <c r="CY260" s="157"/>
      <c r="CZ260" s="157"/>
      <c r="DA260" s="157"/>
      <c r="DB260" s="157"/>
      <c r="DC260" s="157"/>
      <c r="DD260" s="157"/>
      <c r="DE260" s="157"/>
      <c r="DF260" s="157"/>
      <c r="DG260" s="157"/>
      <c r="DH260" s="157"/>
      <c r="DI260" s="157"/>
      <c r="DJ260" s="157"/>
      <c r="DK260" s="157"/>
      <c r="DL260" s="157"/>
      <c r="DM260" s="157"/>
      <c r="DN260" s="157"/>
      <c r="DO260" s="157"/>
      <c r="DP260" s="157"/>
      <c r="DQ260" s="157"/>
      <c r="DR260" s="157"/>
      <c r="DS260" s="157"/>
      <c r="DT260" s="157"/>
      <c r="DU260" s="157"/>
      <c r="DV260" s="157"/>
      <c r="DW260" s="157"/>
      <c r="DX260" s="157"/>
      <c r="DY260" s="157"/>
      <c r="DZ260" s="157"/>
      <c r="EA260" s="157"/>
      <c r="EB260" s="157"/>
      <c r="EC260" s="157"/>
      <c r="ED260" s="157"/>
      <c r="EE260" s="157"/>
      <c r="EF260" s="157"/>
      <c r="EG260" s="157"/>
      <c r="EH260" s="157"/>
      <c r="EI260" s="157"/>
      <c r="EJ260" s="157"/>
      <c r="EK260" s="157"/>
      <c r="EL260" s="157"/>
      <c r="EM260" s="157"/>
      <c r="EN260" s="157"/>
      <c r="EO260" s="157"/>
      <c r="EP260" s="157"/>
      <c r="EQ260" s="157"/>
      <c r="ER260" s="157"/>
      <c r="ES260" s="157"/>
      <c r="ET260" s="157"/>
      <c r="EU260" s="157"/>
      <c r="EV260" s="157"/>
      <c r="EW260" s="157"/>
      <c r="EX260" s="157"/>
      <c r="EY260" s="157"/>
      <c r="EZ260" s="157"/>
      <c r="FA260" s="157"/>
      <c r="FB260" s="157"/>
      <c r="FC260" s="157"/>
      <c r="FD260" s="157"/>
      <c r="FE260" s="157"/>
      <c r="FF260" s="157"/>
      <c r="FG260" s="157"/>
      <c r="FH260" s="157"/>
      <c r="FI260" s="157"/>
      <c r="FJ260" s="157"/>
      <c r="FK260" s="157"/>
      <c r="FL260" s="157"/>
      <c r="FM260" s="157"/>
      <c r="FN260" s="157"/>
      <c r="FO260" s="157"/>
      <c r="FP260" s="157"/>
      <c r="FQ260" s="157"/>
      <c r="FR260" s="157"/>
      <c r="FS260" s="157"/>
      <c r="FT260" s="157"/>
      <c r="FU260" s="157"/>
      <c r="FV260" s="157"/>
      <c r="FW260" s="157"/>
      <c r="FX260" s="157"/>
      <c r="FY260" s="157"/>
      <c r="FZ260" s="157"/>
      <c r="GA260" s="157"/>
      <c r="GB260" s="157"/>
      <c r="GC260" s="157"/>
      <c r="GD260" s="157"/>
      <c r="GE260" s="157"/>
      <c r="GF260" s="157"/>
      <c r="GG260" s="157"/>
      <c r="GH260" s="157"/>
      <c r="GI260" s="157"/>
      <c r="GJ260" s="157"/>
      <c r="GK260" s="157"/>
      <c r="GL260" s="157"/>
      <c r="GM260" s="157"/>
      <c r="GN260" s="157"/>
      <c r="GO260" s="157"/>
      <c r="GP260" s="157"/>
      <c r="GQ260" s="157"/>
      <c r="GR260" s="157"/>
      <c r="GS260" s="157"/>
      <c r="GT260" s="157"/>
      <c r="GU260" s="157"/>
      <c r="GV260" s="157"/>
      <c r="GW260" s="157"/>
      <c r="GX260" s="157"/>
      <c r="GY260" s="157"/>
      <c r="GZ260" s="157"/>
      <c r="HA260" s="157"/>
      <c r="HB260" s="157"/>
      <c r="HC260" s="157"/>
      <c r="HD260" s="157"/>
      <c r="HE260" s="157"/>
      <c r="HF260" s="157"/>
      <c r="HG260" s="158"/>
    </row>
    <row r="261" spans="1:215" ht="12.75" customHeight="1" x14ac:dyDescent="0.2">
      <c r="A261" s="153" t="s">
        <v>1172</v>
      </c>
      <c r="B261" s="153" t="s">
        <v>1695</v>
      </c>
      <c r="C261" s="153">
        <v>2022</v>
      </c>
      <c r="D261" s="156"/>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57"/>
      <c r="AU261" s="157"/>
      <c r="AV261" s="157"/>
      <c r="AW261" s="157"/>
      <c r="AX261" s="157"/>
      <c r="AY261" s="157"/>
      <c r="AZ261" s="157"/>
      <c r="BA261" s="157"/>
      <c r="BB261" s="157"/>
      <c r="BC261" s="157"/>
      <c r="BD261" s="157"/>
      <c r="BE261" s="157"/>
      <c r="BF261" s="157"/>
      <c r="BG261" s="157"/>
      <c r="BH261" s="157"/>
      <c r="BI261" s="157"/>
      <c r="BJ261" s="157"/>
      <c r="BK261" s="157"/>
      <c r="BL261" s="157"/>
      <c r="BM261" s="157"/>
      <c r="BN261" s="157"/>
      <c r="BO261" s="157"/>
      <c r="BP261" s="157"/>
      <c r="BQ261" s="157"/>
      <c r="BR261" s="157"/>
      <c r="BS261" s="157"/>
      <c r="BT261" s="157"/>
      <c r="BU261" s="157"/>
      <c r="BV261" s="157"/>
      <c r="BW261" s="157"/>
      <c r="BX261" s="157"/>
      <c r="BY261" s="157"/>
      <c r="BZ261" s="157"/>
      <c r="CA261" s="157"/>
      <c r="CB261" s="157"/>
      <c r="CC261" s="157"/>
      <c r="CD261" s="157"/>
      <c r="CE261" s="157"/>
      <c r="CF261" s="157"/>
      <c r="CG261" s="157"/>
      <c r="CH261" s="157"/>
      <c r="CI261" s="157"/>
      <c r="CJ261" s="157"/>
      <c r="CK261" s="157"/>
      <c r="CL261" s="157"/>
      <c r="CM261" s="157"/>
      <c r="CN261" s="157"/>
      <c r="CO261" s="157"/>
      <c r="CP261" s="157"/>
      <c r="CQ261" s="157"/>
      <c r="CR261" s="157"/>
      <c r="CS261" s="157"/>
      <c r="CT261" s="157"/>
      <c r="CU261" s="157"/>
      <c r="CV261" s="157"/>
      <c r="CW261" s="157"/>
      <c r="CX261" s="157"/>
      <c r="CY261" s="157"/>
      <c r="CZ261" s="157"/>
      <c r="DA261" s="157"/>
      <c r="DB261" s="157"/>
      <c r="DC261" s="157"/>
      <c r="DD261" s="157"/>
      <c r="DE261" s="157"/>
      <c r="DF261" s="157"/>
      <c r="DG261" s="157"/>
      <c r="DH261" s="157"/>
      <c r="DI261" s="157"/>
      <c r="DJ261" s="157"/>
      <c r="DK261" s="157"/>
      <c r="DL261" s="157"/>
      <c r="DM261" s="157"/>
      <c r="DN261" s="157"/>
      <c r="DO261" s="157"/>
      <c r="DP261" s="157"/>
      <c r="DQ261" s="157"/>
      <c r="DR261" s="157"/>
      <c r="DS261" s="157"/>
      <c r="DT261" s="157"/>
      <c r="DU261" s="157"/>
      <c r="DV261" s="157"/>
      <c r="DW261" s="157"/>
      <c r="DX261" s="157"/>
      <c r="DY261" s="157"/>
      <c r="DZ261" s="157"/>
      <c r="EA261" s="157"/>
      <c r="EB261" s="157"/>
      <c r="EC261" s="157"/>
      <c r="ED261" s="157"/>
      <c r="EE261" s="157"/>
      <c r="EF261" s="157"/>
      <c r="EG261" s="157"/>
      <c r="EH261" s="157"/>
      <c r="EI261" s="157"/>
      <c r="EJ261" s="157"/>
      <c r="EK261" s="157"/>
      <c r="EL261" s="157"/>
      <c r="EM261" s="157"/>
      <c r="EN261" s="157"/>
      <c r="EO261" s="157"/>
      <c r="EP261" s="157"/>
      <c r="EQ261" s="157"/>
      <c r="ER261" s="157"/>
      <c r="ES261" s="157"/>
      <c r="ET261" s="157"/>
      <c r="EU261" s="157"/>
      <c r="EV261" s="157"/>
      <c r="EW261" s="157"/>
      <c r="EX261" s="157"/>
      <c r="EY261" s="157"/>
      <c r="EZ261" s="157"/>
      <c r="FA261" s="157"/>
      <c r="FB261" s="157"/>
      <c r="FC261" s="157"/>
      <c r="FD261" s="157"/>
      <c r="FE261" s="157"/>
      <c r="FF261" s="157"/>
      <c r="FG261" s="157"/>
      <c r="FH261" s="157"/>
      <c r="FI261" s="157"/>
      <c r="FJ261" s="157"/>
      <c r="FK261" s="157"/>
      <c r="FL261" s="157"/>
      <c r="FM261" s="157"/>
      <c r="FN261" s="157"/>
      <c r="FO261" s="157"/>
      <c r="FP261" s="157"/>
      <c r="FQ261" s="157"/>
      <c r="FR261" s="157"/>
      <c r="FS261" s="157"/>
      <c r="FT261" s="157"/>
      <c r="FU261" s="157"/>
      <c r="FV261" s="157"/>
      <c r="FW261" s="157"/>
      <c r="FX261" s="157"/>
      <c r="FY261" s="157"/>
      <c r="FZ261" s="157"/>
      <c r="GA261" s="157"/>
      <c r="GB261" s="157"/>
      <c r="GC261" s="157"/>
      <c r="GD261" s="157"/>
      <c r="GE261" s="157"/>
      <c r="GF261" s="157"/>
      <c r="GG261" s="157"/>
      <c r="GH261" s="157"/>
      <c r="GI261" s="157"/>
      <c r="GJ261" s="157"/>
      <c r="GK261" s="157"/>
      <c r="GL261" s="157"/>
      <c r="GM261" s="157"/>
      <c r="GN261" s="157"/>
      <c r="GO261" s="157"/>
      <c r="GP261" s="157"/>
      <c r="GQ261" s="157"/>
      <c r="GR261" s="157"/>
      <c r="GS261" s="157"/>
      <c r="GT261" s="157"/>
      <c r="GU261" s="157"/>
      <c r="GV261" s="157"/>
      <c r="GW261" s="157"/>
      <c r="GX261" s="157"/>
      <c r="GY261" s="157"/>
      <c r="GZ261" s="157"/>
      <c r="HA261" s="157"/>
      <c r="HB261" s="157"/>
      <c r="HC261" s="157"/>
      <c r="HD261" s="157"/>
      <c r="HE261" s="157"/>
      <c r="HF261" s="157"/>
      <c r="HG261" s="158"/>
    </row>
    <row r="262" spans="1:215" ht="12.75" customHeight="1" x14ac:dyDescent="0.2">
      <c r="A262" s="153" t="s">
        <v>1218</v>
      </c>
      <c r="B262" s="153" t="s">
        <v>92</v>
      </c>
      <c r="C262" s="153">
        <v>2021</v>
      </c>
      <c r="D262" s="156"/>
      <c r="E262" s="157"/>
      <c r="F262" s="157"/>
      <c r="G262" s="157"/>
      <c r="H262" s="157"/>
      <c r="I262" s="157"/>
      <c r="J262" s="157"/>
      <c r="K262" s="157"/>
      <c r="L262" s="157"/>
      <c r="M262" s="157"/>
      <c r="N262" s="157"/>
      <c r="O262" s="157"/>
      <c r="P262" s="157"/>
      <c r="Q262" s="157"/>
      <c r="R262" s="157"/>
      <c r="S262" s="157"/>
      <c r="T262" s="157"/>
      <c r="U262" s="157"/>
      <c r="V262" s="157"/>
      <c r="W262" s="157"/>
      <c r="X262" s="157"/>
      <c r="Y262" s="157"/>
      <c r="Z262" s="157"/>
      <c r="AA262" s="157"/>
      <c r="AB262" s="157"/>
      <c r="AC262" s="157"/>
      <c r="AD262" s="157"/>
      <c r="AE262" s="157"/>
      <c r="AF262" s="157"/>
      <c r="AG262" s="157"/>
      <c r="AH262" s="157"/>
      <c r="AI262" s="157"/>
      <c r="AJ262" s="157"/>
      <c r="AK262" s="157"/>
      <c r="AL262" s="157"/>
      <c r="AM262" s="157"/>
      <c r="AN262" s="157"/>
      <c r="AO262" s="157"/>
      <c r="AP262" s="157"/>
      <c r="AQ262" s="157"/>
      <c r="AR262" s="157"/>
      <c r="AS262" s="157"/>
      <c r="AT262" s="157"/>
      <c r="AU262" s="157"/>
      <c r="AV262" s="157"/>
      <c r="AW262" s="157"/>
      <c r="AX262" s="157"/>
      <c r="AY262" s="157"/>
      <c r="AZ262" s="157"/>
      <c r="BA262" s="157"/>
      <c r="BB262" s="157"/>
      <c r="BC262" s="157"/>
      <c r="BD262" s="157"/>
      <c r="BE262" s="157"/>
      <c r="BF262" s="157"/>
      <c r="BG262" s="157"/>
      <c r="BH262" s="157"/>
      <c r="BI262" s="157"/>
      <c r="BJ262" s="157"/>
      <c r="BK262" s="157"/>
      <c r="BL262" s="157"/>
      <c r="BM262" s="157"/>
      <c r="BN262" s="157"/>
      <c r="BO262" s="157"/>
      <c r="BP262" s="157"/>
      <c r="BQ262" s="157"/>
      <c r="BR262" s="157"/>
      <c r="BS262" s="157"/>
      <c r="BT262" s="157"/>
      <c r="BU262" s="157"/>
      <c r="BV262" s="157"/>
      <c r="BW262" s="157"/>
      <c r="BX262" s="157"/>
      <c r="BY262" s="157"/>
      <c r="BZ262" s="157"/>
      <c r="CA262" s="157"/>
      <c r="CB262" s="157"/>
      <c r="CC262" s="157"/>
      <c r="CD262" s="157"/>
      <c r="CE262" s="157"/>
      <c r="CF262" s="157"/>
      <c r="CG262" s="157"/>
      <c r="CH262" s="157"/>
      <c r="CI262" s="157"/>
      <c r="CJ262" s="157"/>
      <c r="CK262" s="157"/>
      <c r="CL262" s="157"/>
      <c r="CM262" s="157"/>
      <c r="CN262" s="157"/>
      <c r="CO262" s="157"/>
      <c r="CP262" s="157"/>
      <c r="CQ262" s="157"/>
      <c r="CR262" s="157"/>
      <c r="CS262" s="157"/>
      <c r="CT262" s="157"/>
      <c r="CU262" s="157"/>
      <c r="CV262" s="157"/>
      <c r="CW262" s="157"/>
      <c r="CX262" s="157">
        <v>45366</v>
      </c>
      <c r="CY262" s="157"/>
      <c r="CZ262" s="157"/>
      <c r="DA262" s="157"/>
      <c r="DB262" s="157"/>
      <c r="DC262" s="157"/>
      <c r="DD262" s="157"/>
      <c r="DE262" s="157"/>
      <c r="DF262" s="157"/>
      <c r="DG262" s="157"/>
      <c r="DH262" s="157"/>
      <c r="DI262" s="157"/>
      <c r="DJ262" s="157"/>
      <c r="DK262" s="157"/>
      <c r="DL262" s="157"/>
      <c r="DM262" s="157"/>
      <c r="DN262" s="157"/>
      <c r="DO262" s="157"/>
      <c r="DP262" s="157"/>
      <c r="DQ262" s="157"/>
      <c r="DR262" s="157"/>
      <c r="DS262" s="157"/>
      <c r="DT262" s="157"/>
      <c r="DU262" s="157"/>
      <c r="DV262" s="157"/>
      <c r="DW262" s="157"/>
      <c r="DX262" s="157"/>
      <c r="DY262" s="157"/>
      <c r="DZ262" s="157"/>
      <c r="EA262" s="157"/>
      <c r="EB262" s="157"/>
      <c r="EC262" s="157"/>
      <c r="ED262" s="157"/>
      <c r="EE262" s="157"/>
      <c r="EF262" s="157"/>
      <c r="EG262" s="157"/>
      <c r="EH262" s="157"/>
      <c r="EI262" s="157"/>
      <c r="EJ262" s="157"/>
      <c r="EK262" s="157"/>
      <c r="EL262" s="157"/>
      <c r="EM262" s="157"/>
      <c r="EN262" s="157"/>
      <c r="EO262" s="157"/>
      <c r="EP262" s="157"/>
      <c r="EQ262" s="157"/>
      <c r="ER262" s="157"/>
      <c r="ES262" s="157"/>
      <c r="ET262" s="157"/>
      <c r="EU262" s="157"/>
      <c r="EV262" s="157"/>
      <c r="EW262" s="157"/>
      <c r="EX262" s="157"/>
      <c r="EY262" s="157"/>
      <c r="EZ262" s="157"/>
      <c r="FA262" s="157"/>
      <c r="FB262" s="157"/>
      <c r="FC262" s="157"/>
      <c r="FD262" s="157"/>
      <c r="FE262" s="157"/>
      <c r="FF262" s="157"/>
      <c r="FG262" s="157"/>
      <c r="FH262" s="157"/>
      <c r="FI262" s="157"/>
      <c r="FJ262" s="157"/>
      <c r="FK262" s="157"/>
      <c r="FL262" s="157"/>
      <c r="FM262" s="157"/>
      <c r="FN262" s="157"/>
      <c r="FO262" s="157"/>
      <c r="FP262" s="157"/>
      <c r="FQ262" s="157"/>
      <c r="FR262" s="157"/>
      <c r="FS262" s="157"/>
      <c r="FT262" s="157"/>
      <c r="FU262" s="157"/>
      <c r="FV262" s="157"/>
      <c r="FW262" s="157"/>
      <c r="FX262" s="157"/>
      <c r="FY262" s="157"/>
      <c r="FZ262" s="157"/>
      <c r="GA262" s="157"/>
      <c r="GB262" s="157"/>
      <c r="GC262" s="157"/>
      <c r="GD262" s="157"/>
      <c r="GE262" s="157"/>
      <c r="GF262" s="157"/>
      <c r="GG262" s="157"/>
      <c r="GH262" s="157"/>
      <c r="GI262" s="157"/>
      <c r="GJ262" s="157"/>
      <c r="GK262" s="157"/>
      <c r="GL262" s="157"/>
      <c r="GM262" s="157"/>
      <c r="GN262" s="157"/>
      <c r="GO262" s="157"/>
      <c r="GP262" s="157"/>
      <c r="GQ262" s="157"/>
      <c r="GR262" s="157"/>
      <c r="GS262" s="157"/>
      <c r="GT262" s="157"/>
      <c r="GU262" s="157"/>
      <c r="GV262" s="157"/>
      <c r="GW262" s="157"/>
      <c r="GX262" s="157"/>
      <c r="GY262" s="157"/>
      <c r="GZ262" s="157"/>
      <c r="HA262" s="157"/>
      <c r="HB262" s="157"/>
      <c r="HC262" s="157"/>
      <c r="HD262" s="157"/>
      <c r="HE262" s="157"/>
      <c r="HF262" s="157"/>
      <c r="HG262" s="158"/>
    </row>
    <row r="263" spans="1:215" ht="12.75" customHeight="1" x14ac:dyDescent="0.2">
      <c r="A263" s="153" t="s">
        <v>1254</v>
      </c>
      <c r="B263" s="153" t="s">
        <v>30</v>
      </c>
      <c r="C263" s="153">
        <v>2019</v>
      </c>
      <c r="D263" s="156"/>
      <c r="E263" s="157"/>
      <c r="F263" s="157"/>
      <c r="G263" s="157"/>
      <c r="H263" s="157"/>
      <c r="I263" s="157"/>
      <c r="J263" s="157"/>
      <c r="K263" s="157"/>
      <c r="L263" s="157"/>
      <c r="M263" s="157"/>
      <c r="N263" s="157"/>
      <c r="O263" s="157"/>
      <c r="P263" s="157"/>
      <c r="Q263" s="157"/>
      <c r="R263" s="157"/>
      <c r="S263" s="157"/>
      <c r="T263" s="157"/>
      <c r="U263" s="157"/>
      <c r="V263" s="157"/>
      <c r="W263" s="157"/>
      <c r="X263" s="157"/>
      <c r="Y263" s="157"/>
      <c r="Z263" s="157"/>
      <c r="AA263" s="157"/>
      <c r="AB263" s="157"/>
      <c r="AC263" s="157"/>
      <c r="AD263" s="157"/>
      <c r="AE263" s="157"/>
      <c r="AF263" s="157"/>
      <c r="AG263" s="157"/>
      <c r="AH263" s="157"/>
      <c r="AI263" s="157"/>
      <c r="AJ263" s="157"/>
      <c r="AK263" s="157"/>
      <c r="AL263" s="157"/>
      <c r="AM263" s="157"/>
      <c r="AN263" s="157"/>
      <c r="AO263" s="157"/>
      <c r="AP263" s="157"/>
      <c r="AQ263" s="157"/>
      <c r="AR263" s="157"/>
      <c r="AS263" s="157"/>
      <c r="AT263" s="157"/>
      <c r="AU263" s="157"/>
      <c r="AV263" s="157"/>
      <c r="AW263" s="157"/>
      <c r="AX263" s="157"/>
      <c r="AY263" s="157"/>
      <c r="AZ263" s="157"/>
      <c r="BA263" s="157"/>
      <c r="BB263" s="157"/>
      <c r="BC263" s="157"/>
      <c r="BD263" s="157"/>
      <c r="BE263" s="157"/>
      <c r="BF263" s="157"/>
      <c r="BG263" s="157"/>
      <c r="BH263" s="157"/>
      <c r="BI263" s="157"/>
      <c r="BJ263" s="157"/>
      <c r="BK263" s="157"/>
      <c r="BL263" s="157"/>
      <c r="BM263" s="157"/>
      <c r="BN263" s="157"/>
      <c r="BO263" s="157"/>
      <c r="BP263" s="157"/>
      <c r="BQ263" s="157"/>
      <c r="BR263" s="157"/>
      <c r="BS263" s="157"/>
      <c r="BT263" s="157"/>
      <c r="BU263" s="157"/>
      <c r="BV263" s="157"/>
      <c r="BW263" s="157"/>
      <c r="BX263" s="157"/>
      <c r="BY263" s="157"/>
      <c r="BZ263" s="157"/>
      <c r="CA263" s="157"/>
      <c r="CB263" s="157"/>
      <c r="CC263" s="157"/>
      <c r="CD263" s="157"/>
      <c r="CE263" s="157"/>
      <c r="CF263" s="157"/>
      <c r="CG263" s="157"/>
      <c r="CH263" s="157"/>
      <c r="CI263" s="157"/>
      <c r="CJ263" s="157"/>
      <c r="CK263" s="157"/>
      <c r="CL263" s="157"/>
      <c r="CM263" s="157"/>
      <c r="CN263" s="157"/>
      <c r="CO263" s="157"/>
      <c r="CP263" s="157"/>
      <c r="CQ263" s="157"/>
      <c r="CR263" s="157"/>
      <c r="CS263" s="157"/>
      <c r="CT263" s="157"/>
      <c r="CU263" s="157"/>
      <c r="CV263" s="157"/>
      <c r="CW263" s="157"/>
      <c r="CX263" s="157"/>
      <c r="CY263" s="157"/>
      <c r="CZ263" s="157">
        <v>45320</v>
      </c>
      <c r="DA263" s="157"/>
      <c r="DB263" s="157"/>
      <c r="DC263" s="157"/>
      <c r="DD263" s="157"/>
      <c r="DE263" s="157"/>
      <c r="DF263" s="157"/>
      <c r="DG263" s="157"/>
      <c r="DH263" s="157"/>
      <c r="DI263" s="157"/>
      <c r="DJ263" s="157"/>
      <c r="DK263" s="157"/>
      <c r="DL263" s="157"/>
      <c r="DM263" s="157"/>
      <c r="DN263" s="157"/>
      <c r="DO263" s="157"/>
      <c r="DP263" s="157"/>
      <c r="DQ263" s="157"/>
      <c r="DR263" s="157"/>
      <c r="DS263" s="157"/>
      <c r="DT263" s="157"/>
      <c r="DU263" s="157"/>
      <c r="DV263" s="157"/>
      <c r="DW263" s="157"/>
      <c r="DX263" s="157"/>
      <c r="DY263" s="157"/>
      <c r="DZ263" s="157"/>
      <c r="EA263" s="157"/>
      <c r="EB263" s="157"/>
      <c r="EC263" s="157"/>
      <c r="ED263" s="157"/>
      <c r="EE263" s="157"/>
      <c r="EF263" s="157"/>
      <c r="EG263" s="157"/>
      <c r="EH263" s="157"/>
      <c r="EI263" s="157"/>
      <c r="EJ263" s="157"/>
      <c r="EK263" s="157"/>
      <c r="EL263" s="157"/>
      <c r="EM263" s="157"/>
      <c r="EN263" s="157"/>
      <c r="EO263" s="157"/>
      <c r="EP263" s="157"/>
      <c r="EQ263" s="157"/>
      <c r="ER263" s="157"/>
      <c r="ES263" s="157"/>
      <c r="ET263" s="157"/>
      <c r="EU263" s="157"/>
      <c r="EV263" s="157"/>
      <c r="EW263" s="157"/>
      <c r="EX263" s="157"/>
      <c r="EY263" s="157"/>
      <c r="EZ263" s="157"/>
      <c r="FA263" s="157"/>
      <c r="FB263" s="157"/>
      <c r="FC263" s="157"/>
      <c r="FD263" s="157"/>
      <c r="FE263" s="157"/>
      <c r="FF263" s="157"/>
      <c r="FG263" s="157"/>
      <c r="FH263" s="157"/>
      <c r="FI263" s="157"/>
      <c r="FJ263" s="157"/>
      <c r="FK263" s="157"/>
      <c r="FL263" s="157"/>
      <c r="FM263" s="157"/>
      <c r="FN263" s="157"/>
      <c r="FO263" s="157"/>
      <c r="FP263" s="157"/>
      <c r="FQ263" s="157"/>
      <c r="FR263" s="157"/>
      <c r="FS263" s="157"/>
      <c r="FT263" s="157"/>
      <c r="FU263" s="157"/>
      <c r="FV263" s="157"/>
      <c r="FW263" s="157"/>
      <c r="FX263" s="157"/>
      <c r="FY263" s="157"/>
      <c r="FZ263" s="157"/>
      <c r="GA263" s="157"/>
      <c r="GB263" s="157"/>
      <c r="GC263" s="157"/>
      <c r="GD263" s="157"/>
      <c r="GE263" s="157"/>
      <c r="GF263" s="157"/>
      <c r="GG263" s="157"/>
      <c r="GH263" s="157"/>
      <c r="GI263" s="157"/>
      <c r="GJ263" s="157"/>
      <c r="GK263" s="157"/>
      <c r="GL263" s="157"/>
      <c r="GM263" s="157"/>
      <c r="GN263" s="157"/>
      <c r="GO263" s="157"/>
      <c r="GP263" s="157"/>
      <c r="GQ263" s="157"/>
      <c r="GR263" s="157"/>
      <c r="GS263" s="157"/>
      <c r="GT263" s="157"/>
      <c r="GU263" s="157"/>
      <c r="GV263" s="157"/>
      <c r="GW263" s="157"/>
      <c r="GX263" s="157"/>
      <c r="GY263" s="157"/>
      <c r="GZ263" s="157"/>
      <c r="HA263" s="157"/>
      <c r="HB263" s="157"/>
      <c r="HC263" s="157"/>
      <c r="HD263" s="157"/>
      <c r="HE263" s="157"/>
      <c r="HF263" s="157"/>
      <c r="HG263" s="158"/>
    </row>
    <row r="264" spans="1:215" ht="12.75" customHeight="1" x14ac:dyDescent="0.2">
      <c r="A264" s="159"/>
      <c r="B264" s="153" t="s">
        <v>70</v>
      </c>
      <c r="C264" s="153">
        <v>2019</v>
      </c>
      <c r="D264" s="156"/>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57"/>
      <c r="AU264" s="157"/>
      <c r="AV264" s="157"/>
      <c r="AW264" s="157"/>
      <c r="AX264" s="157"/>
      <c r="AY264" s="157"/>
      <c r="AZ264" s="157"/>
      <c r="BA264" s="157"/>
      <c r="BB264" s="157"/>
      <c r="BC264" s="157"/>
      <c r="BD264" s="157"/>
      <c r="BE264" s="157"/>
      <c r="BF264" s="157"/>
      <c r="BG264" s="157"/>
      <c r="BH264" s="157"/>
      <c r="BI264" s="157"/>
      <c r="BJ264" s="157"/>
      <c r="BK264" s="157"/>
      <c r="BL264" s="157"/>
      <c r="BM264" s="157"/>
      <c r="BN264" s="157"/>
      <c r="BO264" s="157"/>
      <c r="BP264" s="157"/>
      <c r="BQ264" s="157"/>
      <c r="BR264" s="157"/>
      <c r="BS264" s="157"/>
      <c r="BT264" s="157"/>
      <c r="BU264" s="157"/>
      <c r="BV264" s="157"/>
      <c r="BW264" s="157"/>
      <c r="BX264" s="157"/>
      <c r="BY264" s="157"/>
      <c r="BZ264" s="157"/>
      <c r="CA264" s="157"/>
      <c r="CB264" s="157"/>
      <c r="CC264" s="157"/>
      <c r="CD264" s="157"/>
      <c r="CE264" s="157"/>
      <c r="CF264" s="157"/>
      <c r="CG264" s="157"/>
      <c r="CH264" s="157"/>
      <c r="CI264" s="157"/>
      <c r="CJ264" s="157"/>
      <c r="CK264" s="157"/>
      <c r="CL264" s="157"/>
      <c r="CM264" s="157"/>
      <c r="CN264" s="157"/>
      <c r="CO264" s="157"/>
      <c r="CP264" s="157"/>
      <c r="CQ264" s="157"/>
      <c r="CR264" s="157"/>
      <c r="CS264" s="157"/>
      <c r="CT264" s="157"/>
      <c r="CU264" s="157"/>
      <c r="CV264" s="157"/>
      <c r="CW264" s="157"/>
      <c r="CX264" s="157"/>
      <c r="CY264" s="157"/>
      <c r="CZ264" s="157">
        <v>45320</v>
      </c>
      <c r="DA264" s="157"/>
      <c r="DB264" s="157"/>
      <c r="DC264" s="157"/>
      <c r="DD264" s="157"/>
      <c r="DE264" s="157"/>
      <c r="DF264" s="157"/>
      <c r="DG264" s="157"/>
      <c r="DH264" s="157"/>
      <c r="DI264" s="157"/>
      <c r="DJ264" s="157"/>
      <c r="DK264" s="157"/>
      <c r="DL264" s="157"/>
      <c r="DM264" s="157"/>
      <c r="DN264" s="157"/>
      <c r="DO264" s="157"/>
      <c r="DP264" s="157"/>
      <c r="DQ264" s="157"/>
      <c r="DR264" s="157"/>
      <c r="DS264" s="157"/>
      <c r="DT264" s="157"/>
      <c r="DU264" s="157"/>
      <c r="DV264" s="157"/>
      <c r="DW264" s="157"/>
      <c r="DX264" s="157"/>
      <c r="DY264" s="157"/>
      <c r="DZ264" s="157"/>
      <c r="EA264" s="157"/>
      <c r="EB264" s="157"/>
      <c r="EC264" s="157"/>
      <c r="ED264" s="157"/>
      <c r="EE264" s="157"/>
      <c r="EF264" s="157"/>
      <c r="EG264" s="157"/>
      <c r="EH264" s="157"/>
      <c r="EI264" s="157"/>
      <c r="EJ264" s="157"/>
      <c r="EK264" s="157"/>
      <c r="EL264" s="157"/>
      <c r="EM264" s="157"/>
      <c r="EN264" s="157"/>
      <c r="EO264" s="157"/>
      <c r="EP264" s="157"/>
      <c r="EQ264" s="157"/>
      <c r="ER264" s="157"/>
      <c r="ES264" s="157"/>
      <c r="ET264" s="157"/>
      <c r="EU264" s="157"/>
      <c r="EV264" s="157"/>
      <c r="EW264" s="157"/>
      <c r="EX264" s="157"/>
      <c r="EY264" s="157"/>
      <c r="EZ264" s="157"/>
      <c r="FA264" s="157"/>
      <c r="FB264" s="157"/>
      <c r="FC264" s="157"/>
      <c r="FD264" s="157"/>
      <c r="FE264" s="157"/>
      <c r="FF264" s="157"/>
      <c r="FG264" s="157"/>
      <c r="FH264" s="157"/>
      <c r="FI264" s="157"/>
      <c r="FJ264" s="157"/>
      <c r="FK264" s="157"/>
      <c r="FL264" s="157"/>
      <c r="FM264" s="157"/>
      <c r="FN264" s="157"/>
      <c r="FO264" s="157"/>
      <c r="FP264" s="157"/>
      <c r="FQ264" s="157"/>
      <c r="FR264" s="157"/>
      <c r="FS264" s="157"/>
      <c r="FT264" s="157"/>
      <c r="FU264" s="157"/>
      <c r="FV264" s="157"/>
      <c r="FW264" s="157"/>
      <c r="FX264" s="157"/>
      <c r="FY264" s="157"/>
      <c r="FZ264" s="157"/>
      <c r="GA264" s="157"/>
      <c r="GB264" s="157"/>
      <c r="GC264" s="157"/>
      <c r="GD264" s="157"/>
      <c r="GE264" s="157"/>
      <c r="GF264" s="157"/>
      <c r="GG264" s="157"/>
      <c r="GH264" s="157"/>
      <c r="GI264" s="157"/>
      <c r="GJ264" s="157"/>
      <c r="GK264" s="157"/>
      <c r="GL264" s="157"/>
      <c r="GM264" s="157"/>
      <c r="GN264" s="157"/>
      <c r="GO264" s="157"/>
      <c r="GP264" s="157"/>
      <c r="GQ264" s="157"/>
      <c r="GR264" s="157"/>
      <c r="GS264" s="157"/>
      <c r="GT264" s="157"/>
      <c r="GU264" s="157"/>
      <c r="GV264" s="157"/>
      <c r="GW264" s="157"/>
      <c r="GX264" s="157"/>
      <c r="GY264" s="157"/>
      <c r="GZ264" s="157"/>
      <c r="HA264" s="157"/>
      <c r="HB264" s="157"/>
      <c r="HC264" s="157"/>
      <c r="HD264" s="157"/>
      <c r="HE264" s="157"/>
      <c r="HF264" s="157"/>
      <c r="HG264" s="158"/>
    </row>
    <row r="265" spans="1:215" ht="12.75" customHeight="1" x14ac:dyDescent="0.2">
      <c r="A265" s="159"/>
      <c r="B265" s="153" t="s">
        <v>83</v>
      </c>
      <c r="C265" s="153">
        <v>2019</v>
      </c>
      <c r="D265" s="156"/>
      <c r="E265" s="157"/>
      <c r="F265" s="157"/>
      <c r="G265" s="157"/>
      <c r="H265" s="157"/>
      <c r="I265" s="157"/>
      <c r="J265" s="157"/>
      <c r="K265" s="157"/>
      <c r="L265" s="157"/>
      <c r="M265" s="157"/>
      <c r="N265" s="157"/>
      <c r="O265" s="157"/>
      <c r="P265" s="157"/>
      <c r="Q265" s="157"/>
      <c r="R265" s="157"/>
      <c r="S265" s="157"/>
      <c r="T265" s="157"/>
      <c r="U265" s="157"/>
      <c r="V265" s="157"/>
      <c r="W265" s="157"/>
      <c r="X265" s="157"/>
      <c r="Y265" s="157"/>
      <c r="Z265" s="157"/>
      <c r="AA265" s="157"/>
      <c r="AB265" s="157"/>
      <c r="AC265" s="157"/>
      <c r="AD265" s="157"/>
      <c r="AE265" s="157"/>
      <c r="AF265" s="157"/>
      <c r="AG265" s="157"/>
      <c r="AH265" s="157"/>
      <c r="AI265" s="157"/>
      <c r="AJ265" s="157"/>
      <c r="AK265" s="157"/>
      <c r="AL265" s="157"/>
      <c r="AM265" s="157"/>
      <c r="AN265" s="157"/>
      <c r="AO265" s="157"/>
      <c r="AP265" s="157"/>
      <c r="AQ265" s="157"/>
      <c r="AR265" s="157"/>
      <c r="AS265" s="157"/>
      <c r="AT265" s="157"/>
      <c r="AU265" s="157"/>
      <c r="AV265" s="157"/>
      <c r="AW265" s="157"/>
      <c r="AX265" s="157"/>
      <c r="AY265" s="157"/>
      <c r="AZ265" s="157"/>
      <c r="BA265" s="157"/>
      <c r="BB265" s="157"/>
      <c r="BC265" s="157"/>
      <c r="BD265" s="157"/>
      <c r="BE265" s="157"/>
      <c r="BF265" s="157"/>
      <c r="BG265" s="157"/>
      <c r="BH265" s="157"/>
      <c r="BI265" s="157"/>
      <c r="BJ265" s="157"/>
      <c r="BK265" s="157"/>
      <c r="BL265" s="157"/>
      <c r="BM265" s="157"/>
      <c r="BN265" s="157"/>
      <c r="BO265" s="157"/>
      <c r="BP265" s="157"/>
      <c r="BQ265" s="157"/>
      <c r="BR265" s="157"/>
      <c r="BS265" s="157"/>
      <c r="BT265" s="157"/>
      <c r="BU265" s="157"/>
      <c r="BV265" s="157"/>
      <c r="BW265" s="157"/>
      <c r="BX265" s="157"/>
      <c r="BY265" s="157"/>
      <c r="BZ265" s="157"/>
      <c r="CA265" s="157"/>
      <c r="CB265" s="157"/>
      <c r="CC265" s="157"/>
      <c r="CD265" s="157"/>
      <c r="CE265" s="157"/>
      <c r="CF265" s="157"/>
      <c r="CG265" s="157"/>
      <c r="CH265" s="157"/>
      <c r="CI265" s="157"/>
      <c r="CJ265" s="157"/>
      <c r="CK265" s="157"/>
      <c r="CL265" s="157"/>
      <c r="CM265" s="157"/>
      <c r="CN265" s="157"/>
      <c r="CO265" s="157"/>
      <c r="CP265" s="157"/>
      <c r="CQ265" s="157"/>
      <c r="CR265" s="157"/>
      <c r="CS265" s="157"/>
      <c r="CT265" s="157"/>
      <c r="CU265" s="157"/>
      <c r="CV265" s="157"/>
      <c r="CW265" s="157"/>
      <c r="CX265" s="157"/>
      <c r="CY265" s="157"/>
      <c r="CZ265" s="157">
        <v>45320</v>
      </c>
      <c r="DA265" s="157"/>
      <c r="DB265" s="157"/>
      <c r="DC265" s="157"/>
      <c r="DD265" s="157"/>
      <c r="DE265" s="157"/>
      <c r="DF265" s="157"/>
      <c r="DG265" s="157"/>
      <c r="DH265" s="157"/>
      <c r="DI265" s="157"/>
      <c r="DJ265" s="157"/>
      <c r="DK265" s="157"/>
      <c r="DL265" s="157"/>
      <c r="DM265" s="157"/>
      <c r="DN265" s="157"/>
      <c r="DO265" s="157"/>
      <c r="DP265" s="157"/>
      <c r="DQ265" s="157"/>
      <c r="DR265" s="157"/>
      <c r="DS265" s="157"/>
      <c r="DT265" s="157"/>
      <c r="DU265" s="157"/>
      <c r="DV265" s="157"/>
      <c r="DW265" s="157"/>
      <c r="DX265" s="157"/>
      <c r="DY265" s="157"/>
      <c r="DZ265" s="157"/>
      <c r="EA265" s="157"/>
      <c r="EB265" s="157"/>
      <c r="EC265" s="157"/>
      <c r="ED265" s="157"/>
      <c r="EE265" s="157"/>
      <c r="EF265" s="157"/>
      <c r="EG265" s="157"/>
      <c r="EH265" s="157"/>
      <c r="EI265" s="157"/>
      <c r="EJ265" s="157"/>
      <c r="EK265" s="157"/>
      <c r="EL265" s="157"/>
      <c r="EM265" s="157"/>
      <c r="EN265" s="157"/>
      <c r="EO265" s="157"/>
      <c r="EP265" s="157"/>
      <c r="EQ265" s="157"/>
      <c r="ER265" s="157"/>
      <c r="ES265" s="157"/>
      <c r="ET265" s="157"/>
      <c r="EU265" s="157"/>
      <c r="EV265" s="157"/>
      <c r="EW265" s="157"/>
      <c r="EX265" s="157"/>
      <c r="EY265" s="157"/>
      <c r="EZ265" s="157"/>
      <c r="FA265" s="157"/>
      <c r="FB265" s="157"/>
      <c r="FC265" s="157"/>
      <c r="FD265" s="157"/>
      <c r="FE265" s="157"/>
      <c r="FF265" s="157"/>
      <c r="FG265" s="157"/>
      <c r="FH265" s="157"/>
      <c r="FI265" s="157"/>
      <c r="FJ265" s="157"/>
      <c r="FK265" s="157"/>
      <c r="FL265" s="157"/>
      <c r="FM265" s="157"/>
      <c r="FN265" s="157"/>
      <c r="FO265" s="157"/>
      <c r="FP265" s="157"/>
      <c r="FQ265" s="157"/>
      <c r="FR265" s="157"/>
      <c r="FS265" s="157"/>
      <c r="FT265" s="157"/>
      <c r="FU265" s="157"/>
      <c r="FV265" s="157"/>
      <c r="FW265" s="157"/>
      <c r="FX265" s="157"/>
      <c r="FY265" s="157"/>
      <c r="FZ265" s="157"/>
      <c r="GA265" s="157"/>
      <c r="GB265" s="157"/>
      <c r="GC265" s="157"/>
      <c r="GD265" s="157"/>
      <c r="GE265" s="157"/>
      <c r="GF265" s="157"/>
      <c r="GG265" s="157"/>
      <c r="GH265" s="157"/>
      <c r="GI265" s="157"/>
      <c r="GJ265" s="157"/>
      <c r="GK265" s="157"/>
      <c r="GL265" s="157"/>
      <c r="GM265" s="157"/>
      <c r="GN265" s="157"/>
      <c r="GO265" s="157"/>
      <c r="GP265" s="157"/>
      <c r="GQ265" s="157"/>
      <c r="GR265" s="157"/>
      <c r="GS265" s="157"/>
      <c r="GT265" s="157"/>
      <c r="GU265" s="157"/>
      <c r="GV265" s="157"/>
      <c r="GW265" s="157"/>
      <c r="GX265" s="157"/>
      <c r="GY265" s="157"/>
      <c r="GZ265" s="157"/>
      <c r="HA265" s="157"/>
      <c r="HB265" s="157"/>
      <c r="HC265" s="157"/>
      <c r="HD265" s="157"/>
      <c r="HE265" s="157"/>
      <c r="HF265" s="157"/>
      <c r="HG265" s="158"/>
    </row>
    <row r="266" spans="1:215" ht="12.75" customHeight="1" x14ac:dyDescent="0.2">
      <c r="A266" s="153" t="s">
        <v>1309</v>
      </c>
      <c r="B266" s="153" t="s">
        <v>59</v>
      </c>
      <c r="C266" s="153">
        <v>2019</v>
      </c>
      <c r="D266" s="156"/>
      <c r="E266" s="157"/>
      <c r="F266" s="157"/>
      <c r="G266" s="157"/>
      <c r="H266" s="157"/>
      <c r="I266" s="157"/>
      <c r="J266" s="157"/>
      <c r="K266" s="157"/>
      <c r="L266" s="157"/>
      <c r="M266" s="157"/>
      <c r="N266" s="157"/>
      <c r="O266" s="157"/>
      <c r="P266" s="157"/>
      <c r="Q266" s="157"/>
      <c r="R266" s="157"/>
      <c r="S266" s="157"/>
      <c r="T266" s="157"/>
      <c r="U266" s="157"/>
      <c r="V266" s="157"/>
      <c r="W266" s="157"/>
      <c r="X266" s="157"/>
      <c r="Y266" s="157"/>
      <c r="Z266" s="157"/>
      <c r="AA266" s="157"/>
      <c r="AB266" s="157"/>
      <c r="AC266" s="157"/>
      <c r="AD266" s="157"/>
      <c r="AE266" s="157"/>
      <c r="AF266" s="157"/>
      <c r="AG266" s="157"/>
      <c r="AH266" s="157"/>
      <c r="AI266" s="157"/>
      <c r="AJ266" s="157"/>
      <c r="AK266" s="157"/>
      <c r="AL266" s="157"/>
      <c r="AM266" s="157"/>
      <c r="AN266" s="157"/>
      <c r="AO266" s="157"/>
      <c r="AP266" s="157"/>
      <c r="AQ266" s="157"/>
      <c r="AR266" s="157"/>
      <c r="AS266" s="157"/>
      <c r="AT266" s="157"/>
      <c r="AU266" s="157"/>
      <c r="AV266" s="157"/>
      <c r="AW266" s="157"/>
      <c r="AX266" s="157"/>
      <c r="AY266" s="157"/>
      <c r="AZ266" s="157"/>
      <c r="BA266" s="157"/>
      <c r="BB266" s="157"/>
      <c r="BC266" s="157"/>
      <c r="BD266" s="157"/>
      <c r="BE266" s="157"/>
      <c r="BF266" s="157"/>
      <c r="BG266" s="157"/>
      <c r="BH266" s="157"/>
      <c r="BI266" s="157"/>
      <c r="BJ266" s="157"/>
      <c r="BK266" s="157"/>
      <c r="BL266" s="157"/>
      <c r="BM266" s="157"/>
      <c r="BN266" s="157"/>
      <c r="BO266" s="157"/>
      <c r="BP266" s="157"/>
      <c r="BQ266" s="157"/>
      <c r="BR266" s="157"/>
      <c r="BS266" s="157"/>
      <c r="BT266" s="157"/>
      <c r="BU266" s="157"/>
      <c r="BV266" s="157"/>
      <c r="BW266" s="157"/>
      <c r="BX266" s="157"/>
      <c r="BY266" s="157"/>
      <c r="BZ266" s="157"/>
      <c r="CA266" s="157"/>
      <c r="CB266" s="157"/>
      <c r="CC266" s="157"/>
      <c r="CD266" s="157"/>
      <c r="CE266" s="157"/>
      <c r="CF266" s="157"/>
      <c r="CG266" s="157"/>
      <c r="CH266" s="157"/>
      <c r="CI266" s="157"/>
      <c r="CJ266" s="157"/>
      <c r="CK266" s="157"/>
      <c r="CL266" s="157"/>
      <c r="CM266" s="157"/>
      <c r="CN266" s="157"/>
      <c r="CO266" s="157"/>
      <c r="CP266" s="157"/>
      <c r="CQ266" s="157"/>
      <c r="CR266" s="157"/>
      <c r="CS266" s="157"/>
      <c r="CT266" s="157"/>
      <c r="CU266" s="157"/>
      <c r="CV266" s="157"/>
      <c r="CW266" s="157"/>
      <c r="CX266" s="157"/>
      <c r="CY266" s="157">
        <v>45370</v>
      </c>
      <c r="CZ266" s="157"/>
      <c r="DA266" s="157"/>
      <c r="DB266" s="157"/>
      <c r="DC266" s="157"/>
      <c r="DD266" s="157"/>
      <c r="DE266" s="157"/>
      <c r="DF266" s="157"/>
      <c r="DG266" s="157"/>
      <c r="DH266" s="157"/>
      <c r="DI266" s="157"/>
      <c r="DJ266" s="157"/>
      <c r="DK266" s="157"/>
      <c r="DL266" s="157"/>
      <c r="DM266" s="157"/>
      <c r="DN266" s="157"/>
      <c r="DO266" s="157"/>
      <c r="DP266" s="157"/>
      <c r="DQ266" s="157"/>
      <c r="DR266" s="157"/>
      <c r="DS266" s="157"/>
      <c r="DT266" s="157"/>
      <c r="DU266" s="157"/>
      <c r="DV266" s="157"/>
      <c r="DW266" s="157"/>
      <c r="DX266" s="157"/>
      <c r="DY266" s="157"/>
      <c r="DZ266" s="157"/>
      <c r="EA266" s="157"/>
      <c r="EB266" s="157"/>
      <c r="EC266" s="157"/>
      <c r="ED266" s="157"/>
      <c r="EE266" s="157"/>
      <c r="EF266" s="157"/>
      <c r="EG266" s="157"/>
      <c r="EH266" s="157"/>
      <c r="EI266" s="157"/>
      <c r="EJ266" s="157"/>
      <c r="EK266" s="157"/>
      <c r="EL266" s="157"/>
      <c r="EM266" s="157"/>
      <c r="EN266" s="157"/>
      <c r="EO266" s="157"/>
      <c r="EP266" s="157"/>
      <c r="EQ266" s="157"/>
      <c r="ER266" s="157"/>
      <c r="ES266" s="157"/>
      <c r="ET266" s="157"/>
      <c r="EU266" s="157"/>
      <c r="EV266" s="157"/>
      <c r="EW266" s="157"/>
      <c r="EX266" s="157"/>
      <c r="EY266" s="157"/>
      <c r="EZ266" s="157"/>
      <c r="FA266" s="157"/>
      <c r="FB266" s="157"/>
      <c r="FC266" s="157"/>
      <c r="FD266" s="157"/>
      <c r="FE266" s="157"/>
      <c r="FF266" s="157"/>
      <c r="FG266" s="157"/>
      <c r="FH266" s="157"/>
      <c r="FI266" s="157"/>
      <c r="FJ266" s="157"/>
      <c r="FK266" s="157"/>
      <c r="FL266" s="157"/>
      <c r="FM266" s="157"/>
      <c r="FN266" s="157"/>
      <c r="FO266" s="157"/>
      <c r="FP266" s="157"/>
      <c r="FQ266" s="157"/>
      <c r="FR266" s="157"/>
      <c r="FS266" s="157"/>
      <c r="FT266" s="157"/>
      <c r="FU266" s="157"/>
      <c r="FV266" s="157"/>
      <c r="FW266" s="157"/>
      <c r="FX266" s="157"/>
      <c r="FY266" s="157"/>
      <c r="FZ266" s="157"/>
      <c r="GA266" s="157"/>
      <c r="GB266" s="157"/>
      <c r="GC266" s="157"/>
      <c r="GD266" s="157"/>
      <c r="GE266" s="157"/>
      <c r="GF266" s="157"/>
      <c r="GG266" s="157"/>
      <c r="GH266" s="157"/>
      <c r="GI266" s="157"/>
      <c r="GJ266" s="157"/>
      <c r="GK266" s="157"/>
      <c r="GL266" s="157"/>
      <c r="GM266" s="157"/>
      <c r="GN266" s="157"/>
      <c r="GO266" s="157"/>
      <c r="GP266" s="157"/>
      <c r="GQ266" s="157"/>
      <c r="GR266" s="157"/>
      <c r="GS266" s="157"/>
      <c r="GT266" s="157"/>
      <c r="GU266" s="157"/>
      <c r="GV266" s="157"/>
      <c r="GW266" s="157"/>
      <c r="GX266" s="157"/>
      <c r="GY266" s="157"/>
      <c r="GZ266" s="157"/>
      <c r="HA266" s="157"/>
      <c r="HB266" s="157"/>
      <c r="HC266" s="157"/>
      <c r="HD266" s="157"/>
      <c r="HE266" s="157"/>
      <c r="HF266" s="157"/>
      <c r="HG266" s="158"/>
    </row>
    <row r="267" spans="1:215" ht="12.75" customHeight="1" x14ac:dyDescent="0.2">
      <c r="A267" s="153" t="s">
        <v>1319</v>
      </c>
      <c r="B267" s="153" t="s">
        <v>91</v>
      </c>
      <c r="C267" s="153">
        <v>2019</v>
      </c>
      <c r="D267" s="156"/>
      <c r="E267" s="157"/>
      <c r="F267" s="157"/>
      <c r="G267" s="157"/>
      <c r="H267" s="157"/>
      <c r="I267" s="157"/>
      <c r="J267" s="157"/>
      <c r="K267" s="157"/>
      <c r="L267" s="157"/>
      <c r="M267" s="157"/>
      <c r="N267" s="157"/>
      <c r="O267" s="157"/>
      <c r="P267" s="157"/>
      <c r="Q267" s="157"/>
      <c r="R267" s="157"/>
      <c r="S267" s="157"/>
      <c r="T267" s="157"/>
      <c r="U267" s="157"/>
      <c r="V267" s="157"/>
      <c r="W267" s="157"/>
      <c r="X267" s="157"/>
      <c r="Y267" s="157"/>
      <c r="Z267" s="157"/>
      <c r="AA267" s="157"/>
      <c r="AB267" s="157"/>
      <c r="AC267" s="157"/>
      <c r="AD267" s="157"/>
      <c r="AE267" s="157"/>
      <c r="AF267" s="157"/>
      <c r="AG267" s="157"/>
      <c r="AH267" s="157"/>
      <c r="AI267" s="157"/>
      <c r="AJ267" s="157"/>
      <c r="AK267" s="157"/>
      <c r="AL267" s="157"/>
      <c r="AM267" s="157"/>
      <c r="AN267" s="157"/>
      <c r="AO267" s="157"/>
      <c r="AP267" s="157"/>
      <c r="AQ267" s="157"/>
      <c r="AR267" s="157"/>
      <c r="AS267" s="157"/>
      <c r="AT267" s="157"/>
      <c r="AU267" s="157"/>
      <c r="AV267" s="157"/>
      <c r="AW267" s="157"/>
      <c r="AX267" s="157"/>
      <c r="AY267" s="157"/>
      <c r="AZ267" s="157"/>
      <c r="BA267" s="157"/>
      <c r="BB267" s="157"/>
      <c r="BC267" s="157"/>
      <c r="BD267" s="157"/>
      <c r="BE267" s="157"/>
      <c r="BF267" s="157"/>
      <c r="BG267" s="157"/>
      <c r="BH267" s="157"/>
      <c r="BI267" s="157"/>
      <c r="BJ267" s="157"/>
      <c r="BK267" s="157"/>
      <c r="BL267" s="157"/>
      <c r="BM267" s="157"/>
      <c r="BN267" s="157"/>
      <c r="BO267" s="157"/>
      <c r="BP267" s="157"/>
      <c r="BQ267" s="157"/>
      <c r="BR267" s="157"/>
      <c r="BS267" s="157"/>
      <c r="BT267" s="157"/>
      <c r="BU267" s="157"/>
      <c r="BV267" s="157"/>
      <c r="BW267" s="157"/>
      <c r="BX267" s="157"/>
      <c r="BY267" s="157"/>
      <c r="BZ267" s="157"/>
      <c r="CA267" s="157"/>
      <c r="CB267" s="157"/>
      <c r="CC267" s="157"/>
      <c r="CD267" s="157"/>
      <c r="CE267" s="157"/>
      <c r="CF267" s="157"/>
      <c r="CG267" s="157"/>
      <c r="CH267" s="157"/>
      <c r="CI267" s="157"/>
      <c r="CJ267" s="157"/>
      <c r="CK267" s="157"/>
      <c r="CL267" s="157"/>
      <c r="CM267" s="157"/>
      <c r="CN267" s="157"/>
      <c r="CO267" s="157"/>
      <c r="CP267" s="157"/>
      <c r="CQ267" s="157"/>
      <c r="CR267" s="157"/>
      <c r="CS267" s="157"/>
      <c r="CT267" s="157"/>
      <c r="CU267" s="157"/>
      <c r="CV267" s="157"/>
      <c r="CW267" s="157"/>
      <c r="CX267" s="157"/>
      <c r="CY267" s="157"/>
      <c r="CZ267" s="157"/>
      <c r="DA267" s="157">
        <v>45328</v>
      </c>
      <c r="DB267" s="157"/>
      <c r="DC267" s="157"/>
      <c r="DD267" s="157"/>
      <c r="DE267" s="157"/>
      <c r="DF267" s="157"/>
      <c r="DG267" s="157"/>
      <c r="DH267" s="157"/>
      <c r="DI267" s="157"/>
      <c r="DJ267" s="157"/>
      <c r="DK267" s="157"/>
      <c r="DL267" s="157"/>
      <c r="DM267" s="157"/>
      <c r="DN267" s="157"/>
      <c r="DO267" s="157"/>
      <c r="DP267" s="157"/>
      <c r="DQ267" s="157"/>
      <c r="DR267" s="157"/>
      <c r="DS267" s="157"/>
      <c r="DT267" s="157"/>
      <c r="DU267" s="157"/>
      <c r="DV267" s="157"/>
      <c r="DW267" s="157"/>
      <c r="DX267" s="157"/>
      <c r="DY267" s="157"/>
      <c r="DZ267" s="157"/>
      <c r="EA267" s="157"/>
      <c r="EB267" s="157"/>
      <c r="EC267" s="157"/>
      <c r="ED267" s="157"/>
      <c r="EE267" s="157"/>
      <c r="EF267" s="157"/>
      <c r="EG267" s="157"/>
      <c r="EH267" s="157"/>
      <c r="EI267" s="157"/>
      <c r="EJ267" s="157"/>
      <c r="EK267" s="157"/>
      <c r="EL267" s="157"/>
      <c r="EM267" s="157"/>
      <c r="EN267" s="157"/>
      <c r="EO267" s="157"/>
      <c r="EP267" s="157"/>
      <c r="EQ267" s="157"/>
      <c r="ER267" s="157"/>
      <c r="ES267" s="157"/>
      <c r="ET267" s="157"/>
      <c r="EU267" s="157"/>
      <c r="EV267" s="157"/>
      <c r="EW267" s="157"/>
      <c r="EX267" s="157"/>
      <c r="EY267" s="157"/>
      <c r="EZ267" s="157"/>
      <c r="FA267" s="157"/>
      <c r="FB267" s="157"/>
      <c r="FC267" s="157"/>
      <c r="FD267" s="157"/>
      <c r="FE267" s="157"/>
      <c r="FF267" s="157"/>
      <c r="FG267" s="157"/>
      <c r="FH267" s="157"/>
      <c r="FI267" s="157"/>
      <c r="FJ267" s="157"/>
      <c r="FK267" s="157"/>
      <c r="FL267" s="157"/>
      <c r="FM267" s="157"/>
      <c r="FN267" s="157"/>
      <c r="FO267" s="157"/>
      <c r="FP267" s="157"/>
      <c r="FQ267" s="157"/>
      <c r="FR267" s="157"/>
      <c r="FS267" s="157"/>
      <c r="FT267" s="157"/>
      <c r="FU267" s="157"/>
      <c r="FV267" s="157"/>
      <c r="FW267" s="157"/>
      <c r="FX267" s="157"/>
      <c r="FY267" s="157"/>
      <c r="FZ267" s="157"/>
      <c r="GA267" s="157"/>
      <c r="GB267" s="157"/>
      <c r="GC267" s="157"/>
      <c r="GD267" s="157"/>
      <c r="GE267" s="157"/>
      <c r="GF267" s="157"/>
      <c r="GG267" s="157"/>
      <c r="GH267" s="157"/>
      <c r="GI267" s="157"/>
      <c r="GJ267" s="157"/>
      <c r="GK267" s="157"/>
      <c r="GL267" s="157"/>
      <c r="GM267" s="157"/>
      <c r="GN267" s="157"/>
      <c r="GO267" s="157"/>
      <c r="GP267" s="157"/>
      <c r="GQ267" s="157"/>
      <c r="GR267" s="157"/>
      <c r="GS267" s="157"/>
      <c r="GT267" s="157"/>
      <c r="GU267" s="157"/>
      <c r="GV267" s="157"/>
      <c r="GW267" s="157"/>
      <c r="GX267" s="157"/>
      <c r="GY267" s="157"/>
      <c r="GZ267" s="157"/>
      <c r="HA267" s="157"/>
      <c r="HB267" s="157"/>
      <c r="HC267" s="157"/>
      <c r="HD267" s="157"/>
      <c r="HE267" s="157"/>
      <c r="HF267" s="157"/>
      <c r="HG267" s="158"/>
    </row>
    <row r="268" spans="1:215" ht="12.75" customHeight="1" x14ac:dyDescent="0.2">
      <c r="A268" s="153" t="s">
        <v>1345</v>
      </c>
      <c r="B268" s="153" t="s">
        <v>49</v>
      </c>
      <c r="C268" s="153">
        <v>2019</v>
      </c>
      <c r="D268" s="156"/>
      <c r="E268" s="157"/>
      <c r="F268" s="157"/>
      <c r="G268" s="157"/>
      <c r="H268" s="157"/>
      <c r="I268" s="157"/>
      <c r="J268" s="157"/>
      <c r="K268" s="157"/>
      <c r="L268" s="157"/>
      <c r="M268" s="157"/>
      <c r="N268" s="157"/>
      <c r="O268" s="157"/>
      <c r="P268" s="157"/>
      <c r="Q268" s="157"/>
      <c r="R268" s="157"/>
      <c r="S268" s="157"/>
      <c r="T268" s="157"/>
      <c r="U268" s="157"/>
      <c r="V268" s="157"/>
      <c r="W268" s="157"/>
      <c r="X268" s="157"/>
      <c r="Y268" s="157"/>
      <c r="Z268" s="157"/>
      <c r="AA268" s="157"/>
      <c r="AB268" s="157"/>
      <c r="AC268" s="157"/>
      <c r="AD268" s="157"/>
      <c r="AE268" s="157"/>
      <c r="AF268" s="157"/>
      <c r="AG268" s="157"/>
      <c r="AH268" s="157"/>
      <c r="AI268" s="157"/>
      <c r="AJ268" s="157"/>
      <c r="AK268" s="157"/>
      <c r="AL268" s="157"/>
      <c r="AM268" s="157"/>
      <c r="AN268" s="157"/>
      <c r="AO268" s="157"/>
      <c r="AP268" s="157"/>
      <c r="AQ268" s="157"/>
      <c r="AR268" s="157"/>
      <c r="AS268" s="157"/>
      <c r="AT268" s="157"/>
      <c r="AU268" s="157"/>
      <c r="AV268" s="157"/>
      <c r="AW268" s="157"/>
      <c r="AX268" s="157"/>
      <c r="AY268" s="157"/>
      <c r="AZ268" s="157"/>
      <c r="BA268" s="157"/>
      <c r="BB268" s="157"/>
      <c r="BC268" s="157"/>
      <c r="BD268" s="157"/>
      <c r="BE268" s="157"/>
      <c r="BF268" s="157"/>
      <c r="BG268" s="157"/>
      <c r="BH268" s="157"/>
      <c r="BI268" s="157"/>
      <c r="BJ268" s="157"/>
      <c r="BK268" s="157"/>
      <c r="BL268" s="157"/>
      <c r="BM268" s="157"/>
      <c r="BN268" s="157"/>
      <c r="BO268" s="157"/>
      <c r="BP268" s="157"/>
      <c r="BQ268" s="157"/>
      <c r="BR268" s="157"/>
      <c r="BS268" s="157"/>
      <c r="BT268" s="157"/>
      <c r="BU268" s="157"/>
      <c r="BV268" s="157"/>
      <c r="BW268" s="157"/>
      <c r="BX268" s="157"/>
      <c r="BY268" s="157"/>
      <c r="BZ268" s="157"/>
      <c r="CA268" s="157"/>
      <c r="CB268" s="157"/>
      <c r="CC268" s="157"/>
      <c r="CD268" s="157"/>
      <c r="CE268" s="157"/>
      <c r="CF268" s="157"/>
      <c r="CG268" s="157"/>
      <c r="CH268" s="157"/>
      <c r="CI268" s="157"/>
      <c r="CJ268" s="157"/>
      <c r="CK268" s="157"/>
      <c r="CL268" s="157"/>
      <c r="CM268" s="157"/>
      <c r="CN268" s="157"/>
      <c r="CO268" s="157"/>
      <c r="CP268" s="157"/>
      <c r="CQ268" s="157"/>
      <c r="CR268" s="157"/>
      <c r="CS268" s="157"/>
      <c r="CT268" s="157"/>
      <c r="CU268" s="157"/>
      <c r="CV268" s="157"/>
      <c r="CW268" s="157">
        <v>45337</v>
      </c>
      <c r="CX268" s="157"/>
      <c r="CY268" s="157"/>
      <c r="CZ268" s="157"/>
      <c r="DA268" s="157"/>
      <c r="DB268" s="157"/>
      <c r="DC268" s="157"/>
      <c r="DD268" s="157"/>
      <c r="DE268" s="157"/>
      <c r="DF268" s="157"/>
      <c r="DG268" s="157"/>
      <c r="DH268" s="157"/>
      <c r="DI268" s="157"/>
      <c r="DJ268" s="157"/>
      <c r="DK268" s="157"/>
      <c r="DL268" s="157"/>
      <c r="DM268" s="157"/>
      <c r="DN268" s="157"/>
      <c r="DO268" s="157"/>
      <c r="DP268" s="157"/>
      <c r="DQ268" s="157"/>
      <c r="DR268" s="157"/>
      <c r="DS268" s="157"/>
      <c r="DT268" s="157"/>
      <c r="DU268" s="157"/>
      <c r="DV268" s="157"/>
      <c r="DW268" s="157"/>
      <c r="DX268" s="157"/>
      <c r="DY268" s="157"/>
      <c r="DZ268" s="157"/>
      <c r="EA268" s="157"/>
      <c r="EB268" s="157"/>
      <c r="EC268" s="157"/>
      <c r="ED268" s="157"/>
      <c r="EE268" s="157"/>
      <c r="EF268" s="157"/>
      <c r="EG268" s="157"/>
      <c r="EH268" s="157"/>
      <c r="EI268" s="157"/>
      <c r="EJ268" s="157"/>
      <c r="EK268" s="157"/>
      <c r="EL268" s="157"/>
      <c r="EM268" s="157"/>
      <c r="EN268" s="157"/>
      <c r="EO268" s="157"/>
      <c r="EP268" s="157"/>
      <c r="EQ268" s="157"/>
      <c r="ER268" s="157"/>
      <c r="ES268" s="157"/>
      <c r="ET268" s="157"/>
      <c r="EU268" s="157"/>
      <c r="EV268" s="157"/>
      <c r="EW268" s="157"/>
      <c r="EX268" s="157"/>
      <c r="EY268" s="157"/>
      <c r="EZ268" s="157"/>
      <c r="FA268" s="157"/>
      <c r="FB268" s="157"/>
      <c r="FC268" s="157"/>
      <c r="FD268" s="157"/>
      <c r="FE268" s="157"/>
      <c r="FF268" s="157"/>
      <c r="FG268" s="157"/>
      <c r="FH268" s="157"/>
      <c r="FI268" s="157"/>
      <c r="FJ268" s="157"/>
      <c r="FK268" s="157"/>
      <c r="FL268" s="157"/>
      <c r="FM268" s="157"/>
      <c r="FN268" s="157"/>
      <c r="FO268" s="157"/>
      <c r="FP268" s="157"/>
      <c r="FQ268" s="157"/>
      <c r="FR268" s="157"/>
      <c r="FS268" s="157"/>
      <c r="FT268" s="157"/>
      <c r="FU268" s="157"/>
      <c r="FV268" s="157"/>
      <c r="FW268" s="157"/>
      <c r="FX268" s="157"/>
      <c r="FY268" s="157"/>
      <c r="FZ268" s="157"/>
      <c r="GA268" s="157"/>
      <c r="GB268" s="157"/>
      <c r="GC268" s="157"/>
      <c r="GD268" s="157"/>
      <c r="GE268" s="157"/>
      <c r="GF268" s="157"/>
      <c r="GG268" s="157"/>
      <c r="GH268" s="157"/>
      <c r="GI268" s="157"/>
      <c r="GJ268" s="157"/>
      <c r="GK268" s="157"/>
      <c r="GL268" s="157"/>
      <c r="GM268" s="157"/>
      <c r="GN268" s="157"/>
      <c r="GO268" s="157"/>
      <c r="GP268" s="157"/>
      <c r="GQ268" s="157"/>
      <c r="GR268" s="157"/>
      <c r="GS268" s="157"/>
      <c r="GT268" s="157"/>
      <c r="GU268" s="157"/>
      <c r="GV268" s="157"/>
      <c r="GW268" s="157"/>
      <c r="GX268" s="157"/>
      <c r="GY268" s="157"/>
      <c r="GZ268" s="157"/>
      <c r="HA268" s="157"/>
      <c r="HB268" s="157"/>
      <c r="HC268" s="157"/>
      <c r="HD268" s="157"/>
      <c r="HE268" s="157"/>
      <c r="HF268" s="157"/>
      <c r="HG268" s="158"/>
    </row>
    <row r="269" spans="1:215" ht="12.75" customHeight="1" x14ac:dyDescent="0.2">
      <c r="A269" s="153" t="s">
        <v>1239</v>
      </c>
      <c r="B269" s="153" t="s">
        <v>1230</v>
      </c>
      <c r="C269" s="153">
        <v>2021</v>
      </c>
      <c r="D269" s="156"/>
      <c r="E269" s="157"/>
      <c r="F269" s="157"/>
      <c r="G269" s="157"/>
      <c r="H269" s="157"/>
      <c r="I269" s="157"/>
      <c r="J269" s="157"/>
      <c r="K269" s="157"/>
      <c r="L269" s="157"/>
      <c r="M269" s="157"/>
      <c r="N269" s="157"/>
      <c r="O269" s="157"/>
      <c r="P269" s="157"/>
      <c r="Q269" s="157"/>
      <c r="R269" s="157"/>
      <c r="S269" s="157"/>
      <c r="T269" s="157"/>
      <c r="U269" s="157"/>
      <c r="V269" s="157"/>
      <c r="W269" s="157"/>
      <c r="X269" s="157"/>
      <c r="Y269" s="157"/>
      <c r="Z269" s="157"/>
      <c r="AA269" s="157"/>
      <c r="AB269" s="157"/>
      <c r="AC269" s="157"/>
      <c r="AD269" s="157"/>
      <c r="AE269" s="157"/>
      <c r="AF269" s="157"/>
      <c r="AG269" s="157"/>
      <c r="AH269" s="157"/>
      <c r="AI269" s="157"/>
      <c r="AJ269" s="157"/>
      <c r="AK269" s="157"/>
      <c r="AL269" s="157"/>
      <c r="AM269" s="157"/>
      <c r="AN269" s="157"/>
      <c r="AO269" s="157"/>
      <c r="AP269" s="157"/>
      <c r="AQ269" s="157"/>
      <c r="AR269" s="157"/>
      <c r="AS269" s="157"/>
      <c r="AT269" s="157"/>
      <c r="AU269" s="157"/>
      <c r="AV269" s="157"/>
      <c r="AW269" s="157"/>
      <c r="AX269" s="157"/>
      <c r="AY269" s="157"/>
      <c r="AZ269" s="157"/>
      <c r="BA269" s="157"/>
      <c r="BB269" s="157"/>
      <c r="BC269" s="157"/>
      <c r="BD269" s="157"/>
      <c r="BE269" s="157"/>
      <c r="BF269" s="157"/>
      <c r="BG269" s="157"/>
      <c r="BH269" s="157"/>
      <c r="BI269" s="157"/>
      <c r="BJ269" s="157"/>
      <c r="BK269" s="157"/>
      <c r="BL269" s="157"/>
      <c r="BM269" s="157"/>
      <c r="BN269" s="157"/>
      <c r="BO269" s="157"/>
      <c r="BP269" s="157"/>
      <c r="BQ269" s="157"/>
      <c r="BR269" s="157"/>
      <c r="BS269" s="157"/>
      <c r="BT269" s="157"/>
      <c r="BU269" s="157"/>
      <c r="BV269" s="157"/>
      <c r="BW269" s="157"/>
      <c r="BX269" s="157"/>
      <c r="BY269" s="157"/>
      <c r="BZ269" s="157"/>
      <c r="CA269" s="157"/>
      <c r="CB269" s="157"/>
      <c r="CC269" s="157"/>
      <c r="CD269" s="157"/>
      <c r="CE269" s="157"/>
      <c r="CF269" s="157"/>
      <c r="CG269" s="157"/>
      <c r="CH269" s="157"/>
      <c r="CI269" s="157"/>
      <c r="CJ269" s="157"/>
      <c r="CK269" s="157"/>
      <c r="CL269" s="157"/>
      <c r="CM269" s="157"/>
      <c r="CN269" s="157"/>
      <c r="CO269" s="157"/>
      <c r="CP269" s="157"/>
      <c r="CQ269" s="157"/>
      <c r="CR269" s="157"/>
      <c r="CS269" s="157"/>
      <c r="CT269" s="157"/>
      <c r="CU269" s="157"/>
      <c r="CV269" s="157"/>
      <c r="CW269" s="157"/>
      <c r="CX269" s="157"/>
      <c r="CY269" s="157"/>
      <c r="CZ269" s="157"/>
      <c r="DA269" s="157"/>
      <c r="DB269" s="157">
        <v>45331</v>
      </c>
      <c r="DC269" s="157"/>
      <c r="DD269" s="157"/>
      <c r="DE269" s="157"/>
      <c r="DF269" s="157"/>
      <c r="DG269" s="157"/>
      <c r="DH269" s="157"/>
      <c r="DI269" s="157"/>
      <c r="DJ269" s="157"/>
      <c r="DK269" s="157"/>
      <c r="DL269" s="157"/>
      <c r="DM269" s="157"/>
      <c r="DN269" s="157"/>
      <c r="DO269" s="157"/>
      <c r="DP269" s="157"/>
      <c r="DQ269" s="157"/>
      <c r="DR269" s="157"/>
      <c r="DS269" s="157"/>
      <c r="DT269" s="157"/>
      <c r="DU269" s="157"/>
      <c r="DV269" s="157"/>
      <c r="DW269" s="157"/>
      <c r="DX269" s="157"/>
      <c r="DY269" s="157"/>
      <c r="DZ269" s="157"/>
      <c r="EA269" s="157"/>
      <c r="EB269" s="157"/>
      <c r="EC269" s="157"/>
      <c r="ED269" s="157"/>
      <c r="EE269" s="157"/>
      <c r="EF269" s="157"/>
      <c r="EG269" s="157"/>
      <c r="EH269" s="157"/>
      <c r="EI269" s="157"/>
      <c r="EJ269" s="157"/>
      <c r="EK269" s="157"/>
      <c r="EL269" s="157"/>
      <c r="EM269" s="157"/>
      <c r="EN269" s="157"/>
      <c r="EO269" s="157"/>
      <c r="EP269" s="157"/>
      <c r="EQ269" s="157"/>
      <c r="ER269" s="157"/>
      <c r="ES269" s="157"/>
      <c r="ET269" s="157"/>
      <c r="EU269" s="157"/>
      <c r="EV269" s="157"/>
      <c r="EW269" s="157"/>
      <c r="EX269" s="157"/>
      <c r="EY269" s="157"/>
      <c r="EZ269" s="157"/>
      <c r="FA269" s="157"/>
      <c r="FB269" s="157"/>
      <c r="FC269" s="157"/>
      <c r="FD269" s="157"/>
      <c r="FE269" s="157"/>
      <c r="FF269" s="157"/>
      <c r="FG269" s="157"/>
      <c r="FH269" s="157"/>
      <c r="FI269" s="157"/>
      <c r="FJ269" s="157"/>
      <c r="FK269" s="157"/>
      <c r="FL269" s="157"/>
      <c r="FM269" s="157"/>
      <c r="FN269" s="157"/>
      <c r="FO269" s="157"/>
      <c r="FP269" s="157"/>
      <c r="FQ269" s="157"/>
      <c r="FR269" s="157"/>
      <c r="FS269" s="157"/>
      <c r="FT269" s="157"/>
      <c r="FU269" s="157"/>
      <c r="FV269" s="157"/>
      <c r="FW269" s="157"/>
      <c r="FX269" s="157"/>
      <c r="FY269" s="157"/>
      <c r="FZ269" s="157"/>
      <c r="GA269" s="157"/>
      <c r="GB269" s="157"/>
      <c r="GC269" s="157"/>
      <c r="GD269" s="157"/>
      <c r="GE269" s="157"/>
      <c r="GF269" s="157"/>
      <c r="GG269" s="157"/>
      <c r="GH269" s="157"/>
      <c r="GI269" s="157"/>
      <c r="GJ269" s="157"/>
      <c r="GK269" s="157"/>
      <c r="GL269" s="157"/>
      <c r="GM269" s="157"/>
      <c r="GN269" s="157"/>
      <c r="GO269" s="157"/>
      <c r="GP269" s="157"/>
      <c r="GQ269" s="157"/>
      <c r="GR269" s="157"/>
      <c r="GS269" s="157"/>
      <c r="GT269" s="157"/>
      <c r="GU269" s="157"/>
      <c r="GV269" s="157"/>
      <c r="GW269" s="157"/>
      <c r="GX269" s="157"/>
      <c r="GY269" s="157"/>
      <c r="GZ269" s="157"/>
      <c r="HA269" s="157"/>
      <c r="HB269" s="157"/>
      <c r="HC269" s="157"/>
      <c r="HD269" s="157"/>
      <c r="HE269" s="157"/>
      <c r="HF269" s="157"/>
      <c r="HG269" s="158"/>
    </row>
    <row r="270" spans="1:215" ht="12.75" customHeight="1" x14ac:dyDescent="0.2">
      <c r="A270" s="153" t="s">
        <v>1415</v>
      </c>
      <c r="B270" s="153" t="s">
        <v>281</v>
      </c>
      <c r="C270" s="153">
        <v>2019</v>
      </c>
      <c r="D270" s="156"/>
      <c r="E270" s="157"/>
      <c r="F270" s="157"/>
      <c r="G270" s="157"/>
      <c r="H270" s="157"/>
      <c r="I270" s="157"/>
      <c r="J270" s="157"/>
      <c r="K270" s="157"/>
      <c r="L270" s="157"/>
      <c r="M270" s="157"/>
      <c r="N270" s="157"/>
      <c r="O270" s="157"/>
      <c r="P270" s="157"/>
      <c r="Q270" s="157"/>
      <c r="R270" s="157"/>
      <c r="S270" s="157"/>
      <c r="T270" s="157"/>
      <c r="U270" s="157"/>
      <c r="V270" s="157"/>
      <c r="W270" s="157"/>
      <c r="X270" s="157"/>
      <c r="Y270" s="157"/>
      <c r="Z270" s="157"/>
      <c r="AA270" s="157"/>
      <c r="AB270" s="157"/>
      <c r="AC270" s="157"/>
      <c r="AD270" s="157"/>
      <c r="AE270" s="157"/>
      <c r="AF270" s="157"/>
      <c r="AG270" s="157"/>
      <c r="AH270" s="157"/>
      <c r="AI270" s="157"/>
      <c r="AJ270" s="157"/>
      <c r="AK270" s="157"/>
      <c r="AL270" s="157"/>
      <c r="AM270" s="157"/>
      <c r="AN270" s="157"/>
      <c r="AO270" s="157"/>
      <c r="AP270" s="157"/>
      <c r="AQ270" s="157"/>
      <c r="AR270" s="157"/>
      <c r="AS270" s="157"/>
      <c r="AT270" s="157"/>
      <c r="AU270" s="157"/>
      <c r="AV270" s="157"/>
      <c r="AW270" s="157"/>
      <c r="AX270" s="157"/>
      <c r="AY270" s="157"/>
      <c r="AZ270" s="157"/>
      <c r="BA270" s="157"/>
      <c r="BB270" s="157"/>
      <c r="BC270" s="157"/>
      <c r="BD270" s="157"/>
      <c r="BE270" s="157"/>
      <c r="BF270" s="157"/>
      <c r="BG270" s="157"/>
      <c r="BH270" s="157"/>
      <c r="BI270" s="157"/>
      <c r="BJ270" s="157"/>
      <c r="BK270" s="157"/>
      <c r="BL270" s="157"/>
      <c r="BM270" s="157"/>
      <c r="BN270" s="157"/>
      <c r="BO270" s="157"/>
      <c r="BP270" s="157"/>
      <c r="BQ270" s="157"/>
      <c r="BR270" s="157"/>
      <c r="BS270" s="157"/>
      <c r="BT270" s="157"/>
      <c r="BU270" s="157"/>
      <c r="BV270" s="157"/>
      <c r="BW270" s="157"/>
      <c r="BX270" s="157"/>
      <c r="BY270" s="157"/>
      <c r="BZ270" s="157"/>
      <c r="CA270" s="157"/>
      <c r="CB270" s="157"/>
      <c r="CC270" s="157"/>
      <c r="CD270" s="157"/>
      <c r="CE270" s="157"/>
      <c r="CF270" s="157"/>
      <c r="CG270" s="157"/>
      <c r="CH270" s="157"/>
      <c r="CI270" s="157"/>
      <c r="CJ270" s="157"/>
      <c r="CK270" s="157"/>
      <c r="CL270" s="157"/>
      <c r="CM270" s="157"/>
      <c r="CN270" s="157"/>
      <c r="CO270" s="157"/>
      <c r="CP270" s="157"/>
      <c r="CQ270" s="157"/>
      <c r="CR270" s="157"/>
      <c r="CS270" s="157"/>
      <c r="CT270" s="157"/>
      <c r="CU270" s="157"/>
      <c r="CV270" s="157"/>
      <c r="CW270" s="157"/>
      <c r="CX270" s="157"/>
      <c r="CY270" s="157"/>
      <c r="CZ270" s="157"/>
      <c r="DA270" s="157"/>
      <c r="DB270" s="157"/>
      <c r="DC270" s="157">
        <v>45321</v>
      </c>
      <c r="DD270" s="157"/>
      <c r="DE270" s="157"/>
      <c r="DF270" s="157"/>
      <c r="DG270" s="157"/>
      <c r="DH270" s="157"/>
      <c r="DI270" s="157"/>
      <c r="DJ270" s="157"/>
      <c r="DK270" s="157"/>
      <c r="DL270" s="157"/>
      <c r="DM270" s="157"/>
      <c r="DN270" s="157"/>
      <c r="DO270" s="157"/>
      <c r="DP270" s="157"/>
      <c r="DQ270" s="157"/>
      <c r="DR270" s="157"/>
      <c r="DS270" s="157"/>
      <c r="DT270" s="157"/>
      <c r="DU270" s="157"/>
      <c r="DV270" s="157"/>
      <c r="DW270" s="157"/>
      <c r="DX270" s="157"/>
      <c r="DY270" s="157"/>
      <c r="DZ270" s="157"/>
      <c r="EA270" s="157"/>
      <c r="EB270" s="157"/>
      <c r="EC270" s="157"/>
      <c r="ED270" s="157"/>
      <c r="EE270" s="157"/>
      <c r="EF270" s="157"/>
      <c r="EG270" s="157"/>
      <c r="EH270" s="157"/>
      <c r="EI270" s="157"/>
      <c r="EJ270" s="157"/>
      <c r="EK270" s="157"/>
      <c r="EL270" s="157"/>
      <c r="EM270" s="157"/>
      <c r="EN270" s="157"/>
      <c r="EO270" s="157"/>
      <c r="EP270" s="157"/>
      <c r="EQ270" s="157"/>
      <c r="ER270" s="157"/>
      <c r="ES270" s="157"/>
      <c r="ET270" s="157"/>
      <c r="EU270" s="157"/>
      <c r="EV270" s="157"/>
      <c r="EW270" s="157"/>
      <c r="EX270" s="157"/>
      <c r="EY270" s="157"/>
      <c r="EZ270" s="157"/>
      <c r="FA270" s="157"/>
      <c r="FB270" s="157"/>
      <c r="FC270" s="157"/>
      <c r="FD270" s="157"/>
      <c r="FE270" s="157"/>
      <c r="FF270" s="157"/>
      <c r="FG270" s="157"/>
      <c r="FH270" s="157"/>
      <c r="FI270" s="157"/>
      <c r="FJ270" s="157"/>
      <c r="FK270" s="157"/>
      <c r="FL270" s="157"/>
      <c r="FM270" s="157"/>
      <c r="FN270" s="157"/>
      <c r="FO270" s="157"/>
      <c r="FP270" s="157"/>
      <c r="FQ270" s="157"/>
      <c r="FR270" s="157"/>
      <c r="FS270" s="157"/>
      <c r="FT270" s="157"/>
      <c r="FU270" s="157"/>
      <c r="FV270" s="157"/>
      <c r="FW270" s="157"/>
      <c r="FX270" s="157"/>
      <c r="FY270" s="157"/>
      <c r="FZ270" s="157"/>
      <c r="GA270" s="157"/>
      <c r="GB270" s="157"/>
      <c r="GC270" s="157"/>
      <c r="GD270" s="157"/>
      <c r="GE270" s="157"/>
      <c r="GF270" s="157"/>
      <c r="GG270" s="157"/>
      <c r="GH270" s="157"/>
      <c r="GI270" s="157"/>
      <c r="GJ270" s="157"/>
      <c r="GK270" s="157"/>
      <c r="GL270" s="157"/>
      <c r="GM270" s="157"/>
      <c r="GN270" s="157"/>
      <c r="GO270" s="157"/>
      <c r="GP270" s="157"/>
      <c r="GQ270" s="157"/>
      <c r="GR270" s="157"/>
      <c r="GS270" s="157"/>
      <c r="GT270" s="157"/>
      <c r="GU270" s="157"/>
      <c r="GV270" s="157"/>
      <c r="GW270" s="157"/>
      <c r="GX270" s="157"/>
      <c r="GY270" s="157"/>
      <c r="GZ270" s="157"/>
      <c r="HA270" s="157"/>
      <c r="HB270" s="157"/>
      <c r="HC270" s="157"/>
      <c r="HD270" s="157"/>
      <c r="HE270" s="157"/>
      <c r="HF270" s="157"/>
      <c r="HG270" s="158"/>
    </row>
    <row r="271" spans="1:215" ht="12.75" customHeight="1" x14ac:dyDescent="0.2">
      <c r="A271" s="159"/>
      <c r="B271" s="153" t="s">
        <v>1416</v>
      </c>
      <c r="C271" s="153">
        <v>2019</v>
      </c>
      <c r="D271" s="156"/>
      <c r="E271" s="157"/>
      <c r="F271" s="157"/>
      <c r="G271" s="157"/>
      <c r="H271" s="157"/>
      <c r="I271" s="157"/>
      <c r="J271" s="157"/>
      <c r="K271" s="157"/>
      <c r="L271" s="157"/>
      <c r="M271" s="157"/>
      <c r="N271" s="157"/>
      <c r="O271" s="157"/>
      <c r="P271" s="157"/>
      <c r="Q271" s="157"/>
      <c r="R271" s="157"/>
      <c r="S271" s="157"/>
      <c r="T271" s="157"/>
      <c r="U271" s="157"/>
      <c r="V271" s="157"/>
      <c r="W271" s="157"/>
      <c r="X271" s="157"/>
      <c r="Y271" s="157"/>
      <c r="Z271" s="157"/>
      <c r="AA271" s="157"/>
      <c r="AB271" s="157"/>
      <c r="AC271" s="157"/>
      <c r="AD271" s="157"/>
      <c r="AE271" s="157"/>
      <c r="AF271" s="157"/>
      <c r="AG271" s="157"/>
      <c r="AH271" s="157"/>
      <c r="AI271" s="157"/>
      <c r="AJ271" s="157"/>
      <c r="AK271" s="157"/>
      <c r="AL271" s="157"/>
      <c r="AM271" s="157"/>
      <c r="AN271" s="157"/>
      <c r="AO271" s="157"/>
      <c r="AP271" s="157"/>
      <c r="AQ271" s="157"/>
      <c r="AR271" s="157"/>
      <c r="AS271" s="157"/>
      <c r="AT271" s="157"/>
      <c r="AU271" s="157"/>
      <c r="AV271" s="157"/>
      <c r="AW271" s="157"/>
      <c r="AX271" s="157"/>
      <c r="AY271" s="157"/>
      <c r="AZ271" s="157"/>
      <c r="BA271" s="157"/>
      <c r="BB271" s="157"/>
      <c r="BC271" s="157"/>
      <c r="BD271" s="157"/>
      <c r="BE271" s="157"/>
      <c r="BF271" s="157"/>
      <c r="BG271" s="157"/>
      <c r="BH271" s="157"/>
      <c r="BI271" s="157"/>
      <c r="BJ271" s="157"/>
      <c r="BK271" s="157"/>
      <c r="BL271" s="157"/>
      <c r="BM271" s="157"/>
      <c r="BN271" s="157"/>
      <c r="BO271" s="157"/>
      <c r="BP271" s="157"/>
      <c r="BQ271" s="157"/>
      <c r="BR271" s="157"/>
      <c r="BS271" s="157"/>
      <c r="BT271" s="157"/>
      <c r="BU271" s="157"/>
      <c r="BV271" s="157"/>
      <c r="BW271" s="157"/>
      <c r="BX271" s="157"/>
      <c r="BY271" s="157"/>
      <c r="BZ271" s="157"/>
      <c r="CA271" s="157"/>
      <c r="CB271" s="157"/>
      <c r="CC271" s="157"/>
      <c r="CD271" s="157"/>
      <c r="CE271" s="157"/>
      <c r="CF271" s="157"/>
      <c r="CG271" s="157"/>
      <c r="CH271" s="157"/>
      <c r="CI271" s="157"/>
      <c r="CJ271" s="157"/>
      <c r="CK271" s="157"/>
      <c r="CL271" s="157"/>
      <c r="CM271" s="157"/>
      <c r="CN271" s="157"/>
      <c r="CO271" s="157"/>
      <c r="CP271" s="157"/>
      <c r="CQ271" s="157"/>
      <c r="CR271" s="157"/>
      <c r="CS271" s="157"/>
      <c r="CT271" s="157"/>
      <c r="CU271" s="157"/>
      <c r="CV271" s="157"/>
      <c r="CW271" s="157"/>
      <c r="CX271" s="157"/>
      <c r="CY271" s="157"/>
      <c r="CZ271" s="157"/>
      <c r="DA271" s="157"/>
      <c r="DB271" s="157"/>
      <c r="DC271" s="157">
        <v>45321</v>
      </c>
      <c r="DD271" s="157"/>
      <c r="DE271" s="157"/>
      <c r="DF271" s="157"/>
      <c r="DG271" s="157"/>
      <c r="DH271" s="157"/>
      <c r="DI271" s="157"/>
      <c r="DJ271" s="157"/>
      <c r="DK271" s="157"/>
      <c r="DL271" s="157"/>
      <c r="DM271" s="157"/>
      <c r="DN271" s="157"/>
      <c r="DO271" s="157"/>
      <c r="DP271" s="157"/>
      <c r="DQ271" s="157"/>
      <c r="DR271" s="157"/>
      <c r="DS271" s="157"/>
      <c r="DT271" s="157"/>
      <c r="DU271" s="157"/>
      <c r="DV271" s="157"/>
      <c r="DW271" s="157"/>
      <c r="DX271" s="157"/>
      <c r="DY271" s="157"/>
      <c r="DZ271" s="157"/>
      <c r="EA271" s="157"/>
      <c r="EB271" s="157"/>
      <c r="EC271" s="157"/>
      <c r="ED271" s="157"/>
      <c r="EE271" s="157"/>
      <c r="EF271" s="157"/>
      <c r="EG271" s="157"/>
      <c r="EH271" s="157"/>
      <c r="EI271" s="157"/>
      <c r="EJ271" s="157"/>
      <c r="EK271" s="157"/>
      <c r="EL271" s="157"/>
      <c r="EM271" s="157"/>
      <c r="EN271" s="157"/>
      <c r="EO271" s="157"/>
      <c r="EP271" s="157"/>
      <c r="EQ271" s="157"/>
      <c r="ER271" s="157"/>
      <c r="ES271" s="157"/>
      <c r="ET271" s="157"/>
      <c r="EU271" s="157"/>
      <c r="EV271" s="157"/>
      <c r="EW271" s="157"/>
      <c r="EX271" s="157"/>
      <c r="EY271" s="157"/>
      <c r="EZ271" s="157"/>
      <c r="FA271" s="157"/>
      <c r="FB271" s="157"/>
      <c r="FC271" s="157"/>
      <c r="FD271" s="157"/>
      <c r="FE271" s="157"/>
      <c r="FF271" s="157"/>
      <c r="FG271" s="157"/>
      <c r="FH271" s="157"/>
      <c r="FI271" s="157"/>
      <c r="FJ271" s="157"/>
      <c r="FK271" s="157"/>
      <c r="FL271" s="157"/>
      <c r="FM271" s="157"/>
      <c r="FN271" s="157"/>
      <c r="FO271" s="157"/>
      <c r="FP271" s="157"/>
      <c r="FQ271" s="157"/>
      <c r="FR271" s="157"/>
      <c r="FS271" s="157"/>
      <c r="FT271" s="157"/>
      <c r="FU271" s="157"/>
      <c r="FV271" s="157"/>
      <c r="FW271" s="157"/>
      <c r="FX271" s="157"/>
      <c r="FY271" s="157"/>
      <c r="FZ271" s="157"/>
      <c r="GA271" s="157"/>
      <c r="GB271" s="157"/>
      <c r="GC271" s="157"/>
      <c r="GD271" s="157"/>
      <c r="GE271" s="157"/>
      <c r="GF271" s="157"/>
      <c r="GG271" s="157"/>
      <c r="GH271" s="157"/>
      <c r="GI271" s="157"/>
      <c r="GJ271" s="157"/>
      <c r="GK271" s="157"/>
      <c r="GL271" s="157"/>
      <c r="GM271" s="157"/>
      <c r="GN271" s="157"/>
      <c r="GO271" s="157"/>
      <c r="GP271" s="157"/>
      <c r="GQ271" s="157"/>
      <c r="GR271" s="157"/>
      <c r="GS271" s="157"/>
      <c r="GT271" s="157"/>
      <c r="GU271" s="157"/>
      <c r="GV271" s="157"/>
      <c r="GW271" s="157"/>
      <c r="GX271" s="157"/>
      <c r="GY271" s="157"/>
      <c r="GZ271" s="157"/>
      <c r="HA271" s="157"/>
      <c r="HB271" s="157"/>
      <c r="HC271" s="157"/>
      <c r="HD271" s="157"/>
      <c r="HE271" s="157"/>
      <c r="HF271" s="157"/>
      <c r="HG271" s="158"/>
    </row>
    <row r="272" spans="1:215" ht="12.75" customHeight="1" x14ac:dyDescent="0.2">
      <c r="A272" s="153" t="s">
        <v>1450</v>
      </c>
      <c r="B272" s="153" t="s">
        <v>20</v>
      </c>
      <c r="C272" s="153">
        <v>2022</v>
      </c>
      <c r="D272" s="156"/>
      <c r="E272" s="157"/>
      <c r="F272" s="157"/>
      <c r="G272" s="157"/>
      <c r="H272" s="157"/>
      <c r="I272" s="157"/>
      <c r="J272" s="157"/>
      <c r="K272" s="157"/>
      <c r="L272" s="157"/>
      <c r="M272" s="157"/>
      <c r="N272" s="157"/>
      <c r="O272" s="157"/>
      <c r="P272" s="157"/>
      <c r="Q272" s="157"/>
      <c r="R272" s="157"/>
      <c r="S272" s="157"/>
      <c r="T272" s="157"/>
      <c r="U272" s="157"/>
      <c r="V272" s="157"/>
      <c r="W272" s="157"/>
      <c r="X272" s="157"/>
      <c r="Y272" s="157"/>
      <c r="Z272" s="157"/>
      <c r="AA272" s="157"/>
      <c r="AB272" s="157"/>
      <c r="AC272" s="157"/>
      <c r="AD272" s="157"/>
      <c r="AE272" s="157"/>
      <c r="AF272" s="157"/>
      <c r="AG272" s="157"/>
      <c r="AH272" s="157"/>
      <c r="AI272" s="157"/>
      <c r="AJ272" s="157"/>
      <c r="AK272" s="157"/>
      <c r="AL272" s="157"/>
      <c r="AM272" s="157"/>
      <c r="AN272" s="157"/>
      <c r="AO272" s="157"/>
      <c r="AP272" s="157"/>
      <c r="AQ272" s="157"/>
      <c r="AR272" s="157"/>
      <c r="AS272" s="157"/>
      <c r="AT272" s="157"/>
      <c r="AU272" s="157"/>
      <c r="AV272" s="157"/>
      <c r="AW272" s="157"/>
      <c r="AX272" s="157"/>
      <c r="AY272" s="157"/>
      <c r="AZ272" s="157"/>
      <c r="BA272" s="157"/>
      <c r="BB272" s="157"/>
      <c r="BC272" s="157"/>
      <c r="BD272" s="157"/>
      <c r="BE272" s="157"/>
      <c r="BF272" s="157"/>
      <c r="BG272" s="157"/>
      <c r="BH272" s="157"/>
      <c r="BI272" s="157"/>
      <c r="BJ272" s="157"/>
      <c r="BK272" s="157"/>
      <c r="BL272" s="157"/>
      <c r="BM272" s="157"/>
      <c r="BN272" s="157"/>
      <c r="BO272" s="157"/>
      <c r="BP272" s="157"/>
      <c r="BQ272" s="157"/>
      <c r="BR272" s="157"/>
      <c r="BS272" s="157"/>
      <c r="BT272" s="157"/>
      <c r="BU272" s="157"/>
      <c r="BV272" s="157"/>
      <c r="BW272" s="157"/>
      <c r="BX272" s="157"/>
      <c r="BY272" s="157"/>
      <c r="BZ272" s="157"/>
      <c r="CA272" s="157"/>
      <c r="CB272" s="157"/>
      <c r="CC272" s="157"/>
      <c r="CD272" s="157"/>
      <c r="CE272" s="157"/>
      <c r="CF272" s="157"/>
      <c r="CG272" s="157"/>
      <c r="CH272" s="157"/>
      <c r="CI272" s="157"/>
      <c r="CJ272" s="157"/>
      <c r="CK272" s="157"/>
      <c r="CL272" s="157"/>
      <c r="CM272" s="157"/>
      <c r="CN272" s="157"/>
      <c r="CO272" s="157"/>
      <c r="CP272" s="157"/>
      <c r="CQ272" s="157"/>
      <c r="CR272" s="157"/>
      <c r="CS272" s="157"/>
      <c r="CT272" s="157"/>
      <c r="CU272" s="157"/>
      <c r="CV272" s="157"/>
      <c r="CW272" s="157"/>
      <c r="CX272" s="157"/>
      <c r="CY272" s="157"/>
      <c r="CZ272" s="157"/>
      <c r="DA272" s="157"/>
      <c r="DB272" s="157"/>
      <c r="DC272" s="157"/>
      <c r="DD272" s="157"/>
      <c r="DE272" s="157">
        <v>45322</v>
      </c>
      <c r="DF272" s="157"/>
      <c r="DG272" s="157"/>
      <c r="DH272" s="157"/>
      <c r="DI272" s="157"/>
      <c r="DJ272" s="157"/>
      <c r="DK272" s="157"/>
      <c r="DL272" s="157"/>
      <c r="DM272" s="157"/>
      <c r="DN272" s="157"/>
      <c r="DO272" s="157"/>
      <c r="DP272" s="157"/>
      <c r="DQ272" s="157"/>
      <c r="DR272" s="157"/>
      <c r="DS272" s="157"/>
      <c r="DT272" s="157"/>
      <c r="DU272" s="157"/>
      <c r="DV272" s="157"/>
      <c r="DW272" s="157"/>
      <c r="DX272" s="157"/>
      <c r="DY272" s="157"/>
      <c r="DZ272" s="157"/>
      <c r="EA272" s="157"/>
      <c r="EB272" s="157"/>
      <c r="EC272" s="157"/>
      <c r="ED272" s="157"/>
      <c r="EE272" s="157"/>
      <c r="EF272" s="157"/>
      <c r="EG272" s="157"/>
      <c r="EH272" s="157"/>
      <c r="EI272" s="157"/>
      <c r="EJ272" s="157"/>
      <c r="EK272" s="157"/>
      <c r="EL272" s="157"/>
      <c r="EM272" s="157"/>
      <c r="EN272" s="157"/>
      <c r="EO272" s="157"/>
      <c r="EP272" s="157"/>
      <c r="EQ272" s="157"/>
      <c r="ER272" s="157"/>
      <c r="ES272" s="157"/>
      <c r="ET272" s="157"/>
      <c r="EU272" s="157"/>
      <c r="EV272" s="157"/>
      <c r="EW272" s="157"/>
      <c r="EX272" s="157"/>
      <c r="EY272" s="157"/>
      <c r="EZ272" s="157"/>
      <c r="FA272" s="157"/>
      <c r="FB272" s="157"/>
      <c r="FC272" s="157"/>
      <c r="FD272" s="157"/>
      <c r="FE272" s="157"/>
      <c r="FF272" s="157"/>
      <c r="FG272" s="157"/>
      <c r="FH272" s="157"/>
      <c r="FI272" s="157"/>
      <c r="FJ272" s="157"/>
      <c r="FK272" s="157"/>
      <c r="FL272" s="157"/>
      <c r="FM272" s="157"/>
      <c r="FN272" s="157"/>
      <c r="FO272" s="157"/>
      <c r="FP272" s="157"/>
      <c r="FQ272" s="157"/>
      <c r="FR272" s="157"/>
      <c r="FS272" s="157"/>
      <c r="FT272" s="157"/>
      <c r="FU272" s="157"/>
      <c r="FV272" s="157"/>
      <c r="FW272" s="157"/>
      <c r="FX272" s="157"/>
      <c r="FY272" s="157"/>
      <c r="FZ272" s="157"/>
      <c r="GA272" s="157"/>
      <c r="GB272" s="157"/>
      <c r="GC272" s="157"/>
      <c r="GD272" s="157"/>
      <c r="GE272" s="157"/>
      <c r="GF272" s="157"/>
      <c r="GG272" s="157"/>
      <c r="GH272" s="157"/>
      <c r="GI272" s="157"/>
      <c r="GJ272" s="157"/>
      <c r="GK272" s="157"/>
      <c r="GL272" s="157"/>
      <c r="GM272" s="157"/>
      <c r="GN272" s="157"/>
      <c r="GO272" s="157"/>
      <c r="GP272" s="157"/>
      <c r="GQ272" s="157"/>
      <c r="GR272" s="157"/>
      <c r="GS272" s="157"/>
      <c r="GT272" s="157"/>
      <c r="GU272" s="157"/>
      <c r="GV272" s="157"/>
      <c r="GW272" s="157"/>
      <c r="GX272" s="157"/>
      <c r="GY272" s="157"/>
      <c r="GZ272" s="157"/>
      <c r="HA272" s="157"/>
      <c r="HB272" s="157"/>
      <c r="HC272" s="157"/>
      <c r="HD272" s="157"/>
      <c r="HE272" s="157"/>
      <c r="HF272" s="157"/>
      <c r="HG272" s="158"/>
    </row>
    <row r="273" spans="1:215" ht="12.75" customHeight="1" x14ac:dyDescent="0.2">
      <c r="A273" s="159"/>
      <c r="B273" s="153" t="s">
        <v>1743</v>
      </c>
      <c r="C273" s="153">
        <v>2021</v>
      </c>
      <c r="D273" s="156"/>
      <c r="E273" s="157"/>
      <c r="F273" s="157"/>
      <c r="G273" s="157"/>
      <c r="H273" s="157"/>
      <c r="I273" s="157"/>
      <c r="J273" s="157"/>
      <c r="K273" s="157"/>
      <c r="L273" s="157"/>
      <c r="M273" s="157"/>
      <c r="N273" s="157"/>
      <c r="O273" s="157"/>
      <c r="P273" s="157"/>
      <c r="Q273" s="157"/>
      <c r="R273" s="157"/>
      <c r="S273" s="157"/>
      <c r="T273" s="157"/>
      <c r="U273" s="157"/>
      <c r="V273" s="157"/>
      <c r="W273" s="157"/>
      <c r="X273" s="157"/>
      <c r="Y273" s="157"/>
      <c r="Z273" s="157"/>
      <c r="AA273" s="157"/>
      <c r="AB273" s="157"/>
      <c r="AC273" s="157"/>
      <c r="AD273" s="157"/>
      <c r="AE273" s="157"/>
      <c r="AF273" s="157"/>
      <c r="AG273" s="157"/>
      <c r="AH273" s="157"/>
      <c r="AI273" s="157"/>
      <c r="AJ273" s="157"/>
      <c r="AK273" s="157"/>
      <c r="AL273" s="157"/>
      <c r="AM273" s="157"/>
      <c r="AN273" s="157"/>
      <c r="AO273" s="157"/>
      <c r="AP273" s="157"/>
      <c r="AQ273" s="157"/>
      <c r="AR273" s="157"/>
      <c r="AS273" s="157"/>
      <c r="AT273" s="157"/>
      <c r="AU273" s="157"/>
      <c r="AV273" s="157"/>
      <c r="AW273" s="157"/>
      <c r="AX273" s="157"/>
      <c r="AY273" s="157"/>
      <c r="AZ273" s="157"/>
      <c r="BA273" s="157"/>
      <c r="BB273" s="157"/>
      <c r="BC273" s="157"/>
      <c r="BD273" s="157"/>
      <c r="BE273" s="157"/>
      <c r="BF273" s="157"/>
      <c r="BG273" s="157"/>
      <c r="BH273" s="157"/>
      <c r="BI273" s="157"/>
      <c r="BJ273" s="157"/>
      <c r="BK273" s="157"/>
      <c r="BL273" s="157"/>
      <c r="BM273" s="157"/>
      <c r="BN273" s="157"/>
      <c r="BO273" s="157"/>
      <c r="BP273" s="157"/>
      <c r="BQ273" s="157"/>
      <c r="BR273" s="157"/>
      <c r="BS273" s="157"/>
      <c r="BT273" s="157"/>
      <c r="BU273" s="157"/>
      <c r="BV273" s="157"/>
      <c r="BW273" s="157"/>
      <c r="BX273" s="157"/>
      <c r="BY273" s="157"/>
      <c r="BZ273" s="157"/>
      <c r="CA273" s="157"/>
      <c r="CB273" s="157"/>
      <c r="CC273" s="157"/>
      <c r="CD273" s="157"/>
      <c r="CE273" s="157"/>
      <c r="CF273" s="157"/>
      <c r="CG273" s="157"/>
      <c r="CH273" s="157"/>
      <c r="CI273" s="157"/>
      <c r="CJ273" s="157"/>
      <c r="CK273" s="157"/>
      <c r="CL273" s="157"/>
      <c r="CM273" s="157"/>
      <c r="CN273" s="157"/>
      <c r="CO273" s="157"/>
      <c r="CP273" s="157"/>
      <c r="CQ273" s="157"/>
      <c r="CR273" s="157"/>
      <c r="CS273" s="157"/>
      <c r="CT273" s="157"/>
      <c r="CU273" s="157"/>
      <c r="CV273" s="157"/>
      <c r="CW273" s="157"/>
      <c r="CX273" s="157"/>
      <c r="CY273" s="157"/>
      <c r="CZ273" s="157"/>
      <c r="DA273" s="157"/>
      <c r="DB273" s="157"/>
      <c r="DC273" s="157"/>
      <c r="DD273" s="157"/>
      <c r="DE273" s="157">
        <v>45322</v>
      </c>
      <c r="DF273" s="157"/>
      <c r="DG273" s="157"/>
      <c r="DH273" s="157"/>
      <c r="DI273" s="157"/>
      <c r="DJ273" s="157"/>
      <c r="DK273" s="157"/>
      <c r="DL273" s="157"/>
      <c r="DM273" s="157"/>
      <c r="DN273" s="157"/>
      <c r="DO273" s="157"/>
      <c r="DP273" s="157"/>
      <c r="DQ273" s="157"/>
      <c r="DR273" s="157"/>
      <c r="DS273" s="157"/>
      <c r="DT273" s="157"/>
      <c r="DU273" s="157"/>
      <c r="DV273" s="157"/>
      <c r="DW273" s="157"/>
      <c r="DX273" s="157"/>
      <c r="DY273" s="157"/>
      <c r="DZ273" s="157"/>
      <c r="EA273" s="157"/>
      <c r="EB273" s="157"/>
      <c r="EC273" s="157"/>
      <c r="ED273" s="157"/>
      <c r="EE273" s="157"/>
      <c r="EF273" s="157"/>
      <c r="EG273" s="157"/>
      <c r="EH273" s="157"/>
      <c r="EI273" s="157"/>
      <c r="EJ273" s="157"/>
      <c r="EK273" s="157"/>
      <c r="EL273" s="157"/>
      <c r="EM273" s="157"/>
      <c r="EN273" s="157"/>
      <c r="EO273" s="157"/>
      <c r="EP273" s="157"/>
      <c r="EQ273" s="157"/>
      <c r="ER273" s="157"/>
      <c r="ES273" s="157"/>
      <c r="ET273" s="157"/>
      <c r="EU273" s="157"/>
      <c r="EV273" s="157"/>
      <c r="EW273" s="157"/>
      <c r="EX273" s="157"/>
      <c r="EY273" s="157"/>
      <c r="EZ273" s="157"/>
      <c r="FA273" s="157"/>
      <c r="FB273" s="157"/>
      <c r="FC273" s="157"/>
      <c r="FD273" s="157"/>
      <c r="FE273" s="157"/>
      <c r="FF273" s="157"/>
      <c r="FG273" s="157"/>
      <c r="FH273" s="157"/>
      <c r="FI273" s="157"/>
      <c r="FJ273" s="157"/>
      <c r="FK273" s="157"/>
      <c r="FL273" s="157"/>
      <c r="FM273" s="157"/>
      <c r="FN273" s="157"/>
      <c r="FO273" s="157"/>
      <c r="FP273" s="157"/>
      <c r="FQ273" s="157"/>
      <c r="FR273" s="157"/>
      <c r="FS273" s="157"/>
      <c r="FT273" s="157"/>
      <c r="FU273" s="157"/>
      <c r="FV273" s="157"/>
      <c r="FW273" s="157"/>
      <c r="FX273" s="157"/>
      <c r="FY273" s="157"/>
      <c r="FZ273" s="157"/>
      <c r="GA273" s="157"/>
      <c r="GB273" s="157"/>
      <c r="GC273" s="157"/>
      <c r="GD273" s="157"/>
      <c r="GE273" s="157"/>
      <c r="GF273" s="157"/>
      <c r="GG273" s="157"/>
      <c r="GH273" s="157"/>
      <c r="GI273" s="157"/>
      <c r="GJ273" s="157"/>
      <c r="GK273" s="157"/>
      <c r="GL273" s="157"/>
      <c r="GM273" s="157"/>
      <c r="GN273" s="157"/>
      <c r="GO273" s="157"/>
      <c r="GP273" s="157"/>
      <c r="GQ273" s="157"/>
      <c r="GR273" s="157"/>
      <c r="GS273" s="157"/>
      <c r="GT273" s="157"/>
      <c r="GU273" s="157"/>
      <c r="GV273" s="157"/>
      <c r="GW273" s="157"/>
      <c r="GX273" s="157"/>
      <c r="GY273" s="157"/>
      <c r="GZ273" s="157"/>
      <c r="HA273" s="157"/>
      <c r="HB273" s="157"/>
      <c r="HC273" s="157"/>
      <c r="HD273" s="157"/>
      <c r="HE273" s="157"/>
      <c r="HF273" s="157"/>
      <c r="HG273" s="158"/>
    </row>
    <row r="274" spans="1:215" ht="12.75" customHeight="1" x14ac:dyDescent="0.2">
      <c r="A274" s="153" t="s">
        <v>1470</v>
      </c>
      <c r="B274" s="153" t="s">
        <v>30</v>
      </c>
      <c r="C274" s="153">
        <v>2019</v>
      </c>
      <c r="D274" s="156"/>
      <c r="E274" s="157"/>
      <c r="F274" s="157"/>
      <c r="G274" s="157"/>
      <c r="H274" s="157"/>
      <c r="I274" s="157"/>
      <c r="J274" s="157"/>
      <c r="K274" s="157"/>
      <c r="L274" s="157"/>
      <c r="M274" s="157"/>
      <c r="N274" s="157"/>
      <c r="O274" s="157"/>
      <c r="P274" s="157"/>
      <c r="Q274" s="157"/>
      <c r="R274" s="157"/>
      <c r="S274" s="157"/>
      <c r="T274" s="157"/>
      <c r="U274" s="157"/>
      <c r="V274" s="157"/>
      <c r="W274" s="157"/>
      <c r="X274" s="157"/>
      <c r="Y274" s="157"/>
      <c r="Z274" s="157"/>
      <c r="AA274" s="157"/>
      <c r="AB274" s="157"/>
      <c r="AC274" s="157"/>
      <c r="AD274" s="157"/>
      <c r="AE274" s="157"/>
      <c r="AF274" s="157"/>
      <c r="AG274" s="157"/>
      <c r="AH274" s="157"/>
      <c r="AI274" s="157"/>
      <c r="AJ274" s="157"/>
      <c r="AK274" s="157"/>
      <c r="AL274" s="157"/>
      <c r="AM274" s="157"/>
      <c r="AN274" s="157"/>
      <c r="AO274" s="157"/>
      <c r="AP274" s="157"/>
      <c r="AQ274" s="157"/>
      <c r="AR274" s="157"/>
      <c r="AS274" s="157"/>
      <c r="AT274" s="157"/>
      <c r="AU274" s="157"/>
      <c r="AV274" s="157"/>
      <c r="AW274" s="157"/>
      <c r="AX274" s="157"/>
      <c r="AY274" s="157"/>
      <c r="AZ274" s="157"/>
      <c r="BA274" s="157"/>
      <c r="BB274" s="157"/>
      <c r="BC274" s="157"/>
      <c r="BD274" s="157"/>
      <c r="BE274" s="157"/>
      <c r="BF274" s="157"/>
      <c r="BG274" s="157"/>
      <c r="BH274" s="157"/>
      <c r="BI274" s="157"/>
      <c r="BJ274" s="157"/>
      <c r="BK274" s="157"/>
      <c r="BL274" s="157"/>
      <c r="BM274" s="157"/>
      <c r="BN274" s="157"/>
      <c r="BO274" s="157"/>
      <c r="BP274" s="157"/>
      <c r="BQ274" s="157"/>
      <c r="BR274" s="157"/>
      <c r="BS274" s="157"/>
      <c r="BT274" s="157"/>
      <c r="BU274" s="157"/>
      <c r="BV274" s="157"/>
      <c r="BW274" s="157"/>
      <c r="BX274" s="157"/>
      <c r="BY274" s="157"/>
      <c r="BZ274" s="157"/>
      <c r="CA274" s="157"/>
      <c r="CB274" s="157"/>
      <c r="CC274" s="157"/>
      <c r="CD274" s="157"/>
      <c r="CE274" s="157"/>
      <c r="CF274" s="157"/>
      <c r="CG274" s="157"/>
      <c r="CH274" s="157"/>
      <c r="CI274" s="157"/>
      <c r="CJ274" s="157"/>
      <c r="CK274" s="157"/>
      <c r="CL274" s="157"/>
      <c r="CM274" s="157"/>
      <c r="CN274" s="157"/>
      <c r="CO274" s="157"/>
      <c r="CP274" s="157"/>
      <c r="CQ274" s="157"/>
      <c r="CR274" s="157"/>
      <c r="CS274" s="157"/>
      <c r="CT274" s="157"/>
      <c r="CU274" s="157"/>
      <c r="CV274" s="157"/>
      <c r="CW274" s="157"/>
      <c r="CX274" s="157"/>
      <c r="CY274" s="157"/>
      <c r="CZ274" s="157"/>
      <c r="DA274" s="157"/>
      <c r="DB274" s="157"/>
      <c r="DC274" s="157"/>
      <c r="DD274" s="157"/>
      <c r="DE274" s="157"/>
      <c r="DF274" s="157"/>
      <c r="DG274" s="157"/>
      <c r="DH274" s="157"/>
      <c r="DI274" s="157"/>
      <c r="DJ274" s="157"/>
      <c r="DK274" s="157"/>
      <c r="DL274" s="157"/>
      <c r="DM274" s="157"/>
      <c r="DN274" s="157"/>
      <c r="DO274" s="157"/>
      <c r="DP274" s="157"/>
      <c r="DQ274" s="157"/>
      <c r="DR274" s="157"/>
      <c r="DS274" s="157"/>
      <c r="DT274" s="157"/>
      <c r="DU274" s="157"/>
      <c r="DV274" s="157"/>
      <c r="DW274" s="157"/>
      <c r="DX274" s="157"/>
      <c r="DY274" s="157"/>
      <c r="DZ274" s="157"/>
      <c r="EA274" s="157"/>
      <c r="EB274" s="157"/>
      <c r="EC274" s="157"/>
      <c r="ED274" s="157"/>
      <c r="EE274" s="157"/>
      <c r="EF274" s="157"/>
      <c r="EG274" s="157"/>
      <c r="EH274" s="157"/>
      <c r="EI274" s="157"/>
      <c r="EJ274" s="157"/>
      <c r="EK274" s="157"/>
      <c r="EL274" s="157"/>
      <c r="EM274" s="157"/>
      <c r="EN274" s="157"/>
      <c r="EO274" s="157"/>
      <c r="EP274" s="157"/>
      <c r="EQ274" s="157"/>
      <c r="ER274" s="157"/>
      <c r="ES274" s="157"/>
      <c r="ET274" s="157"/>
      <c r="EU274" s="157"/>
      <c r="EV274" s="157"/>
      <c r="EW274" s="157"/>
      <c r="EX274" s="157"/>
      <c r="EY274" s="157"/>
      <c r="EZ274" s="157"/>
      <c r="FA274" s="157"/>
      <c r="FB274" s="157"/>
      <c r="FC274" s="157"/>
      <c r="FD274" s="157"/>
      <c r="FE274" s="157"/>
      <c r="FF274" s="157"/>
      <c r="FG274" s="157"/>
      <c r="FH274" s="157"/>
      <c r="FI274" s="157"/>
      <c r="FJ274" s="157"/>
      <c r="FK274" s="157"/>
      <c r="FL274" s="157"/>
      <c r="FM274" s="157"/>
      <c r="FN274" s="157"/>
      <c r="FO274" s="157"/>
      <c r="FP274" s="157"/>
      <c r="FQ274" s="157"/>
      <c r="FR274" s="157"/>
      <c r="FS274" s="157"/>
      <c r="FT274" s="157"/>
      <c r="FU274" s="157"/>
      <c r="FV274" s="157"/>
      <c r="FW274" s="157"/>
      <c r="FX274" s="157"/>
      <c r="FY274" s="157"/>
      <c r="FZ274" s="157"/>
      <c r="GA274" s="157"/>
      <c r="GB274" s="157"/>
      <c r="GC274" s="157"/>
      <c r="GD274" s="157"/>
      <c r="GE274" s="157"/>
      <c r="GF274" s="157"/>
      <c r="GG274" s="157"/>
      <c r="GH274" s="157"/>
      <c r="GI274" s="157"/>
      <c r="GJ274" s="157"/>
      <c r="GK274" s="157"/>
      <c r="GL274" s="157"/>
      <c r="GM274" s="157"/>
      <c r="GN274" s="157"/>
      <c r="GO274" s="157"/>
      <c r="GP274" s="157"/>
      <c r="GQ274" s="157"/>
      <c r="GR274" s="157"/>
      <c r="GS274" s="157"/>
      <c r="GT274" s="157"/>
      <c r="GU274" s="157"/>
      <c r="GV274" s="157"/>
      <c r="GW274" s="157"/>
      <c r="GX274" s="157"/>
      <c r="GY274" s="157"/>
      <c r="GZ274" s="157"/>
      <c r="HA274" s="157"/>
      <c r="HB274" s="157"/>
      <c r="HC274" s="157"/>
      <c r="HD274" s="157"/>
      <c r="HE274" s="157"/>
      <c r="HF274" s="157"/>
      <c r="HG274" s="158"/>
    </row>
    <row r="275" spans="1:215" ht="12.75" customHeight="1" x14ac:dyDescent="0.2">
      <c r="A275" s="159"/>
      <c r="B275" s="153" t="s">
        <v>70</v>
      </c>
      <c r="C275" s="153">
        <v>2019</v>
      </c>
      <c r="D275" s="156"/>
      <c r="E275" s="157"/>
      <c r="F275" s="157"/>
      <c r="G275" s="157"/>
      <c r="H275" s="157"/>
      <c r="I275" s="157"/>
      <c r="J275" s="157"/>
      <c r="K275" s="157"/>
      <c r="L275" s="157"/>
      <c r="M275" s="157"/>
      <c r="N275" s="157"/>
      <c r="O275" s="157"/>
      <c r="P275" s="157"/>
      <c r="Q275" s="157"/>
      <c r="R275" s="157"/>
      <c r="S275" s="157"/>
      <c r="T275" s="157"/>
      <c r="U275" s="157"/>
      <c r="V275" s="157"/>
      <c r="W275" s="157"/>
      <c r="X275" s="157"/>
      <c r="Y275" s="157"/>
      <c r="Z275" s="157"/>
      <c r="AA275" s="157"/>
      <c r="AB275" s="157"/>
      <c r="AC275" s="157"/>
      <c r="AD275" s="157"/>
      <c r="AE275" s="157"/>
      <c r="AF275" s="157"/>
      <c r="AG275" s="157"/>
      <c r="AH275" s="157"/>
      <c r="AI275" s="157"/>
      <c r="AJ275" s="157"/>
      <c r="AK275" s="157"/>
      <c r="AL275" s="157"/>
      <c r="AM275" s="157"/>
      <c r="AN275" s="157"/>
      <c r="AO275" s="157"/>
      <c r="AP275" s="157"/>
      <c r="AQ275" s="157"/>
      <c r="AR275" s="157"/>
      <c r="AS275" s="157"/>
      <c r="AT275" s="157"/>
      <c r="AU275" s="157"/>
      <c r="AV275" s="157"/>
      <c r="AW275" s="157"/>
      <c r="AX275" s="157"/>
      <c r="AY275" s="157"/>
      <c r="AZ275" s="157"/>
      <c r="BA275" s="157"/>
      <c r="BB275" s="157"/>
      <c r="BC275" s="157"/>
      <c r="BD275" s="157"/>
      <c r="BE275" s="157"/>
      <c r="BF275" s="157"/>
      <c r="BG275" s="157"/>
      <c r="BH275" s="157"/>
      <c r="BI275" s="157"/>
      <c r="BJ275" s="157"/>
      <c r="BK275" s="157"/>
      <c r="BL275" s="157"/>
      <c r="BM275" s="157"/>
      <c r="BN275" s="157"/>
      <c r="BO275" s="157"/>
      <c r="BP275" s="157"/>
      <c r="BQ275" s="157"/>
      <c r="BR275" s="157"/>
      <c r="BS275" s="157"/>
      <c r="BT275" s="157"/>
      <c r="BU275" s="157"/>
      <c r="BV275" s="157"/>
      <c r="BW275" s="157"/>
      <c r="BX275" s="157"/>
      <c r="BY275" s="157"/>
      <c r="BZ275" s="157"/>
      <c r="CA275" s="157"/>
      <c r="CB275" s="157"/>
      <c r="CC275" s="157"/>
      <c r="CD275" s="157"/>
      <c r="CE275" s="157"/>
      <c r="CF275" s="157"/>
      <c r="CG275" s="157"/>
      <c r="CH275" s="157"/>
      <c r="CI275" s="157"/>
      <c r="CJ275" s="157"/>
      <c r="CK275" s="157"/>
      <c r="CL275" s="157"/>
      <c r="CM275" s="157"/>
      <c r="CN275" s="157"/>
      <c r="CO275" s="157"/>
      <c r="CP275" s="157"/>
      <c r="CQ275" s="157"/>
      <c r="CR275" s="157"/>
      <c r="CS275" s="157"/>
      <c r="CT275" s="157"/>
      <c r="CU275" s="157"/>
      <c r="CV275" s="157"/>
      <c r="CW275" s="157"/>
      <c r="CX275" s="157"/>
      <c r="CY275" s="157"/>
      <c r="CZ275" s="157"/>
      <c r="DA275" s="157"/>
      <c r="DB275" s="157"/>
      <c r="DC275" s="157"/>
      <c r="DD275" s="157"/>
      <c r="DE275" s="157"/>
      <c r="DF275" s="157"/>
      <c r="DG275" s="157"/>
      <c r="DH275" s="157"/>
      <c r="DI275" s="157"/>
      <c r="DJ275" s="157"/>
      <c r="DK275" s="157"/>
      <c r="DL275" s="157"/>
      <c r="DM275" s="157"/>
      <c r="DN275" s="157"/>
      <c r="DO275" s="157"/>
      <c r="DP275" s="157"/>
      <c r="DQ275" s="157"/>
      <c r="DR275" s="157"/>
      <c r="DS275" s="157"/>
      <c r="DT275" s="157"/>
      <c r="DU275" s="157"/>
      <c r="DV275" s="157"/>
      <c r="DW275" s="157"/>
      <c r="DX275" s="157"/>
      <c r="DY275" s="157"/>
      <c r="DZ275" s="157"/>
      <c r="EA275" s="157"/>
      <c r="EB275" s="157"/>
      <c r="EC275" s="157"/>
      <c r="ED275" s="157"/>
      <c r="EE275" s="157"/>
      <c r="EF275" s="157"/>
      <c r="EG275" s="157"/>
      <c r="EH275" s="157"/>
      <c r="EI275" s="157"/>
      <c r="EJ275" s="157"/>
      <c r="EK275" s="157"/>
      <c r="EL275" s="157"/>
      <c r="EM275" s="157"/>
      <c r="EN275" s="157"/>
      <c r="EO275" s="157"/>
      <c r="EP275" s="157"/>
      <c r="EQ275" s="157"/>
      <c r="ER275" s="157"/>
      <c r="ES275" s="157"/>
      <c r="ET275" s="157"/>
      <c r="EU275" s="157"/>
      <c r="EV275" s="157"/>
      <c r="EW275" s="157"/>
      <c r="EX275" s="157"/>
      <c r="EY275" s="157"/>
      <c r="EZ275" s="157"/>
      <c r="FA275" s="157"/>
      <c r="FB275" s="157"/>
      <c r="FC275" s="157"/>
      <c r="FD275" s="157"/>
      <c r="FE275" s="157"/>
      <c r="FF275" s="157"/>
      <c r="FG275" s="157"/>
      <c r="FH275" s="157"/>
      <c r="FI275" s="157"/>
      <c r="FJ275" s="157"/>
      <c r="FK275" s="157"/>
      <c r="FL275" s="157"/>
      <c r="FM275" s="157"/>
      <c r="FN275" s="157"/>
      <c r="FO275" s="157"/>
      <c r="FP275" s="157"/>
      <c r="FQ275" s="157"/>
      <c r="FR275" s="157"/>
      <c r="FS275" s="157"/>
      <c r="FT275" s="157"/>
      <c r="FU275" s="157"/>
      <c r="FV275" s="157"/>
      <c r="FW275" s="157"/>
      <c r="FX275" s="157"/>
      <c r="FY275" s="157"/>
      <c r="FZ275" s="157"/>
      <c r="GA275" s="157"/>
      <c r="GB275" s="157"/>
      <c r="GC275" s="157"/>
      <c r="GD275" s="157"/>
      <c r="GE275" s="157"/>
      <c r="GF275" s="157"/>
      <c r="GG275" s="157"/>
      <c r="GH275" s="157"/>
      <c r="GI275" s="157"/>
      <c r="GJ275" s="157"/>
      <c r="GK275" s="157"/>
      <c r="GL275" s="157"/>
      <c r="GM275" s="157"/>
      <c r="GN275" s="157"/>
      <c r="GO275" s="157"/>
      <c r="GP275" s="157"/>
      <c r="GQ275" s="157"/>
      <c r="GR275" s="157"/>
      <c r="GS275" s="157"/>
      <c r="GT275" s="157"/>
      <c r="GU275" s="157"/>
      <c r="GV275" s="157"/>
      <c r="GW275" s="157"/>
      <c r="GX275" s="157"/>
      <c r="GY275" s="157"/>
      <c r="GZ275" s="157"/>
      <c r="HA275" s="157"/>
      <c r="HB275" s="157"/>
      <c r="HC275" s="157"/>
      <c r="HD275" s="157"/>
      <c r="HE275" s="157"/>
      <c r="HF275" s="157"/>
      <c r="HG275" s="158"/>
    </row>
    <row r="276" spans="1:215" ht="12.75" customHeight="1" x14ac:dyDescent="0.2">
      <c r="A276" s="153" t="s">
        <v>820</v>
      </c>
      <c r="B276" s="153" t="s">
        <v>46</v>
      </c>
      <c r="C276" s="153">
        <v>2019</v>
      </c>
      <c r="D276" s="156"/>
      <c r="E276" s="157"/>
      <c r="F276" s="157"/>
      <c r="G276" s="157"/>
      <c r="H276" s="157"/>
      <c r="I276" s="157"/>
      <c r="J276" s="157"/>
      <c r="K276" s="157"/>
      <c r="L276" s="157"/>
      <c r="M276" s="157"/>
      <c r="N276" s="157"/>
      <c r="O276" s="157"/>
      <c r="P276" s="157"/>
      <c r="Q276" s="157"/>
      <c r="R276" s="157"/>
      <c r="S276" s="157"/>
      <c r="T276" s="157"/>
      <c r="U276" s="157"/>
      <c r="V276" s="157"/>
      <c r="W276" s="157"/>
      <c r="X276" s="157"/>
      <c r="Y276" s="157"/>
      <c r="Z276" s="157"/>
      <c r="AA276" s="157"/>
      <c r="AB276" s="157"/>
      <c r="AC276" s="157"/>
      <c r="AD276" s="157"/>
      <c r="AE276" s="157"/>
      <c r="AF276" s="157"/>
      <c r="AG276" s="157"/>
      <c r="AH276" s="157"/>
      <c r="AI276" s="157"/>
      <c r="AJ276" s="157"/>
      <c r="AK276" s="157"/>
      <c r="AL276" s="157"/>
      <c r="AM276" s="157"/>
      <c r="AN276" s="157"/>
      <c r="AO276" s="157"/>
      <c r="AP276" s="157"/>
      <c r="AQ276" s="157"/>
      <c r="AR276" s="157"/>
      <c r="AS276" s="157"/>
      <c r="AT276" s="157"/>
      <c r="AU276" s="157"/>
      <c r="AV276" s="157"/>
      <c r="AW276" s="157"/>
      <c r="AX276" s="157"/>
      <c r="AY276" s="157"/>
      <c r="AZ276" s="157"/>
      <c r="BA276" s="157"/>
      <c r="BB276" s="157"/>
      <c r="BC276" s="157"/>
      <c r="BD276" s="157"/>
      <c r="BE276" s="157"/>
      <c r="BF276" s="157"/>
      <c r="BG276" s="157"/>
      <c r="BH276" s="157"/>
      <c r="BI276" s="157"/>
      <c r="BJ276" s="157"/>
      <c r="BK276" s="157"/>
      <c r="BL276" s="157"/>
      <c r="BM276" s="157"/>
      <c r="BN276" s="157"/>
      <c r="BO276" s="157"/>
      <c r="BP276" s="157"/>
      <c r="BQ276" s="157"/>
      <c r="BR276" s="157"/>
      <c r="BS276" s="157"/>
      <c r="BT276" s="157"/>
      <c r="BU276" s="157"/>
      <c r="BV276" s="157"/>
      <c r="BW276" s="157"/>
      <c r="BX276" s="157"/>
      <c r="BY276" s="157"/>
      <c r="BZ276" s="157"/>
      <c r="CA276" s="157"/>
      <c r="CB276" s="157"/>
      <c r="CC276" s="157"/>
      <c r="CD276" s="157"/>
      <c r="CE276" s="157"/>
      <c r="CF276" s="157"/>
      <c r="CG276" s="157"/>
      <c r="CH276" s="157"/>
      <c r="CI276" s="157"/>
      <c r="CJ276" s="157"/>
      <c r="CK276" s="157"/>
      <c r="CL276" s="157"/>
      <c r="CM276" s="157"/>
      <c r="CN276" s="157"/>
      <c r="CO276" s="157"/>
      <c r="CP276" s="157"/>
      <c r="CQ276" s="157"/>
      <c r="CR276" s="157"/>
      <c r="CS276" s="157"/>
      <c r="CT276" s="157"/>
      <c r="CU276" s="157"/>
      <c r="CV276" s="157"/>
      <c r="CW276" s="157"/>
      <c r="CX276" s="157"/>
      <c r="CY276" s="157"/>
      <c r="CZ276" s="157"/>
      <c r="DA276" s="157"/>
      <c r="DB276" s="157"/>
      <c r="DC276" s="157"/>
      <c r="DD276" s="157"/>
      <c r="DE276" s="157"/>
      <c r="DF276" s="157"/>
      <c r="DG276" s="157">
        <v>45378</v>
      </c>
      <c r="DH276" s="157"/>
      <c r="DI276" s="157"/>
      <c r="DJ276" s="157"/>
      <c r="DK276" s="157"/>
      <c r="DL276" s="157"/>
      <c r="DM276" s="157"/>
      <c r="DN276" s="157"/>
      <c r="DO276" s="157"/>
      <c r="DP276" s="157"/>
      <c r="DQ276" s="157"/>
      <c r="DR276" s="157"/>
      <c r="DS276" s="157"/>
      <c r="DT276" s="157"/>
      <c r="DU276" s="157"/>
      <c r="DV276" s="157"/>
      <c r="DW276" s="157"/>
      <c r="DX276" s="157"/>
      <c r="DY276" s="157"/>
      <c r="DZ276" s="157"/>
      <c r="EA276" s="157"/>
      <c r="EB276" s="157"/>
      <c r="EC276" s="157"/>
      <c r="ED276" s="157"/>
      <c r="EE276" s="157"/>
      <c r="EF276" s="157"/>
      <c r="EG276" s="157"/>
      <c r="EH276" s="157"/>
      <c r="EI276" s="157"/>
      <c r="EJ276" s="157"/>
      <c r="EK276" s="157"/>
      <c r="EL276" s="157"/>
      <c r="EM276" s="157"/>
      <c r="EN276" s="157"/>
      <c r="EO276" s="157"/>
      <c r="EP276" s="157"/>
      <c r="EQ276" s="157"/>
      <c r="ER276" s="157"/>
      <c r="ES276" s="157"/>
      <c r="ET276" s="157"/>
      <c r="EU276" s="157"/>
      <c r="EV276" s="157"/>
      <c r="EW276" s="157"/>
      <c r="EX276" s="157"/>
      <c r="EY276" s="157"/>
      <c r="EZ276" s="157"/>
      <c r="FA276" s="157"/>
      <c r="FB276" s="157"/>
      <c r="FC276" s="157"/>
      <c r="FD276" s="157"/>
      <c r="FE276" s="157"/>
      <c r="FF276" s="157"/>
      <c r="FG276" s="157"/>
      <c r="FH276" s="157"/>
      <c r="FI276" s="157"/>
      <c r="FJ276" s="157"/>
      <c r="FK276" s="157"/>
      <c r="FL276" s="157"/>
      <c r="FM276" s="157"/>
      <c r="FN276" s="157"/>
      <c r="FO276" s="157"/>
      <c r="FP276" s="157"/>
      <c r="FQ276" s="157"/>
      <c r="FR276" s="157"/>
      <c r="FS276" s="157"/>
      <c r="FT276" s="157"/>
      <c r="FU276" s="157"/>
      <c r="FV276" s="157"/>
      <c r="FW276" s="157"/>
      <c r="FX276" s="157"/>
      <c r="FY276" s="157"/>
      <c r="FZ276" s="157"/>
      <c r="GA276" s="157"/>
      <c r="GB276" s="157"/>
      <c r="GC276" s="157"/>
      <c r="GD276" s="157"/>
      <c r="GE276" s="157"/>
      <c r="GF276" s="157"/>
      <c r="GG276" s="157"/>
      <c r="GH276" s="157"/>
      <c r="GI276" s="157"/>
      <c r="GJ276" s="157"/>
      <c r="GK276" s="157"/>
      <c r="GL276" s="157"/>
      <c r="GM276" s="157"/>
      <c r="GN276" s="157"/>
      <c r="GO276" s="157"/>
      <c r="GP276" s="157"/>
      <c r="GQ276" s="157"/>
      <c r="GR276" s="157"/>
      <c r="GS276" s="157"/>
      <c r="GT276" s="157"/>
      <c r="GU276" s="157"/>
      <c r="GV276" s="157"/>
      <c r="GW276" s="157"/>
      <c r="GX276" s="157"/>
      <c r="GY276" s="157"/>
      <c r="GZ276" s="157"/>
      <c r="HA276" s="157"/>
      <c r="HB276" s="157"/>
      <c r="HC276" s="157"/>
      <c r="HD276" s="157"/>
      <c r="HE276" s="157"/>
      <c r="HF276" s="157"/>
      <c r="HG276" s="158"/>
    </row>
    <row r="277" spans="1:215" ht="12.75" customHeight="1" x14ac:dyDescent="0.2">
      <c r="A277" s="159"/>
      <c r="B277" s="153" t="s">
        <v>32</v>
      </c>
      <c r="C277" s="153">
        <v>2019</v>
      </c>
      <c r="D277" s="156"/>
      <c r="E277" s="157"/>
      <c r="F277" s="157"/>
      <c r="G277" s="157"/>
      <c r="H277" s="157"/>
      <c r="I277" s="157"/>
      <c r="J277" s="157"/>
      <c r="K277" s="157"/>
      <c r="L277" s="157"/>
      <c r="M277" s="157"/>
      <c r="N277" s="157"/>
      <c r="O277" s="157"/>
      <c r="P277" s="157"/>
      <c r="Q277" s="157"/>
      <c r="R277" s="157"/>
      <c r="S277" s="157"/>
      <c r="T277" s="157"/>
      <c r="U277" s="157"/>
      <c r="V277" s="157"/>
      <c r="W277" s="157"/>
      <c r="X277" s="157"/>
      <c r="Y277" s="157"/>
      <c r="Z277" s="157"/>
      <c r="AA277" s="157"/>
      <c r="AB277" s="157"/>
      <c r="AC277" s="157"/>
      <c r="AD277" s="157"/>
      <c r="AE277" s="157"/>
      <c r="AF277" s="157"/>
      <c r="AG277" s="157"/>
      <c r="AH277" s="157"/>
      <c r="AI277" s="157"/>
      <c r="AJ277" s="157"/>
      <c r="AK277" s="157"/>
      <c r="AL277" s="157"/>
      <c r="AM277" s="157"/>
      <c r="AN277" s="157"/>
      <c r="AO277" s="157"/>
      <c r="AP277" s="157"/>
      <c r="AQ277" s="157"/>
      <c r="AR277" s="157"/>
      <c r="AS277" s="157"/>
      <c r="AT277" s="157"/>
      <c r="AU277" s="157"/>
      <c r="AV277" s="157"/>
      <c r="AW277" s="157"/>
      <c r="AX277" s="157"/>
      <c r="AY277" s="157"/>
      <c r="AZ277" s="157"/>
      <c r="BA277" s="157"/>
      <c r="BB277" s="157"/>
      <c r="BC277" s="157"/>
      <c r="BD277" s="157"/>
      <c r="BE277" s="157"/>
      <c r="BF277" s="157"/>
      <c r="BG277" s="157"/>
      <c r="BH277" s="157"/>
      <c r="BI277" s="157"/>
      <c r="BJ277" s="157"/>
      <c r="BK277" s="157"/>
      <c r="BL277" s="157"/>
      <c r="BM277" s="157"/>
      <c r="BN277" s="157"/>
      <c r="BO277" s="157"/>
      <c r="BP277" s="157"/>
      <c r="BQ277" s="157"/>
      <c r="BR277" s="157"/>
      <c r="BS277" s="157"/>
      <c r="BT277" s="157"/>
      <c r="BU277" s="157"/>
      <c r="BV277" s="157"/>
      <c r="BW277" s="157"/>
      <c r="BX277" s="157"/>
      <c r="BY277" s="157"/>
      <c r="BZ277" s="157"/>
      <c r="CA277" s="157"/>
      <c r="CB277" s="157"/>
      <c r="CC277" s="157"/>
      <c r="CD277" s="157"/>
      <c r="CE277" s="157"/>
      <c r="CF277" s="157"/>
      <c r="CG277" s="157"/>
      <c r="CH277" s="157"/>
      <c r="CI277" s="157"/>
      <c r="CJ277" s="157"/>
      <c r="CK277" s="157"/>
      <c r="CL277" s="157"/>
      <c r="CM277" s="157"/>
      <c r="CN277" s="157"/>
      <c r="CO277" s="157"/>
      <c r="CP277" s="157"/>
      <c r="CQ277" s="157"/>
      <c r="CR277" s="157"/>
      <c r="CS277" s="157"/>
      <c r="CT277" s="157"/>
      <c r="CU277" s="157"/>
      <c r="CV277" s="157"/>
      <c r="CW277" s="157"/>
      <c r="CX277" s="157"/>
      <c r="CY277" s="157"/>
      <c r="CZ277" s="157"/>
      <c r="DA277" s="157"/>
      <c r="DB277" s="157"/>
      <c r="DC277" s="157"/>
      <c r="DD277" s="157"/>
      <c r="DE277" s="157"/>
      <c r="DF277" s="157"/>
      <c r="DG277" s="157">
        <v>45378</v>
      </c>
      <c r="DH277" s="157"/>
      <c r="DI277" s="157"/>
      <c r="DJ277" s="157"/>
      <c r="DK277" s="157"/>
      <c r="DL277" s="157"/>
      <c r="DM277" s="157"/>
      <c r="DN277" s="157"/>
      <c r="DO277" s="157"/>
      <c r="DP277" s="157"/>
      <c r="DQ277" s="157"/>
      <c r="DR277" s="157"/>
      <c r="DS277" s="157"/>
      <c r="DT277" s="157"/>
      <c r="DU277" s="157"/>
      <c r="DV277" s="157"/>
      <c r="DW277" s="157"/>
      <c r="DX277" s="157"/>
      <c r="DY277" s="157"/>
      <c r="DZ277" s="157"/>
      <c r="EA277" s="157"/>
      <c r="EB277" s="157"/>
      <c r="EC277" s="157"/>
      <c r="ED277" s="157"/>
      <c r="EE277" s="157"/>
      <c r="EF277" s="157"/>
      <c r="EG277" s="157"/>
      <c r="EH277" s="157"/>
      <c r="EI277" s="157"/>
      <c r="EJ277" s="157"/>
      <c r="EK277" s="157"/>
      <c r="EL277" s="157"/>
      <c r="EM277" s="157"/>
      <c r="EN277" s="157"/>
      <c r="EO277" s="157"/>
      <c r="EP277" s="157"/>
      <c r="EQ277" s="157"/>
      <c r="ER277" s="157"/>
      <c r="ES277" s="157"/>
      <c r="ET277" s="157"/>
      <c r="EU277" s="157"/>
      <c r="EV277" s="157"/>
      <c r="EW277" s="157"/>
      <c r="EX277" s="157"/>
      <c r="EY277" s="157"/>
      <c r="EZ277" s="157"/>
      <c r="FA277" s="157"/>
      <c r="FB277" s="157"/>
      <c r="FC277" s="157"/>
      <c r="FD277" s="157"/>
      <c r="FE277" s="157"/>
      <c r="FF277" s="157"/>
      <c r="FG277" s="157"/>
      <c r="FH277" s="157"/>
      <c r="FI277" s="157"/>
      <c r="FJ277" s="157"/>
      <c r="FK277" s="157"/>
      <c r="FL277" s="157"/>
      <c r="FM277" s="157"/>
      <c r="FN277" s="157"/>
      <c r="FO277" s="157"/>
      <c r="FP277" s="157"/>
      <c r="FQ277" s="157"/>
      <c r="FR277" s="157"/>
      <c r="FS277" s="157"/>
      <c r="FT277" s="157"/>
      <c r="FU277" s="157"/>
      <c r="FV277" s="157"/>
      <c r="FW277" s="157"/>
      <c r="FX277" s="157"/>
      <c r="FY277" s="157"/>
      <c r="FZ277" s="157"/>
      <c r="GA277" s="157"/>
      <c r="GB277" s="157"/>
      <c r="GC277" s="157"/>
      <c r="GD277" s="157"/>
      <c r="GE277" s="157"/>
      <c r="GF277" s="157"/>
      <c r="GG277" s="157"/>
      <c r="GH277" s="157"/>
      <c r="GI277" s="157"/>
      <c r="GJ277" s="157"/>
      <c r="GK277" s="157"/>
      <c r="GL277" s="157"/>
      <c r="GM277" s="157"/>
      <c r="GN277" s="157"/>
      <c r="GO277" s="157"/>
      <c r="GP277" s="157"/>
      <c r="GQ277" s="157"/>
      <c r="GR277" s="157"/>
      <c r="GS277" s="157"/>
      <c r="GT277" s="157"/>
      <c r="GU277" s="157"/>
      <c r="GV277" s="157"/>
      <c r="GW277" s="157"/>
      <c r="GX277" s="157"/>
      <c r="GY277" s="157"/>
      <c r="GZ277" s="157"/>
      <c r="HA277" s="157"/>
      <c r="HB277" s="157"/>
      <c r="HC277" s="157"/>
      <c r="HD277" s="157"/>
      <c r="HE277" s="157"/>
      <c r="HF277" s="157"/>
      <c r="HG277" s="158"/>
    </row>
    <row r="278" spans="1:215" ht="12.75" customHeight="1" x14ac:dyDescent="0.2">
      <c r="A278" s="159"/>
      <c r="B278" s="153" t="s">
        <v>36</v>
      </c>
      <c r="C278" s="153">
        <v>2019</v>
      </c>
      <c r="D278" s="156"/>
      <c r="E278" s="157"/>
      <c r="F278" s="157"/>
      <c r="G278" s="157"/>
      <c r="H278" s="157"/>
      <c r="I278" s="157"/>
      <c r="J278" s="157"/>
      <c r="K278" s="157"/>
      <c r="L278" s="157"/>
      <c r="M278" s="157"/>
      <c r="N278" s="157"/>
      <c r="O278" s="157"/>
      <c r="P278" s="157"/>
      <c r="Q278" s="157"/>
      <c r="R278" s="157"/>
      <c r="S278" s="157"/>
      <c r="T278" s="157"/>
      <c r="U278" s="157"/>
      <c r="V278" s="157"/>
      <c r="W278" s="157"/>
      <c r="X278" s="157"/>
      <c r="Y278" s="157"/>
      <c r="Z278" s="157"/>
      <c r="AA278" s="157"/>
      <c r="AB278" s="157"/>
      <c r="AC278" s="157"/>
      <c r="AD278" s="157"/>
      <c r="AE278" s="157"/>
      <c r="AF278" s="157"/>
      <c r="AG278" s="157"/>
      <c r="AH278" s="157"/>
      <c r="AI278" s="157"/>
      <c r="AJ278" s="157"/>
      <c r="AK278" s="157"/>
      <c r="AL278" s="157"/>
      <c r="AM278" s="157"/>
      <c r="AN278" s="157"/>
      <c r="AO278" s="157"/>
      <c r="AP278" s="157"/>
      <c r="AQ278" s="157"/>
      <c r="AR278" s="157"/>
      <c r="AS278" s="157"/>
      <c r="AT278" s="157"/>
      <c r="AU278" s="157"/>
      <c r="AV278" s="157"/>
      <c r="AW278" s="157"/>
      <c r="AX278" s="157"/>
      <c r="AY278" s="157"/>
      <c r="AZ278" s="157"/>
      <c r="BA278" s="157"/>
      <c r="BB278" s="157"/>
      <c r="BC278" s="157"/>
      <c r="BD278" s="157"/>
      <c r="BE278" s="157"/>
      <c r="BF278" s="157"/>
      <c r="BG278" s="157"/>
      <c r="BH278" s="157"/>
      <c r="BI278" s="157"/>
      <c r="BJ278" s="157"/>
      <c r="BK278" s="157"/>
      <c r="BL278" s="157"/>
      <c r="BM278" s="157"/>
      <c r="BN278" s="157"/>
      <c r="BO278" s="157"/>
      <c r="BP278" s="157"/>
      <c r="BQ278" s="157"/>
      <c r="BR278" s="157"/>
      <c r="BS278" s="157"/>
      <c r="BT278" s="157"/>
      <c r="BU278" s="157"/>
      <c r="BV278" s="157"/>
      <c r="BW278" s="157"/>
      <c r="BX278" s="157"/>
      <c r="BY278" s="157"/>
      <c r="BZ278" s="157"/>
      <c r="CA278" s="157"/>
      <c r="CB278" s="157"/>
      <c r="CC278" s="157"/>
      <c r="CD278" s="157"/>
      <c r="CE278" s="157"/>
      <c r="CF278" s="157"/>
      <c r="CG278" s="157"/>
      <c r="CH278" s="157"/>
      <c r="CI278" s="157"/>
      <c r="CJ278" s="157"/>
      <c r="CK278" s="157"/>
      <c r="CL278" s="157"/>
      <c r="CM278" s="157"/>
      <c r="CN278" s="157"/>
      <c r="CO278" s="157"/>
      <c r="CP278" s="157"/>
      <c r="CQ278" s="157"/>
      <c r="CR278" s="157"/>
      <c r="CS278" s="157"/>
      <c r="CT278" s="157"/>
      <c r="CU278" s="157"/>
      <c r="CV278" s="157"/>
      <c r="CW278" s="157"/>
      <c r="CX278" s="157"/>
      <c r="CY278" s="157"/>
      <c r="CZ278" s="157"/>
      <c r="DA278" s="157"/>
      <c r="DB278" s="157"/>
      <c r="DC278" s="157"/>
      <c r="DD278" s="157"/>
      <c r="DE278" s="157"/>
      <c r="DF278" s="157"/>
      <c r="DG278" s="157">
        <v>45378</v>
      </c>
      <c r="DH278" s="157"/>
      <c r="DI278" s="157"/>
      <c r="DJ278" s="157"/>
      <c r="DK278" s="157"/>
      <c r="DL278" s="157"/>
      <c r="DM278" s="157"/>
      <c r="DN278" s="157"/>
      <c r="DO278" s="157"/>
      <c r="DP278" s="157"/>
      <c r="DQ278" s="157"/>
      <c r="DR278" s="157"/>
      <c r="DS278" s="157"/>
      <c r="DT278" s="157"/>
      <c r="DU278" s="157"/>
      <c r="DV278" s="157"/>
      <c r="DW278" s="157"/>
      <c r="DX278" s="157"/>
      <c r="DY278" s="157"/>
      <c r="DZ278" s="157"/>
      <c r="EA278" s="157"/>
      <c r="EB278" s="157"/>
      <c r="EC278" s="157"/>
      <c r="ED278" s="157"/>
      <c r="EE278" s="157"/>
      <c r="EF278" s="157"/>
      <c r="EG278" s="157"/>
      <c r="EH278" s="157"/>
      <c r="EI278" s="157"/>
      <c r="EJ278" s="157"/>
      <c r="EK278" s="157"/>
      <c r="EL278" s="157"/>
      <c r="EM278" s="157"/>
      <c r="EN278" s="157"/>
      <c r="EO278" s="157"/>
      <c r="EP278" s="157"/>
      <c r="EQ278" s="157"/>
      <c r="ER278" s="157"/>
      <c r="ES278" s="157"/>
      <c r="ET278" s="157"/>
      <c r="EU278" s="157"/>
      <c r="EV278" s="157"/>
      <c r="EW278" s="157"/>
      <c r="EX278" s="157"/>
      <c r="EY278" s="157"/>
      <c r="EZ278" s="157"/>
      <c r="FA278" s="157"/>
      <c r="FB278" s="157"/>
      <c r="FC278" s="157"/>
      <c r="FD278" s="157"/>
      <c r="FE278" s="157"/>
      <c r="FF278" s="157"/>
      <c r="FG278" s="157"/>
      <c r="FH278" s="157"/>
      <c r="FI278" s="157"/>
      <c r="FJ278" s="157"/>
      <c r="FK278" s="157"/>
      <c r="FL278" s="157"/>
      <c r="FM278" s="157"/>
      <c r="FN278" s="157"/>
      <c r="FO278" s="157"/>
      <c r="FP278" s="157"/>
      <c r="FQ278" s="157"/>
      <c r="FR278" s="157"/>
      <c r="FS278" s="157"/>
      <c r="FT278" s="157"/>
      <c r="FU278" s="157"/>
      <c r="FV278" s="157"/>
      <c r="FW278" s="157"/>
      <c r="FX278" s="157"/>
      <c r="FY278" s="157"/>
      <c r="FZ278" s="157"/>
      <c r="GA278" s="157"/>
      <c r="GB278" s="157"/>
      <c r="GC278" s="157"/>
      <c r="GD278" s="157"/>
      <c r="GE278" s="157"/>
      <c r="GF278" s="157"/>
      <c r="GG278" s="157"/>
      <c r="GH278" s="157"/>
      <c r="GI278" s="157"/>
      <c r="GJ278" s="157"/>
      <c r="GK278" s="157"/>
      <c r="GL278" s="157"/>
      <c r="GM278" s="157"/>
      <c r="GN278" s="157"/>
      <c r="GO278" s="157"/>
      <c r="GP278" s="157"/>
      <c r="GQ278" s="157"/>
      <c r="GR278" s="157"/>
      <c r="GS278" s="157"/>
      <c r="GT278" s="157"/>
      <c r="GU278" s="157"/>
      <c r="GV278" s="157"/>
      <c r="GW278" s="157"/>
      <c r="GX278" s="157"/>
      <c r="GY278" s="157"/>
      <c r="GZ278" s="157"/>
      <c r="HA278" s="157"/>
      <c r="HB278" s="157"/>
      <c r="HC278" s="157"/>
      <c r="HD278" s="157"/>
      <c r="HE278" s="157"/>
      <c r="HF278" s="157"/>
      <c r="HG278" s="158"/>
    </row>
    <row r="279" spans="1:215" ht="12.75" customHeight="1" x14ac:dyDescent="0.2">
      <c r="A279" s="159"/>
      <c r="B279" s="153" t="s">
        <v>56</v>
      </c>
      <c r="C279" s="153">
        <v>2019</v>
      </c>
      <c r="D279" s="156"/>
      <c r="E279" s="157"/>
      <c r="F279" s="157"/>
      <c r="G279" s="157"/>
      <c r="H279" s="157"/>
      <c r="I279" s="157"/>
      <c r="J279" s="157"/>
      <c r="K279" s="157"/>
      <c r="L279" s="157"/>
      <c r="M279" s="157"/>
      <c r="N279" s="157"/>
      <c r="O279" s="157"/>
      <c r="P279" s="157"/>
      <c r="Q279" s="157"/>
      <c r="R279" s="157"/>
      <c r="S279" s="157"/>
      <c r="T279" s="157"/>
      <c r="U279" s="157"/>
      <c r="V279" s="157"/>
      <c r="W279" s="157"/>
      <c r="X279" s="157"/>
      <c r="Y279" s="157"/>
      <c r="Z279" s="157"/>
      <c r="AA279" s="157"/>
      <c r="AB279" s="157"/>
      <c r="AC279" s="157"/>
      <c r="AD279" s="157"/>
      <c r="AE279" s="157"/>
      <c r="AF279" s="157"/>
      <c r="AG279" s="157"/>
      <c r="AH279" s="157"/>
      <c r="AI279" s="157"/>
      <c r="AJ279" s="157"/>
      <c r="AK279" s="157"/>
      <c r="AL279" s="157"/>
      <c r="AM279" s="157"/>
      <c r="AN279" s="157"/>
      <c r="AO279" s="157"/>
      <c r="AP279" s="157"/>
      <c r="AQ279" s="157"/>
      <c r="AR279" s="157"/>
      <c r="AS279" s="157"/>
      <c r="AT279" s="157"/>
      <c r="AU279" s="157"/>
      <c r="AV279" s="157"/>
      <c r="AW279" s="157"/>
      <c r="AX279" s="157"/>
      <c r="AY279" s="157"/>
      <c r="AZ279" s="157"/>
      <c r="BA279" s="157"/>
      <c r="BB279" s="157"/>
      <c r="BC279" s="157"/>
      <c r="BD279" s="157"/>
      <c r="BE279" s="157"/>
      <c r="BF279" s="157"/>
      <c r="BG279" s="157"/>
      <c r="BH279" s="157"/>
      <c r="BI279" s="157"/>
      <c r="BJ279" s="157"/>
      <c r="BK279" s="157"/>
      <c r="BL279" s="157"/>
      <c r="BM279" s="157"/>
      <c r="BN279" s="157"/>
      <c r="BO279" s="157"/>
      <c r="BP279" s="157"/>
      <c r="BQ279" s="157"/>
      <c r="BR279" s="157"/>
      <c r="BS279" s="157"/>
      <c r="BT279" s="157"/>
      <c r="BU279" s="157"/>
      <c r="BV279" s="157"/>
      <c r="BW279" s="157"/>
      <c r="BX279" s="157"/>
      <c r="BY279" s="157"/>
      <c r="BZ279" s="157"/>
      <c r="CA279" s="157"/>
      <c r="CB279" s="157"/>
      <c r="CC279" s="157"/>
      <c r="CD279" s="157"/>
      <c r="CE279" s="157"/>
      <c r="CF279" s="157"/>
      <c r="CG279" s="157"/>
      <c r="CH279" s="157"/>
      <c r="CI279" s="157"/>
      <c r="CJ279" s="157"/>
      <c r="CK279" s="157"/>
      <c r="CL279" s="157"/>
      <c r="CM279" s="157"/>
      <c r="CN279" s="157"/>
      <c r="CO279" s="157"/>
      <c r="CP279" s="157"/>
      <c r="CQ279" s="157"/>
      <c r="CR279" s="157"/>
      <c r="CS279" s="157"/>
      <c r="CT279" s="157"/>
      <c r="CU279" s="157"/>
      <c r="CV279" s="157"/>
      <c r="CW279" s="157"/>
      <c r="CX279" s="157"/>
      <c r="CY279" s="157"/>
      <c r="CZ279" s="157"/>
      <c r="DA279" s="157"/>
      <c r="DB279" s="157"/>
      <c r="DC279" s="157"/>
      <c r="DD279" s="157"/>
      <c r="DE279" s="157"/>
      <c r="DF279" s="157"/>
      <c r="DG279" s="157">
        <v>45378</v>
      </c>
      <c r="DH279" s="157"/>
      <c r="DI279" s="157"/>
      <c r="DJ279" s="157"/>
      <c r="DK279" s="157"/>
      <c r="DL279" s="157"/>
      <c r="DM279" s="157"/>
      <c r="DN279" s="157"/>
      <c r="DO279" s="157"/>
      <c r="DP279" s="157"/>
      <c r="DQ279" s="157"/>
      <c r="DR279" s="157"/>
      <c r="DS279" s="157"/>
      <c r="DT279" s="157"/>
      <c r="DU279" s="157"/>
      <c r="DV279" s="157"/>
      <c r="DW279" s="157"/>
      <c r="DX279" s="157"/>
      <c r="DY279" s="157"/>
      <c r="DZ279" s="157"/>
      <c r="EA279" s="157"/>
      <c r="EB279" s="157"/>
      <c r="EC279" s="157"/>
      <c r="ED279" s="157"/>
      <c r="EE279" s="157"/>
      <c r="EF279" s="157"/>
      <c r="EG279" s="157"/>
      <c r="EH279" s="157"/>
      <c r="EI279" s="157"/>
      <c r="EJ279" s="157"/>
      <c r="EK279" s="157"/>
      <c r="EL279" s="157"/>
      <c r="EM279" s="157"/>
      <c r="EN279" s="157"/>
      <c r="EO279" s="157"/>
      <c r="EP279" s="157"/>
      <c r="EQ279" s="157"/>
      <c r="ER279" s="157"/>
      <c r="ES279" s="157"/>
      <c r="ET279" s="157"/>
      <c r="EU279" s="157"/>
      <c r="EV279" s="157"/>
      <c r="EW279" s="157"/>
      <c r="EX279" s="157"/>
      <c r="EY279" s="157"/>
      <c r="EZ279" s="157"/>
      <c r="FA279" s="157"/>
      <c r="FB279" s="157"/>
      <c r="FC279" s="157"/>
      <c r="FD279" s="157"/>
      <c r="FE279" s="157"/>
      <c r="FF279" s="157"/>
      <c r="FG279" s="157"/>
      <c r="FH279" s="157"/>
      <c r="FI279" s="157"/>
      <c r="FJ279" s="157"/>
      <c r="FK279" s="157"/>
      <c r="FL279" s="157"/>
      <c r="FM279" s="157"/>
      <c r="FN279" s="157"/>
      <c r="FO279" s="157"/>
      <c r="FP279" s="157"/>
      <c r="FQ279" s="157"/>
      <c r="FR279" s="157"/>
      <c r="FS279" s="157"/>
      <c r="FT279" s="157"/>
      <c r="FU279" s="157"/>
      <c r="FV279" s="157"/>
      <c r="FW279" s="157"/>
      <c r="FX279" s="157"/>
      <c r="FY279" s="157"/>
      <c r="FZ279" s="157"/>
      <c r="GA279" s="157"/>
      <c r="GB279" s="157"/>
      <c r="GC279" s="157"/>
      <c r="GD279" s="157"/>
      <c r="GE279" s="157"/>
      <c r="GF279" s="157"/>
      <c r="GG279" s="157"/>
      <c r="GH279" s="157"/>
      <c r="GI279" s="157"/>
      <c r="GJ279" s="157"/>
      <c r="GK279" s="157"/>
      <c r="GL279" s="157"/>
      <c r="GM279" s="157"/>
      <c r="GN279" s="157"/>
      <c r="GO279" s="157"/>
      <c r="GP279" s="157"/>
      <c r="GQ279" s="157"/>
      <c r="GR279" s="157"/>
      <c r="GS279" s="157"/>
      <c r="GT279" s="157"/>
      <c r="GU279" s="157"/>
      <c r="GV279" s="157"/>
      <c r="GW279" s="157"/>
      <c r="GX279" s="157"/>
      <c r="GY279" s="157"/>
      <c r="GZ279" s="157"/>
      <c r="HA279" s="157"/>
      <c r="HB279" s="157"/>
      <c r="HC279" s="157"/>
      <c r="HD279" s="157"/>
      <c r="HE279" s="157"/>
      <c r="HF279" s="157"/>
      <c r="HG279" s="158"/>
    </row>
    <row r="280" spans="1:215" ht="12.75" customHeight="1" x14ac:dyDescent="0.2">
      <c r="A280" s="159"/>
      <c r="B280" s="153" t="s">
        <v>1399</v>
      </c>
      <c r="C280" s="153">
        <v>2019</v>
      </c>
      <c r="D280" s="156"/>
      <c r="E280" s="157"/>
      <c r="F280" s="157"/>
      <c r="G280" s="157"/>
      <c r="H280" s="157"/>
      <c r="I280" s="157"/>
      <c r="J280" s="157"/>
      <c r="K280" s="157"/>
      <c r="L280" s="157"/>
      <c r="M280" s="157"/>
      <c r="N280" s="157"/>
      <c r="O280" s="157"/>
      <c r="P280" s="157"/>
      <c r="Q280" s="157"/>
      <c r="R280" s="157"/>
      <c r="S280" s="157"/>
      <c r="T280" s="157"/>
      <c r="U280" s="157"/>
      <c r="V280" s="157"/>
      <c r="W280" s="157"/>
      <c r="X280" s="157"/>
      <c r="Y280" s="157"/>
      <c r="Z280" s="157"/>
      <c r="AA280" s="157"/>
      <c r="AB280" s="157"/>
      <c r="AC280" s="157"/>
      <c r="AD280" s="157"/>
      <c r="AE280" s="157"/>
      <c r="AF280" s="157"/>
      <c r="AG280" s="157"/>
      <c r="AH280" s="157"/>
      <c r="AI280" s="157"/>
      <c r="AJ280" s="157"/>
      <c r="AK280" s="157"/>
      <c r="AL280" s="157"/>
      <c r="AM280" s="157"/>
      <c r="AN280" s="157"/>
      <c r="AO280" s="157"/>
      <c r="AP280" s="157"/>
      <c r="AQ280" s="157"/>
      <c r="AR280" s="157"/>
      <c r="AS280" s="157"/>
      <c r="AT280" s="157"/>
      <c r="AU280" s="157"/>
      <c r="AV280" s="157"/>
      <c r="AW280" s="157"/>
      <c r="AX280" s="157"/>
      <c r="AY280" s="157"/>
      <c r="AZ280" s="157"/>
      <c r="BA280" s="157"/>
      <c r="BB280" s="157"/>
      <c r="BC280" s="157"/>
      <c r="BD280" s="157"/>
      <c r="BE280" s="157"/>
      <c r="BF280" s="157"/>
      <c r="BG280" s="157"/>
      <c r="BH280" s="157"/>
      <c r="BI280" s="157"/>
      <c r="BJ280" s="157"/>
      <c r="BK280" s="157"/>
      <c r="BL280" s="157"/>
      <c r="BM280" s="157"/>
      <c r="BN280" s="157"/>
      <c r="BO280" s="157"/>
      <c r="BP280" s="157"/>
      <c r="BQ280" s="157"/>
      <c r="BR280" s="157"/>
      <c r="BS280" s="157"/>
      <c r="BT280" s="157"/>
      <c r="BU280" s="157"/>
      <c r="BV280" s="157"/>
      <c r="BW280" s="157"/>
      <c r="BX280" s="157"/>
      <c r="BY280" s="157"/>
      <c r="BZ280" s="157"/>
      <c r="CA280" s="157"/>
      <c r="CB280" s="157"/>
      <c r="CC280" s="157"/>
      <c r="CD280" s="157"/>
      <c r="CE280" s="157"/>
      <c r="CF280" s="157"/>
      <c r="CG280" s="157"/>
      <c r="CH280" s="157"/>
      <c r="CI280" s="157"/>
      <c r="CJ280" s="157"/>
      <c r="CK280" s="157"/>
      <c r="CL280" s="157"/>
      <c r="CM280" s="157"/>
      <c r="CN280" s="157"/>
      <c r="CO280" s="157"/>
      <c r="CP280" s="157"/>
      <c r="CQ280" s="157"/>
      <c r="CR280" s="157"/>
      <c r="CS280" s="157"/>
      <c r="CT280" s="157"/>
      <c r="CU280" s="157"/>
      <c r="CV280" s="157"/>
      <c r="CW280" s="157"/>
      <c r="CX280" s="157"/>
      <c r="CY280" s="157"/>
      <c r="CZ280" s="157"/>
      <c r="DA280" s="157"/>
      <c r="DB280" s="157"/>
      <c r="DC280" s="157"/>
      <c r="DD280" s="157"/>
      <c r="DE280" s="157"/>
      <c r="DF280" s="157"/>
      <c r="DG280" s="157">
        <v>45378</v>
      </c>
      <c r="DH280" s="157"/>
      <c r="DI280" s="157"/>
      <c r="DJ280" s="157"/>
      <c r="DK280" s="157"/>
      <c r="DL280" s="157"/>
      <c r="DM280" s="157"/>
      <c r="DN280" s="157"/>
      <c r="DO280" s="157"/>
      <c r="DP280" s="157"/>
      <c r="DQ280" s="157"/>
      <c r="DR280" s="157"/>
      <c r="DS280" s="157"/>
      <c r="DT280" s="157"/>
      <c r="DU280" s="157"/>
      <c r="DV280" s="157"/>
      <c r="DW280" s="157"/>
      <c r="DX280" s="157"/>
      <c r="DY280" s="157"/>
      <c r="DZ280" s="157"/>
      <c r="EA280" s="157"/>
      <c r="EB280" s="157"/>
      <c r="EC280" s="157"/>
      <c r="ED280" s="157"/>
      <c r="EE280" s="157"/>
      <c r="EF280" s="157"/>
      <c r="EG280" s="157"/>
      <c r="EH280" s="157"/>
      <c r="EI280" s="157"/>
      <c r="EJ280" s="157"/>
      <c r="EK280" s="157"/>
      <c r="EL280" s="157"/>
      <c r="EM280" s="157"/>
      <c r="EN280" s="157"/>
      <c r="EO280" s="157"/>
      <c r="EP280" s="157"/>
      <c r="EQ280" s="157"/>
      <c r="ER280" s="157"/>
      <c r="ES280" s="157"/>
      <c r="ET280" s="157"/>
      <c r="EU280" s="157"/>
      <c r="EV280" s="157"/>
      <c r="EW280" s="157"/>
      <c r="EX280" s="157"/>
      <c r="EY280" s="157"/>
      <c r="EZ280" s="157"/>
      <c r="FA280" s="157"/>
      <c r="FB280" s="157"/>
      <c r="FC280" s="157"/>
      <c r="FD280" s="157"/>
      <c r="FE280" s="157"/>
      <c r="FF280" s="157"/>
      <c r="FG280" s="157"/>
      <c r="FH280" s="157"/>
      <c r="FI280" s="157"/>
      <c r="FJ280" s="157"/>
      <c r="FK280" s="157"/>
      <c r="FL280" s="157"/>
      <c r="FM280" s="157"/>
      <c r="FN280" s="157"/>
      <c r="FO280" s="157"/>
      <c r="FP280" s="157"/>
      <c r="FQ280" s="157"/>
      <c r="FR280" s="157"/>
      <c r="FS280" s="157"/>
      <c r="FT280" s="157"/>
      <c r="FU280" s="157"/>
      <c r="FV280" s="157"/>
      <c r="FW280" s="157"/>
      <c r="FX280" s="157"/>
      <c r="FY280" s="157"/>
      <c r="FZ280" s="157"/>
      <c r="GA280" s="157"/>
      <c r="GB280" s="157"/>
      <c r="GC280" s="157"/>
      <c r="GD280" s="157"/>
      <c r="GE280" s="157"/>
      <c r="GF280" s="157"/>
      <c r="GG280" s="157"/>
      <c r="GH280" s="157"/>
      <c r="GI280" s="157"/>
      <c r="GJ280" s="157"/>
      <c r="GK280" s="157"/>
      <c r="GL280" s="157"/>
      <c r="GM280" s="157"/>
      <c r="GN280" s="157"/>
      <c r="GO280" s="157"/>
      <c r="GP280" s="157"/>
      <c r="GQ280" s="157"/>
      <c r="GR280" s="157"/>
      <c r="GS280" s="157"/>
      <c r="GT280" s="157"/>
      <c r="GU280" s="157"/>
      <c r="GV280" s="157"/>
      <c r="GW280" s="157"/>
      <c r="GX280" s="157"/>
      <c r="GY280" s="157"/>
      <c r="GZ280" s="157"/>
      <c r="HA280" s="157"/>
      <c r="HB280" s="157"/>
      <c r="HC280" s="157"/>
      <c r="HD280" s="157"/>
      <c r="HE280" s="157"/>
      <c r="HF280" s="157"/>
      <c r="HG280" s="158"/>
    </row>
    <row r="281" spans="1:215" ht="12.75" customHeight="1" x14ac:dyDescent="0.2">
      <c r="A281" s="153" t="s">
        <v>837</v>
      </c>
      <c r="B281" s="153" t="s">
        <v>54</v>
      </c>
      <c r="C281" s="153">
        <v>2020</v>
      </c>
      <c r="D281" s="156"/>
      <c r="E281" s="157"/>
      <c r="F281" s="157"/>
      <c r="G281" s="157"/>
      <c r="H281" s="157"/>
      <c r="I281" s="157"/>
      <c r="J281" s="157"/>
      <c r="K281" s="157"/>
      <c r="L281" s="157"/>
      <c r="M281" s="157"/>
      <c r="N281" s="157"/>
      <c r="O281" s="157"/>
      <c r="P281" s="157"/>
      <c r="Q281" s="157"/>
      <c r="R281" s="157"/>
      <c r="S281" s="157"/>
      <c r="T281" s="157"/>
      <c r="U281" s="157"/>
      <c r="V281" s="157"/>
      <c r="W281" s="157"/>
      <c r="X281" s="157"/>
      <c r="Y281" s="157"/>
      <c r="Z281" s="157"/>
      <c r="AA281" s="157"/>
      <c r="AB281" s="157"/>
      <c r="AC281" s="157"/>
      <c r="AD281" s="157"/>
      <c r="AE281" s="157"/>
      <c r="AF281" s="157"/>
      <c r="AG281" s="157"/>
      <c r="AH281" s="157"/>
      <c r="AI281" s="157"/>
      <c r="AJ281" s="157"/>
      <c r="AK281" s="157"/>
      <c r="AL281" s="157"/>
      <c r="AM281" s="157"/>
      <c r="AN281" s="157"/>
      <c r="AO281" s="157"/>
      <c r="AP281" s="157"/>
      <c r="AQ281" s="157"/>
      <c r="AR281" s="157"/>
      <c r="AS281" s="157"/>
      <c r="AT281" s="157"/>
      <c r="AU281" s="157"/>
      <c r="AV281" s="157"/>
      <c r="AW281" s="157"/>
      <c r="AX281" s="157"/>
      <c r="AY281" s="157"/>
      <c r="AZ281" s="157"/>
      <c r="BA281" s="157"/>
      <c r="BB281" s="157"/>
      <c r="BC281" s="157"/>
      <c r="BD281" s="157"/>
      <c r="BE281" s="157"/>
      <c r="BF281" s="157"/>
      <c r="BG281" s="157"/>
      <c r="BH281" s="157"/>
      <c r="BI281" s="157"/>
      <c r="BJ281" s="157"/>
      <c r="BK281" s="157"/>
      <c r="BL281" s="157"/>
      <c r="BM281" s="157"/>
      <c r="BN281" s="157"/>
      <c r="BO281" s="157"/>
      <c r="BP281" s="157"/>
      <c r="BQ281" s="157"/>
      <c r="BR281" s="157"/>
      <c r="BS281" s="157"/>
      <c r="BT281" s="157"/>
      <c r="BU281" s="157"/>
      <c r="BV281" s="157"/>
      <c r="BW281" s="157"/>
      <c r="BX281" s="157"/>
      <c r="BY281" s="157"/>
      <c r="BZ281" s="157"/>
      <c r="CA281" s="157"/>
      <c r="CB281" s="157"/>
      <c r="CC281" s="157"/>
      <c r="CD281" s="157"/>
      <c r="CE281" s="157"/>
      <c r="CF281" s="157"/>
      <c r="CG281" s="157"/>
      <c r="CH281" s="157"/>
      <c r="CI281" s="157"/>
      <c r="CJ281" s="157"/>
      <c r="CK281" s="157"/>
      <c r="CL281" s="157"/>
      <c r="CM281" s="157"/>
      <c r="CN281" s="157"/>
      <c r="CO281" s="157"/>
      <c r="CP281" s="157"/>
      <c r="CQ281" s="157"/>
      <c r="CR281" s="157"/>
      <c r="CS281" s="157"/>
      <c r="CT281" s="157"/>
      <c r="CU281" s="157"/>
      <c r="CV281" s="157"/>
      <c r="CW281" s="157"/>
      <c r="CX281" s="157"/>
      <c r="CY281" s="157"/>
      <c r="CZ281" s="157"/>
      <c r="DA281" s="157"/>
      <c r="DB281" s="157"/>
      <c r="DC281" s="157"/>
      <c r="DD281" s="157"/>
      <c r="DE281" s="157"/>
      <c r="DF281" s="157"/>
      <c r="DG281" s="157"/>
      <c r="DH281" s="157">
        <v>45379</v>
      </c>
      <c r="DI281" s="157"/>
      <c r="DJ281" s="157"/>
      <c r="DK281" s="157"/>
      <c r="DL281" s="157"/>
      <c r="DM281" s="157"/>
      <c r="DN281" s="157"/>
      <c r="DO281" s="157"/>
      <c r="DP281" s="157"/>
      <c r="DQ281" s="157"/>
      <c r="DR281" s="157"/>
      <c r="DS281" s="157"/>
      <c r="DT281" s="157"/>
      <c r="DU281" s="157"/>
      <c r="DV281" s="157"/>
      <c r="DW281" s="157"/>
      <c r="DX281" s="157"/>
      <c r="DY281" s="157"/>
      <c r="DZ281" s="157"/>
      <c r="EA281" s="157"/>
      <c r="EB281" s="157"/>
      <c r="EC281" s="157"/>
      <c r="ED281" s="157"/>
      <c r="EE281" s="157"/>
      <c r="EF281" s="157"/>
      <c r="EG281" s="157"/>
      <c r="EH281" s="157"/>
      <c r="EI281" s="157"/>
      <c r="EJ281" s="157"/>
      <c r="EK281" s="157"/>
      <c r="EL281" s="157"/>
      <c r="EM281" s="157"/>
      <c r="EN281" s="157"/>
      <c r="EO281" s="157"/>
      <c r="EP281" s="157"/>
      <c r="EQ281" s="157"/>
      <c r="ER281" s="157"/>
      <c r="ES281" s="157"/>
      <c r="ET281" s="157"/>
      <c r="EU281" s="157"/>
      <c r="EV281" s="157"/>
      <c r="EW281" s="157"/>
      <c r="EX281" s="157"/>
      <c r="EY281" s="157"/>
      <c r="EZ281" s="157"/>
      <c r="FA281" s="157"/>
      <c r="FB281" s="157"/>
      <c r="FC281" s="157"/>
      <c r="FD281" s="157"/>
      <c r="FE281" s="157"/>
      <c r="FF281" s="157"/>
      <c r="FG281" s="157"/>
      <c r="FH281" s="157"/>
      <c r="FI281" s="157"/>
      <c r="FJ281" s="157"/>
      <c r="FK281" s="157"/>
      <c r="FL281" s="157"/>
      <c r="FM281" s="157"/>
      <c r="FN281" s="157"/>
      <c r="FO281" s="157"/>
      <c r="FP281" s="157"/>
      <c r="FQ281" s="157"/>
      <c r="FR281" s="157"/>
      <c r="FS281" s="157"/>
      <c r="FT281" s="157"/>
      <c r="FU281" s="157"/>
      <c r="FV281" s="157"/>
      <c r="FW281" s="157"/>
      <c r="FX281" s="157"/>
      <c r="FY281" s="157"/>
      <c r="FZ281" s="157"/>
      <c r="GA281" s="157"/>
      <c r="GB281" s="157"/>
      <c r="GC281" s="157"/>
      <c r="GD281" s="157"/>
      <c r="GE281" s="157"/>
      <c r="GF281" s="157"/>
      <c r="GG281" s="157"/>
      <c r="GH281" s="157"/>
      <c r="GI281" s="157"/>
      <c r="GJ281" s="157"/>
      <c r="GK281" s="157"/>
      <c r="GL281" s="157"/>
      <c r="GM281" s="157"/>
      <c r="GN281" s="157"/>
      <c r="GO281" s="157"/>
      <c r="GP281" s="157"/>
      <c r="GQ281" s="157"/>
      <c r="GR281" s="157"/>
      <c r="GS281" s="157"/>
      <c r="GT281" s="157"/>
      <c r="GU281" s="157"/>
      <c r="GV281" s="157"/>
      <c r="GW281" s="157"/>
      <c r="GX281" s="157"/>
      <c r="GY281" s="157"/>
      <c r="GZ281" s="157"/>
      <c r="HA281" s="157"/>
      <c r="HB281" s="157"/>
      <c r="HC281" s="157"/>
      <c r="HD281" s="157"/>
      <c r="HE281" s="157"/>
      <c r="HF281" s="157"/>
      <c r="HG281" s="158"/>
    </row>
    <row r="282" spans="1:215" ht="12.75" customHeight="1" x14ac:dyDescent="0.2">
      <c r="A282" s="159"/>
      <c r="B282" s="153" t="s">
        <v>77</v>
      </c>
      <c r="C282" s="153">
        <v>2019</v>
      </c>
      <c r="D282" s="156"/>
      <c r="E282" s="157"/>
      <c r="F282" s="157"/>
      <c r="G282" s="157"/>
      <c r="H282" s="157"/>
      <c r="I282" s="157"/>
      <c r="J282" s="157"/>
      <c r="K282" s="157"/>
      <c r="L282" s="157"/>
      <c r="M282" s="157"/>
      <c r="N282" s="157"/>
      <c r="O282" s="157"/>
      <c r="P282" s="157"/>
      <c r="Q282" s="157"/>
      <c r="R282" s="157"/>
      <c r="S282" s="157"/>
      <c r="T282" s="157"/>
      <c r="U282" s="157"/>
      <c r="V282" s="157"/>
      <c r="W282" s="157"/>
      <c r="X282" s="157"/>
      <c r="Y282" s="157"/>
      <c r="Z282" s="157"/>
      <c r="AA282" s="157"/>
      <c r="AB282" s="157"/>
      <c r="AC282" s="157"/>
      <c r="AD282" s="157"/>
      <c r="AE282" s="157"/>
      <c r="AF282" s="157"/>
      <c r="AG282" s="157"/>
      <c r="AH282" s="157"/>
      <c r="AI282" s="157"/>
      <c r="AJ282" s="157"/>
      <c r="AK282" s="157"/>
      <c r="AL282" s="157"/>
      <c r="AM282" s="157"/>
      <c r="AN282" s="157"/>
      <c r="AO282" s="157"/>
      <c r="AP282" s="157"/>
      <c r="AQ282" s="157"/>
      <c r="AR282" s="157"/>
      <c r="AS282" s="157"/>
      <c r="AT282" s="157"/>
      <c r="AU282" s="157"/>
      <c r="AV282" s="157"/>
      <c r="AW282" s="157"/>
      <c r="AX282" s="157"/>
      <c r="AY282" s="157"/>
      <c r="AZ282" s="157"/>
      <c r="BA282" s="157"/>
      <c r="BB282" s="157"/>
      <c r="BC282" s="157"/>
      <c r="BD282" s="157"/>
      <c r="BE282" s="157"/>
      <c r="BF282" s="157"/>
      <c r="BG282" s="157"/>
      <c r="BH282" s="157"/>
      <c r="BI282" s="157"/>
      <c r="BJ282" s="157"/>
      <c r="BK282" s="157"/>
      <c r="BL282" s="157"/>
      <c r="BM282" s="157"/>
      <c r="BN282" s="157"/>
      <c r="BO282" s="157"/>
      <c r="BP282" s="157"/>
      <c r="BQ282" s="157"/>
      <c r="BR282" s="157"/>
      <c r="BS282" s="157"/>
      <c r="BT282" s="157"/>
      <c r="BU282" s="157"/>
      <c r="BV282" s="157"/>
      <c r="BW282" s="157"/>
      <c r="BX282" s="157"/>
      <c r="BY282" s="157"/>
      <c r="BZ282" s="157"/>
      <c r="CA282" s="157"/>
      <c r="CB282" s="157"/>
      <c r="CC282" s="157"/>
      <c r="CD282" s="157"/>
      <c r="CE282" s="157"/>
      <c r="CF282" s="157"/>
      <c r="CG282" s="157"/>
      <c r="CH282" s="157"/>
      <c r="CI282" s="157"/>
      <c r="CJ282" s="157"/>
      <c r="CK282" s="157"/>
      <c r="CL282" s="157"/>
      <c r="CM282" s="157"/>
      <c r="CN282" s="157"/>
      <c r="CO282" s="157"/>
      <c r="CP282" s="157"/>
      <c r="CQ282" s="157"/>
      <c r="CR282" s="157"/>
      <c r="CS282" s="157"/>
      <c r="CT282" s="157"/>
      <c r="CU282" s="157"/>
      <c r="CV282" s="157"/>
      <c r="CW282" s="157"/>
      <c r="CX282" s="157"/>
      <c r="CY282" s="157"/>
      <c r="CZ282" s="157"/>
      <c r="DA282" s="157"/>
      <c r="DB282" s="157"/>
      <c r="DC282" s="157"/>
      <c r="DD282" s="157"/>
      <c r="DE282" s="157"/>
      <c r="DF282" s="157"/>
      <c r="DG282" s="157"/>
      <c r="DH282" s="157">
        <v>45379</v>
      </c>
      <c r="DI282" s="157"/>
      <c r="DJ282" s="157"/>
      <c r="DK282" s="157"/>
      <c r="DL282" s="157"/>
      <c r="DM282" s="157"/>
      <c r="DN282" s="157"/>
      <c r="DO282" s="157"/>
      <c r="DP282" s="157"/>
      <c r="DQ282" s="157"/>
      <c r="DR282" s="157"/>
      <c r="DS282" s="157"/>
      <c r="DT282" s="157"/>
      <c r="DU282" s="157"/>
      <c r="DV282" s="157"/>
      <c r="DW282" s="157"/>
      <c r="DX282" s="157"/>
      <c r="DY282" s="157"/>
      <c r="DZ282" s="157"/>
      <c r="EA282" s="157"/>
      <c r="EB282" s="157"/>
      <c r="EC282" s="157"/>
      <c r="ED282" s="157"/>
      <c r="EE282" s="157"/>
      <c r="EF282" s="157"/>
      <c r="EG282" s="157"/>
      <c r="EH282" s="157"/>
      <c r="EI282" s="157"/>
      <c r="EJ282" s="157"/>
      <c r="EK282" s="157"/>
      <c r="EL282" s="157"/>
      <c r="EM282" s="157"/>
      <c r="EN282" s="157"/>
      <c r="EO282" s="157"/>
      <c r="EP282" s="157"/>
      <c r="EQ282" s="157"/>
      <c r="ER282" s="157"/>
      <c r="ES282" s="157"/>
      <c r="ET282" s="157"/>
      <c r="EU282" s="157"/>
      <c r="EV282" s="157"/>
      <c r="EW282" s="157"/>
      <c r="EX282" s="157"/>
      <c r="EY282" s="157"/>
      <c r="EZ282" s="157"/>
      <c r="FA282" s="157"/>
      <c r="FB282" s="157"/>
      <c r="FC282" s="157"/>
      <c r="FD282" s="157"/>
      <c r="FE282" s="157"/>
      <c r="FF282" s="157"/>
      <c r="FG282" s="157"/>
      <c r="FH282" s="157"/>
      <c r="FI282" s="157"/>
      <c r="FJ282" s="157"/>
      <c r="FK282" s="157"/>
      <c r="FL282" s="157"/>
      <c r="FM282" s="157"/>
      <c r="FN282" s="157"/>
      <c r="FO282" s="157"/>
      <c r="FP282" s="157"/>
      <c r="FQ282" s="157"/>
      <c r="FR282" s="157"/>
      <c r="FS282" s="157"/>
      <c r="FT282" s="157"/>
      <c r="FU282" s="157"/>
      <c r="FV282" s="157"/>
      <c r="FW282" s="157"/>
      <c r="FX282" s="157"/>
      <c r="FY282" s="157"/>
      <c r="FZ282" s="157"/>
      <c r="GA282" s="157"/>
      <c r="GB282" s="157"/>
      <c r="GC282" s="157"/>
      <c r="GD282" s="157"/>
      <c r="GE282" s="157"/>
      <c r="GF282" s="157"/>
      <c r="GG282" s="157"/>
      <c r="GH282" s="157"/>
      <c r="GI282" s="157"/>
      <c r="GJ282" s="157"/>
      <c r="GK282" s="157"/>
      <c r="GL282" s="157"/>
      <c r="GM282" s="157"/>
      <c r="GN282" s="157"/>
      <c r="GO282" s="157"/>
      <c r="GP282" s="157"/>
      <c r="GQ282" s="157"/>
      <c r="GR282" s="157"/>
      <c r="GS282" s="157"/>
      <c r="GT282" s="157"/>
      <c r="GU282" s="157"/>
      <c r="GV282" s="157"/>
      <c r="GW282" s="157"/>
      <c r="GX282" s="157"/>
      <c r="GY282" s="157"/>
      <c r="GZ282" s="157"/>
      <c r="HA282" s="157"/>
      <c r="HB282" s="157"/>
      <c r="HC282" s="157"/>
      <c r="HD282" s="157"/>
      <c r="HE282" s="157"/>
      <c r="HF282" s="157"/>
      <c r="HG282" s="158"/>
    </row>
    <row r="283" spans="1:215" ht="12.75" customHeight="1" x14ac:dyDescent="0.2">
      <c r="A283" s="159"/>
      <c r="B283" s="153" t="s">
        <v>169</v>
      </c>
      <c r="C283" s="153">
        <v>2019</v>
      </c>
      <c r="D283" s="156"/>
      <c r="E283" s="157"/>
      <c r="F283" s="157"/>
      <c r="G283" s="157"/>
      <c r="H283" s="157"/>
      <c r="I283" s="157"/>
      <c r="J283" s="157"/>
      <c r="K283" s="157"/>
      <c r="L283" s="157"/>
      <c r="M283" s="157"/>
      <c r="N283" s="157"/>
      <c r="O283" s="157"/>
      <c r="P283" s="157"/>
      <c r="Q283" s="157"/>
      <c r="R283" s="157"/>
      <c r="S283" s="157"/>
      <c r="T283" s="157"/>
      <c r="U283" s="157"/>
      <c r="V283" s="157"/>
      <c r="W283" s="157"/>
      <c r="X283" s="157"/>
      <c r="Y283" s="157"/>
      <c r="Z283" s="157"/>
      <c r="AA283" s="157"/>
      <c r="AB283" s="157"/>
      <c r="AC283" s="157"/>
      <c r="AD283" s="157"/>
      <c r="AE283" s="157"/>
      <c r="AF283" s="157"/>
      <c r="AG283" s="157"/>
      <c r="AH283" s="157"/>
      <c r="AI283" s="157"/>
      <c r="AJ283" s="157"/>
      <c r="AK283" s="157"/>
      <c r="AL283" s="157"/>
      <c r="AM283" s="157"/>
      <c r="AN283" s="157"/>
      <c r="AO283" s="157"/>
      <c r="AP283" s="157"/>
      <c r="AQ283" s="157"/>
      <c r="AR283" s="157"/>
      <c r="AS283" s="157"/>
      <c r="AT283" s="157"/>
      <c r="AU283" s="157"/>
      <c r="AV283" s="157"/>
      <c r="AW283" s="157"/>
      <c r="AX283" s="157"/>
      <c r="AY283" s="157"/>
      <c r="AZ283" s="157"/>
      <c r="BA283" s="157"/>
      <c r="BB283" s="157"/>
      <c r="BC283" s="157"/>
      <c r="BD283" s="157"/>
      <c r="BE283" s="157"/>
      <c r="BF283" s="157"/>
      <c r="BG283" s="157"/>
      <c r="BH283" s="157"/>
      <c r="BI283" s="157"/>
      <c r="BJ283" s="157"/>
      <c r="BK283" s="157"/>
      <c r="BL283" s="157"/>
      <c r="BM283" s="157"/>
      <c r="BN283" s="157"/>
      <c r="BO283" s="157"/>
      <c r="BP283" s="157"/>
      <c r="BQ283" s="157"/>
      <c r="BR283" s="157"/>
      <c r="BS283" s="157"/>
      <c r="BT283" s="157"/>
      <c r="BU283" s="157"/>
      <c r="BV283" s="157"/>
      <c r="BW283" s="157"/>
      <c r="BX283" s="157"/>
      <c r="BY283" s="157"/>
      <c r="BZ283" s="157"/>
      <c r="CA283" s="157"/>
      <c r="CB283" s="157"/>
      <c r="CC283" s="157"/>
      <c r="CD283" s="157"/>
      <c r="CE283" s="157"/>
      <c r="CF283" s="157"/>
      <c r="CG283" s="157"/>
      <c r="CH283" s="157"/>
      <c r="CI283" s="157"/>
      <c r="CJ283" s="157"/>
      <c r="CK283" s="157"/>
      <c r="CL283" s="157"/>
      <c r="CM283" s="157"/>
      <c r="CN283" s="157"/>
      <c r="CO283" s="157"/>
      <c r="CP283" s="157"/>
      <c r="CQ283" s="157"/>
      <c r="CR283" s="157"/>
      <c r="CS283" s="157"/>
      <c r="CT283" s="157"/>
      <c r="CU283" s="157"/>
      <c r="CV283" s="157"/>
      <c r="CW283" s="157"/>
      <c r="CX283" s="157"/>
      <c r="CY283" s="157"/>
      <c r="CZ283" s="157"/>
      <c r="DA283" s="157"/>
      <c r="DB283" s="157"/>
      <c r="DC283" s="157"/>
      <c r="DD283" s="157"/>
      <c r="DE283" s="157"/>
      <c r="DF283" s="157"/>
      <c r="DG283" s="157"/>
      <c r="DH283" s="157">
        <v>45379</v>
      </c>
      <c r="DI283" s="157"/>
      <c r="DJ283" s="157"/>
      <c r="DK283" s="157"/>
      <c r="DL283" s="157"/>
      <c r="DM283" s="157"/>
      <c r="DN283" s="157"/>
      <c r="DO283" s="157"/>
      <c r="DP283" s="157"/>
      <c r="DQ283" s="157"/>
      <c r="DR283" s="157"/>
      <c r="DS283" s="157"/>
      <c r="DT283" s="157"/>
      <c r="DU283" s="157"/>
      <c r="DV283" s="157"/>
      <c r="DW283" s="157"/>
      <c r="DX283" s="157"/>
      <c r="DY283" s="157"/>
      <c r="DZ283" s="157"/>
      <c r="EA283" s="157"/>
      <c r="EB283" s="157"/>
      <c r="EC283" s="157"/>
      <c r="ED283" s="157"/>
      <c r="EE283" s="157"/>
      <c r="EF283" s="157"/>
      <c r="EG283" s="157"/>
      <c r="EH283" s="157"/>
      <c r="EI283" s="157"/>
      <c r="EJ283" s="157"/>
      <c r="EK283" s="157"/>
      <c r="EL283" s="157"/>
      <c r="EM283" s="157"/>
      <c r="EN283" s="157"/>
      <c r="EO283" s="157"/>
      <c r="EP283" s="157"/>
      <c r="EQ283" s="157"/>
      <c r="ER283" s="157"/>
      <c r="ES283" s="157"/>
      <c r="ET283" s="157"/>
      <c r="EU283" s="157"/>
      <c r="EV283" s="157"/>
      <c r="EW283" s="157"/>
      <c r="EX283" s="157"/>
      <c r="EY283" s="157"/>
      <c r="EZ283" s="157"/>
      <c r="FA283" s="157"/>
      <c r="FB283" s="157"/>
      <c r="FC283" s="157"/>
      <c r="FD283" s="157"/>
      <c r="FE283" s="157"/>
      <c r="FF283" s="157"/>
      <c r="FG283" s="157"/>
      <c r="FH283" s="157"/>
      <c r="FI283" s="157"/>
      <c r="FJ283" s="157"/>
      <c r="FK283" s="157"/>
      <c r="FL283" s="157"/>
      <c r="FM283" s="157"/>
      <c r="FN283" s="157"/>
      <c r="FO283" s="157"/>
      <c r="FP283" s="157"/>
      <c r="FQ283" s="157"/>
      <c r="FR283" s="157"/>
      <c r="FS283" s="157"/>
      <c r="FT283" s="157"/>
      <c r="FU283" s="157"/>
      <c r="FV283" s="157"/>
      <c r="FW283" s="157"/>
      <c r="FX283" s="157"/>
      <c r="FY283" s="157"/>
      <c r="FZ283" s="157"/>
      <c r="GA283" s="157"/>
      <c r="GB283" s="157"/>
      <c r="GC283" s="157"/>
      <c r="GD283" s="157"/>
      <c r="GE283" s="157"/>
      <c r="GF283" s="157"/>
      <c r="GG283" s="157"/>
      <c r="GH283" s="157"/>
      <c r="GI283" s="157"/>
      <c r="GJ283" s="157"/>
      <c r="GK283" s="157"/>
      <c r="GL283" s="157"/>
      <c r="GM283" s="157"/>
      <c r="GN283" s="157"/>
      <c r="GO283" s="157"/>
      <c r="GP283" s="157"/>
      <c r="GQ283" s="157"/>
      <c r="GR283" s="157"/>
      <c r="GS283" s="157"/>
      <c r="GT283" s="157"/>
      <c r="GU283" s="157"/>
      <c r="GV283" s="157"/>
      <c r="GW283" s="157"/>
      <c r="GX283" s="157"/>
      <c r="GY283" s="157"/>
      <c r="GZ283" s="157"/>
      <c r="HA283" s="157"/>
      <c r="HB283" s="157"/>
      <c r="HC283" s="157"/>
      <c r="HD283" s="157"/>
      <c r="HE283" s="157"/>
      <c r="HF283" s="157"/>
      <c r="HG283" s="158"/>
    </row>
    <row r="284" spans="1:215" ht="12.75" customHeight="1" x14ac:dyDescent="0.2">
      <c r="A284" s="159"/>
      <c r="B284" s="153" t="s">
        <v>173</v>
      </c>
      <c r="C284" s="153">
        <v>2019</v>
      </c>
      <c r="D284" s="156"/>
      <c r="E284" s="157"/>
      <c r="F284" s="157"/>
      <c r="G284" s="157"/>
      <c r="H284" s="157"/>
      <c r="I284" s="157"/>
      <c r="J284" s="157"/>
      <c r="K284" s="157"/>
      <c r="L284" s="157"/>
      <c r="M284" s="157"/>
      <c r="N284" s="157"/>
      <c r="O284" s="157"/>
      <c r="P284" s="157"/>
      <c r="Q284" s="157"/>
      <c r="R284" s="157"/>
      <c r="S284" s="157"/>
      <c r="T284" s="157"/>
      <c r="U284" s="157"/>
      <c r="V284" s="157"/>
      <c r="W284" s="157"/>
      <c r="X284" s="157"/>
      <c r="Y284" s="157"/>
      <c r="Z284" s="157"/>
      <c r="AA284" s="157"/>
      <c r="AB284" s="157"/>
      <c r="AC284" s="157"/>
      <c r="AD284" s="157"/>
      <c r="AE284" s="157"/>
      <c r="AF284" s="157"/>
      <c r="AG284" s="157"/>
      <c r="AH284" s="157"/>
      <c r="AI284" s="157"/>
      <c r="AJ284" s="157"/>
      <c r="AK284" s="157"/>
      <c r="AL284" s="157"/>
      <c r="AM284" s="157"/>
      <c r="AN284" s="157"/>
      <c r="AO284" s="157"/>
      <c r="AP284" s="157"/>
      <c r="AQ284" s="157"/>
      <c r="AR284" s="157"/>
      <c r="AS284" s="157"/>
      <c r="AT284" s="157"/>
      <c r="AU284" s="157"/>
      <c r="AV284" s="157"/>
      <c r="AW284" s="157"/>
      <c r="AX284" s="157"/>
      <c r="AY284" s="157"/>
      <c r="AZ284" s="157"/>
      <c r="BA284" s="157"/>
      <c r="BB284" s="157"/>
      <c r="BC284" s="157"/>
      <c r="BD284" s="157"/>
      <c r="BE284" s="157"/>
      <c r="BF284" s="157"/>
      <c r="BG284" s="157"/>
      <c r="BH284" s="157"/>
      <c r="BI284" s="157"/>
      <c r="BJ284" s="157"/>
      <c r="BK284" s="157"/>
      <c r="BL284" s="157"/>
      <c r="BM284" s="157"/>
      <c r="BN284" s="157"/>
      <c r="BO284" s="157"/>
      <c r="BP284" s="157"/>
      <c r="BQ284" s="157"/>
      <c r="BR284" s="157"/>
      <c r="BS284" s="157"/>
      <c r="BT284" s="157"/>
      <c r="BU284" s="157"/>
      <c r="BV284" s="157"/>
      <c r="BW284" s="157"/>
      <c r="BX284" s="157"/>
      <c r="BY284" s="157"/>
      <c r="BZ284" s="157"/>
      <c r="CA284" s="157"/>
      <c r="CB284" s="157"/>
      <c r="CC284" s="157"/>
      <c r="CD284" s="157"/>
      <c r="CE284" s="157"/>
      <c r="CF284" s="157"/>
      <c r="CG284" s="157"/>
      <c r="CH284" s="157"/>
      <c r="CI284" s="157"/>
      <c r="CJ284" s="157"/>
      <c r="CK284" s="157"/>
      <c r="CL284" s="157"/>
      <c r="CM284" s="157"/>
      <c r="CN284" s="157"/>
      <c r="CO284" s="157"/>
      <c r="CP284" s="157"/>
      <c r="CQ284" s="157"/>
      <c r="CR284" s="157"/>
      <c r="CS284" s="157"/>
      <c r="CT284" s="157"/>
      <c r="CU284" s="157"/>
      <c r="CV284" s="157"/>
      <c r="CW284" s="157"/>
      <c r="CX284" s="157"/>
      <c r="CY284" s="157"/>
      <c r="CZ284" s="157"/>
      <c r="DA284" s="157"/>
      <c r="DB284" s="157"/>
      <c r="DC284" s="157"/>
      <c r="DD284" s="157"/>
      <c r="DE284" s="157"/>
      <c r="DF284" s="157"/>
      <c r="DG284" s="157"/>
      <c r="DH284" s="157">
        <v>45379</v>
      </c>
      <c r="DI284" s="157"/>
      <c r="DJ284" s="157"/>
      <c r="DK284" s="157"/>
      <c r="DL284" s="157"/>
      <c r="DM284" s="157"/>
      <c r="DN284" s="157"/>
      <c r="DO284" s="157"/>
      <c r="DP284" s="157"/>
      <c r="DQ284" s="157"/>
      <c r="DR284" s="157"/>
      <c r="DS284" s="157"/>
      <c r="DT284" s="157"/>
      <c r="DU284" s="157"/>
      <c r="DV284" s="157"/>
      <c r="DW284" s="157"/>
      <c r="DX284" s="157"/>
      <c r="DY284" s="157"/>
      <c r="DZ284" s="157"/>
      <c r="EA284" s="157"/>
      <c r="EB284" s="157"/>
      <c r="EC284" s="157"/>
      <c r="ED284" s="157"/>
      <c r="EE284" s="157"/>
      <c r="EF284" s="157"/>
      <c r="EG284" s="157"/>
      <c r="EH284" s="157"/>
      <c r="EI284" s="157"/>
      <c r="EJ284" s="157"/>
      <c r="EK284" s="157"/>
      <c r="EL284" s="157"/>
      <c r="EM284" s="157"/>
      <c r="EN284" s="157"/>
      <c r="EO284" s="157"/>
      <c r="EP284" s="157"/>
      <c r="EQ284" s="157"/>
      <c r="ER284" s="157"/>
      <c r="ES284" s="157"/>
      <c r="ET284" s="157"/>
      <c r="EU284" s="157"/>
      <c r="EV284" s="157"/>
      <c r="EW284" s="157"/>
      <c r="EX284" s="157"/>
      <c r="EY284" s="157"/>
      <c r="EZ284" s="157"/>
      <c r="FA284" s="157"/>
      <c r="FB284" s="157"/>
      <c r="FC284" s="157"/>
      <c r="FD284" s="157"/>
      <c r="FE284" s="157"/>
      <c r="FF284" s="157"/>
      <c r="FG284" s="157"/>
      <c r="FH284" s="157"/>
      <c r="FI284" s="157"/>
      <c r="FJ284" s="157"/>
      <c r="FK284" s="157"/>
      <c r="FL284" s="157"/>
      <c r="FM284" s="157"/>
      <c r="FN284" s="157"/>
      <c r="FO284" s="157"/>
      <c r="FP284" s="157"/>
      <c r="FQ284" s="157"/>
      <c r="FR284" s="157"/>
      <c r="FS284" s="157"/>
      <c r="FT284" s="157"/>
      <c r="FU284" s="157"/>
      <c r="FV284" s="157"/>
      <c r="FW284" s="157"/>
      <c r="FX284" s="157"/>
      <c r="FY284" s="157"/>
      <c r="FZ284" s="157"/>
      <c r="GA284" s="157"/>
      <c r="GB284" s="157"/>
      <c r="GC284" s="157"/>
      <c r="GD284" s="157"/>
      <c r="GE284" s="157"/>
      <c r="GF284" s="157"/>
      <c r="GG284" s="157"/>
      <c r="GH284" s="157"/>
      <c r="GI284" s="157"/>
      <c r="GJ284" s="157"/>
      <c r="GK284" s="157"/>
      <c r="GL284" s="157"/>
      <c r="GM284" s="157"/>
      <c r="GN284" s="157"/>
      <c r="GO284" s="157"/>
      <c r="GP284" s="157"/>
      <c r="GQ284" s="157"/>
      <c r="GR284" s="157"/>
      <c r="GS284" s="157"/>
      <c r="GT284" s="157"/>
      <c r="GU284" s="157"/>
      <c r="GV284" s="157"/>
      <c r="GW284" s="157"/>
      <c r="GX284" s="157"/>
      <c r="GY284" s="157"/>
      <c r="GZ284" s="157"/>
      <c r="HA284" s="157"/>
      <c r="HB284" s="157"/>
      <c r="HC284" s="157"/>
      <c r="HD284" s="157"/>
      <c r="HE284" s="157"/>
      <c r="HF284" s="157"/>
      <c r="HG284" s="158"/>
    </row>
    <row r="285" spans="1:215" ht="12.75" customHeight="1" x14ac:dyDescent="0.2">
      <c r="A285" s="153" t="s">
        <v>1348</v>
      </c>
      <c r="B285" s="153" t="s">
        <v>92</v>
      </c>
      <c r="C285" s="153">
        <v>2021</v>
      </c>
      <c r="D285" s="156"/>
      <c r="E285" s="157"/>
      <c r="F285" s="157"/>
      <c r="G285" s="157"/>
      <c r="H285" s="157"/>
      <c r="I285" s="157"/>
      <c r="J285" s="157"/>
      <c r="K285" s="157"/>
      <c r="L285" s="157"/>
      <c r="M285" s="157"/>
      <c r="N285" s="157"/>
      <c r="O285" s="157"/>
      <c r="P285" s="157"/>
      <c r="Q285" s="157"/>
      <c r="R285" s="157"/>
      <c r="S285" s="157"/>
      <c r="T285" s="157"/>
      <c r="U285" s="157"/>
      <c r="V285" s="157"/>
      <c r="W285" s="157"/>
      <c r="X285" s="157"/>
      <c r="Y285" s="157"/>
      <c r="Z285" s="157"/>
      <c r="AA285" s="157"/>
      <c r="AB285" s="157"/>
      <c r="AC285" s="157"/>
      <c r="AD285" s="157"/>
      <c r="AE285" s="157"/>
      <c r="AF285" s="157"/>
      <c r="AG285" s="157"/>
      <c r="AH285" s="157"/>
      <c r="AI285" s="157"/>
      <c r="AJ285" s="157"/>
      <c r="AK285" s="157"/>
      <c r="AL285" s="157"/>
      <c r="AM285" s="157"/>
      <c r="AN285" s="157"/>
      <c r="AO285" s="157"/>
      <c r="AP285" s="157"/>
      <c r="AQ285" s="157"/>
      <c r="AR285" s="157"/>
      <c r="AS285" s="157"/>
      <c r="AT285" s="157"/>
      <c r="AU285" s="157"/>
      <c r="AV285" s="157"/>
      <c r="AW285" s="157"/>
      <c r="AX285" s="157"/>
      <c r="AY285" s="157"/>
      <c r="AZ285" s="157"/>
      <c r="BA285" s="157"/>
      <c r="BB285" s="157"/>
      <c r="BC285" s="157"/>
      <c r="BD285" s="157"/>
      <c r="BE285" s="157"/>
      <c r="BF285" s="157"/>
      <c r="BG285" s="157"/>
      <c r="BH285" s="157"/>
      <c r="BI285" s="157"/>
      <c r="BJ285" s="157"/>
      <c r="BK285" s="157"/>
      <c r="BL285" s="157"/>
      <c r="BM285" s="157"/>
      <c r="BN285" s="157"/>
      <c r="BO285" s="157"/>
      <c r="BP285" s="157"/>
      <c r="BQ285" s="157"/>
      <c r="BR285" s="157"/>
      <c r="BS285" s="157"/>
      <c r="BT285" s="157"/>
      <c r="BU285" s="157"/>
      <c r="BV285" s="157"/>
      <c r="BW285" s="157"/>
      <c r="BX285" s="157"/>
      <c r="BY285" s="157"/>
      <c r="BZ285" s="157"/>
      <c r="CA285" s="157"/>
      <c r="CB285" s="157"/>
      <c r="CC285" s="157"/>
      <c r="CD285" s="157"/>
      <c r="CE285" s="157"/>
      <c r="CF285" s="157"/>
      <c r="CG285" s="157"/>
      <c r="CH285" s="157"/>
      <c r="CI285" s="157"/>
      <c r="CJ285" s="157"/>
      <c r="CK285" s="157"/>
      <c r="CL285" s="157"/>
      <c r="CM285" s="157"/>
      <c r="CN285" s="157"/>
      <c r="CO285" s="157"/>
      <c r="CP285" s="157"/>
      <c r="CQ285" s="157"/>
      <c r="CR285" s="157"/>
      <c r="CS285" s="157"/>
      <c r="CT285" s="157"/>
      <c r="CU285" s="157"/>
      <c r="CV285" s="157"/>
      <c r="CW285" s="157"/>
      <c r="CX285" s="157"/>
      <c r="CY285" s="157"/>
      <c r="CZ285" s="157"/>
      <c r="DA285" s="157"/>
      <c r="DB285" s="157"/>
      <c r="DC285" s="157"/>
      <c r="DD285" s="157"/>
      <c r="DE285" s="157"/>
      <c r="DF285" s="157"/>
      <c r="DG285" s="157"/>
      <c r="DH285" s="157"/>
      <c r="DI285" s="157"/>
      <c r="DJ285" s="157"/>
      <c r="DK285" s="157"/>
      <c r="DL285" s="157"/>
      <c r="DM285" s="157"/>
      <c r="DN285" s="157"/>
      <c r="DO285" s="157"/>
      <c r="DP285" s="157"/>
      <c r="DQ285" s="157"/>
      <c r="DR285" s="157"/>
      <c r="DS285" s="157"/>
      <c r="DT285" s="157"/>
      <c r="DU285" s="157"/>
      <c r="DV285" s="157"/>
      <c r="DW285" s="157"/>
      <c r="DX285" s="157"/>
      <c r="DY285" s="157"/>
      <c r="DZ285" s="157"/>
      <c r="EA285" s="157"/>
      <c r="EB285" s="157"/>
      <c r="EC285" s="157"/>
      <c r="ED285" s="157"/>
      <c r="EE285" s="157"/>
      <c r="EF285" s="157"/>
      <c r="EG285" s="157"/>
      <c r="EH285" s="157"/>
      <c r="EI285" s="157"/>
      <c r="EJ285" s="157"/>
      <c r="EK285" s="157"/>
      <c r="EL285" s="157"/>
      <c r="EM285" s="157"/>
      <c r="EN285" s="157"/>
      <c r="EO285" s="157"/>
      <c r="EP285" s="157"/>
      <c r="EQ285" s="157"/>
      <c r="ER285" s="157"/>
      <c r="ES285" s="157"/>
      <c r="ET285" s="157"/>
      <c r="EU285" s="157"/>
      <c r="EV285" s="157"/>
      <c r="EW285" s="157"/>
      <c r="EX285" s="157"/>
      <c r="EY285" s="157"/>
      <c r="EZ285" s="157"/>
      <c r="FA285" s="157"/>
      <c r="FB285" s="157"/>
      <c r="FC285" s="157"/>
      <c r="FD285" s="157"/>
      <c r="FE285" s="157"/>
      <c r="FF285" s="157"/>
      <c r="FG285" s="157"/>
      <c r="FH285" s="157"/>
      <c r="FI285" s="157"/>
      <c r="FJ285" s="157"/>
      <c r="FK285" s="157"/>
      <c r="FL285" s="157"/>
      <c r="FM285" s="157"/>
      <c r="FN285" s="157"/>
      <c r="FO285" s="157"/>
      <c r="FP285" s="157"/>
      <c r="FQ285" s="157"/>
      <c r="FR285" s="157"/>
      <c r="FS285" s="157"/>
      <c r="FT285" s="157"/>
      <c r="FU285" s="157"/>
      <c r="FV285" s="157"/>
      <c r="FW285" s="157"/>
      <c r="FX285" s="157"/>
      <c r="FY285" s="157"/>
      <c r="FZ285" s="157"/>
      <c r="GA285" s="157"/>
      <c r="GB285" s="157"/>
      <c r="GC285" s="157"/>
      <c r="GD285" s="157"/>
      <c r="GE285" s="157"/>
      <c r="GF285" s="157"/>
      <c r="GG285" s="157"/>
      <c r="GH285" s="157"/>
      <c r="GI285" s="157"/>
      <c r="GJ285" s="157"/>
      <c r="GK285" s="157"/>
      <c r="GL285" s="157"/>
      <c r="GM285" s="157"/>
      <c r="GN285" s="157"/>
      <c r="GO285" s="157"/>
      <c r="GP285" s="157"/>
      <c r="GQ285" s="157"/>
      <c r="GR285" s="157"/>
      <c r="GS285" s="157"/>
      <c r="GT285" s="157"/>
      <c r="GU285" s="157"/>
      <c r="GV285" s="157"/>
      <c r="GW285" s="157"/>
      <c r="GX285" s="157"/>
      <c r="GY285" s="157"/>
      <c r="GZ285" s="157"/>
      <c r="HA285" s="157"/>
      <c r="HB285" s="157"/>
      <c r="HC285" s="157"/>
      <c r="HD285" s="157"/>
      <c r="HE285" s="157"/>
      <c r="HF285" s="157"/>
      <c r="HG285" s="158"/>
    </row>
    <row r="286" spans="1:215" ht="12.75" customHeight="1" x14ac:dyDescent="0.2">
      <c r="A286" s="159"/>
      <c r="B286" s="153" t="s">
        <v>1230</v>
      </c>
      <c r="C286" s="153">
        <v>2021</v>
      </c>
      <c r="D286" s="156"/>
      <c r="E286" s="157"/>
      <c r="F286" s="157"/>
      <c r="G286" s="157"/>
      <c r="H286" s="157"/>
      <c r="I286" s="157"/>
      <c r="J286" s="157"/>
      <c r="K286" s="157"/>
      <c r="L286" s="157"/>
      <c r="M286" s="157"/>
      <c r="N286" s="157"/>
      <c r="O286" s="157"/>
      <c r="P286" s="157"/>
      <c r="Q286" s="157"/>
      <c r="R286" s="157"/>
      <c r="S286" s="157"/>
      <c r="T286" s="157"/>
      <c r="U286" s="157"/>
      <c r="V286" s="157"/>
      <c r="W286" s="157"/>
      <c r="X286" s="157"/>
      <c r="Y286" s="157"/>
      <c r="Z286" s="157"/>
      <c r="AA286" s="157"/>
      <c r="AB286" s="157"/>
      <c r="AC286" s="157"/>
      <c r="AD286" s="157"/>
      <c r="AE286" s="157"/>
      <c r="AF286" s="157"/>
      <c r="AG286" s="157"/>
      <c r="AH286" s="157"/>
      <c r="AI286" s="157"/>
      <c r="AJ286" s="157"/>
      <c r="AK286" s="157"/>
      <c r="AL286" s="157"/>
      <c r="AM286" s="157"/>
      <c r="AN286" s="157"/>
      <c r="AO286" s="157"/>
      <c r="AP286" s="157"/>
      <c r="AQ286" s="157"/>
      <c r="AR286" s="157"/>
      <c r="AS286" s="157"/>
      <c r="AT286" s="157"/>
      <c r="AU286" s="157"/>
      <c r="AV286" s="157"/>
      <c r="AW286" s="157"/>
      <c r="AX286" s="157"/>
      <c r="AY286" s="157"/>
      <c r="AZ286" s="157"/>
      <c r="BA286" s="157"/>
      <c r="BB286" s="157"/>
      <c r="BC286" s="157"/>
      <c r="BD286" s="157"/>
      <c r="BE286" s="157"/>
      <c r="BF286" s="157"/>
      <c r="BG286" s="157"/>
      <c r="BH286" s="157"/>
      <c r="BI286" s="157"/>
      <c r="BJ286" s="157"/>
      <c r="BK286" s="157"/>
      <c r="BL286" s="157"/>
      <c r="BM286" s="157"/>
      <c r="BN286" s="157"/>
      <c r="BO286" s="157"/>
      <c r="BP286" s="157"/>
      <c r="BQ286" s="157"/>
      <c r="BR286" s="157"/>
      <c r="BS286" s="157"/>
      <c r="BT286" s="157"/>
      <c r="BU286" s="157"/>
      <c r="BV286" s="157"/>
      <c r="BW286" s="157"/>
      <c r="BX286" s="157"/>
      <c r="BY286" s="157"/>
      <c r="BZ286" s="157"/>
      <c r="CA286" s="157"/>
      <c r="CB286" s="157"/>
      <c r="CC286" s="157"/>
      <c r="CD286" s="157"/>
      <c r="CE286" s="157"/>
      <c r="CF286" s="157"/>
      <c r="CG286" s="157"/>
      <c r="CH286" s="157"/>
      <c r="CI286" s="157"/>
      <c r="CJ286" s="157"/>
      <c r="CK286" s="157"/>
      <c r="CL286" s="157"/>
      <c r="CM286" s="157"/>
      <c r="CN286" s="157"/>
      <c r="CO286" s="157"/>
      <c r="CP286" s="157"/>
      <c r="CQ286" s="157"/>
      <c r="CR286" s="157"/>
      <c r="CS286" s="157"/>
      <c r="CT286" s="157"/>
      <c r="CU286" s="157"/>
      <c r="CV286" s="157"/>
      <c r="CW286" s="157"/>
      <c r="CX286" s="157"/>
      <c r="CY286" s="157"/>
      <c r="CZ286" s="157"/>
      <c r="DA286" s="157"/>
      <c r="DB286" s="157"/>
      <c r="DC286" s="157"/>
      <c r="DD286" s="157"/>
      <c r="DE286" s="157"/>
      <c r="DF286" s="157"/>
      <c r="DG286" s="157"/>
      <c r="DH286" s="157"/>
      <c r="DI286" s="157"/>
      <c r="DJ286" s="157"/>
      <c r="DK286" s="157"/>
      <c r="DL286" s="157"/>
      <c r="DM286" s="157"/>
      <c r="DN286" s="157"/>
      <c r="DO286" s="157"/>
      <c r="DP286" s="157"/>
      <c r="DQ286" s="157"/>
      <c r="DR286" s="157"/>
      <c r="DS286" s="157"/>
      <c r="DT286" s="157"/>
      <c r="DU286" s="157"/>
      <c r="DV286" s="157"/>
      <c r="DW286" s="157"/>
      <c r="DX286" s="157"/>
      <c r="DY286" s="157"/>
      <c r="DZ286" s="157"/>
      <c r="EA286" s="157"/>
      <c r="EB286" s="157"/>
      <c r="EC286" s="157"/>
      <c r="ED286" s="157"/>
      <c r="EE286" s="157"/>
      <c r="EF286" s="157"/>
      <c r="EG286" s="157"/>
      <c r="EH286" s="157"/>
      <c r="EI286" s="157"/>
      <c r="EJ286" s="157"/>
      <c r="EK286" s="157"/>
      <c r="EL286" s="157"/>
      <c r="EM286" s="157"/>
      <c r="EN286" s="157"/>
      <c r="EO286" s="157"/>
      <c r="EP286" s="157"/>
      <c r="EQ286" s="157"/>
      <c r="ER286" s="157"/>
      <c r="ES286" s="157"/>
      <c r="ET286" s="157"/>
      <c r="EU286" s="157"/>
      <c r="EV286" s="157"/>
      <c r="EW286" s="157"/>
      <c r="EX286" s="157"/>
      <c r="EY286" s="157"/>
      <c r="EZ286" s="157"/>
      <c r="FA286" s="157"/>
      <c r="FB286" s="157"/>
      <c r="FC286" s="157"/>
      <c r="FD286" s="157"/>
      <c r="FE286" s="157"/>
      <c r="FF286" s="157"/>
      <c r="FG286" s="157"/>
      <c r="FH286" s="157"/>
      <c r="FI286" s="157"/>
      <c r="FJ286" s="157"/>
      <c r="FK286" s="157"/>
      <c r="FL286" s="157"/>
      <c r="FM286" s="157"/>
      <c r="FN286" s="157"/>
      <c r="FO286" s="157"/>
      <c r="FP286" s="157"/>
      <c r="FQ286" s="157"/>
      <c r="FR286" s="157"/>
      <c r="FS286" s="157"/>
      <c r="FT286" s="157"/>
      <c r="FU286" s="157"/>
      <c r="FV286" s="157"/>
      <c r="FW286" s="157"/>
      <c r="FX286" s="157"/>
      <c r="FY286" s="157"/>
      <c r="FZ286" s="157"/>
      <c r="GA286" s="157"/>
      <c r="GB286" s="157"/>
      <c r="GC286" s="157"/>
      <c r="GD286" s="157"/>
      <c r="GE286" s="157"/>
      <c r="GF286" s="157"/>
      <c r="GG286" s="157"/>
      <c r="GH286" s="157"/>
      <c r="GI286" s="157"/>
      <c r="GJ286" s="157"/>
      <c r="GK286" s="157"/>
      <c r="GL286" s="157"/>
      <c r="GM286" s="157"/>
      <c r="GN286" s="157"/>
      <c r="GO286" s="157"/>
      <c r="GP286" s="157"/>
      <c r="GQ286" s="157"/>
      <c r="GR286" s="157"/>
      <c r="GS286" s="157"/>
      <c r="GT286" s="157"/>
      <c r="GU286" s="157"/>
      <c r="GV286" s="157"/>
      <c r="GW286" s="157"/>
      <c r="GX286" s="157"/>
      <c r="GY286" s="157"/>
      <c r="GZ286" s="157"/>
      <c r="HA286" s="157"/>
      <c r="HB286" s="157"/>
      <c r="HC286" s="157"/>
      <c r="HD286" s="157"/>
      <c r="HE286" s="157"/>
      <c r="HF286" s="157"/>
      <c r="HG286" s="158"/>
    </row>
    <row r="287" spans="1:215" ht="12.75" customHeight="1" x14ac:dyDescent="0.2">
      <c r="A287" s="153" t="s">
        <v>1349</v>
      </c>
      <c r="B287" s="153" t="s">
        <v>92</v>
      </c>
      <c r="C287" s="153">
        <v>2021</v>
      </c>
      <c r="D287" s="156"/>
      <c r="E287" s="157"/>
      <c r="F287" s="157"/>
      <c r="G287" s="157"/>
      <c r="H287" s="157"/>
      <c r="I287" s="157"/>
      <c r="J287" s="157"/>
      <c r="K287" s="157"/>
      <c r="L287" s="157"/>
      <c r="M287" s="157"/>
      <c r="N287" s="157"/>
      <c r="O287" s="157"/>
      <c r="P287" s="157"/>
      <c r="Q287" s="157"/>
      <c r="R287" s="157"/>
      <c r="S287" s="157"/>
      <c r="T287" s="157"/>
      <c r="U287" s="157"/>
      <c r="V287" s="157"/>
      <c r="W287" s="157"/>
      <c r="X287" s="157"/>
      <c r="Y287" s="157"/>
      <c r="Z287" s="157"/>
      <c r="AA287" s="157"/>
      <c r="AB287" s="157"/>
      <c r="AC287" s="157"/>
      <c r="AD287" s="157"/>
      <c r="AE287" s="157"/>
      <c r="AF287" s="157"/>
      <c r="AG287" s="157"/>
      <c r="AH287" s="157"/>
      <c r="AI287" s="157"/>
      <c r="AJ287" s="157"/>
      <c r="AK287" s="157"/>
      <c r="AL287" s="157"/>
      <c r="AM287" s="157"/>
      <c r="AN287" s="157"/>
      <c r="AO287" s="157"/>
      <c r="AP287" s="157"/>
      <c r="AQ287" s="157"/>
      <c r="AR287" s="157"/>
      <c r="AS287" s="157"/>
      <c r="AT287" s="157"/>
      <c r="AU287" s="157"/>
      <c r="AV287" s="157"/>
      <c r="AW287" s="157"/>
      <c r="AX287" s="157"/>
      <c r="AY287" s="157"/>
      <c r="AZ287" s="157"/>
      <c r="BA287" s="157"/>
      <c r="BB287" s="157"/>
      <c r="BC287" s="157"/>
      <c r="BD287" s="157"/>
      <c r="BE287" s="157"/>
      <c r="BF287" s="157"/>
      <c r="BG287" s="157"/>
      <c r="BH287" s="157"/>
      <c r="BI287" s="157"/>
      <c r="BJ287" s="157"/>
      <c r="BK287" s="157"/>
      <c r="BL287" s="157"/>
      <c r="BM287" s="157"/>
      <c r="BN287" s="157"/>
      <c r="BO287" s="157"/>
      <c r="BP287" s="157"/>
      <c r="BQ287" s="157"/>
      <c r="BR287" s="157"/>
      <c r="BS287" s="157"/>
      <c r="BT287" s="157"/>
      <c r="BU287" s="157"/>
      <c r="BV287" s="157"/>
      <c r="BW287" s="157"/>
      <c r="BX287" s="157"/>
      <c r="BY287" s="157"/>
      <c r="BZ287" s="157"/>
      <c r="CA287" s="157"/>
      <c r="CB287" s="157"/>
      <c r="CC287" s="157"/>
      <c r="CD287" s="157"/>
      <c r="CE287" s="157"/>
      <c r="CF287" s="157"/>
      <c r="CG287" s="157"/>
      <c r="CH287" s="157"/>
      <c r="CI287" s="157"/>
      <c r="CJ287" s="157"/>
      <c r="CK287" s="157"/>
      <c r="CL287" s="157"/>
      <c r="CM287" s="157"/>
      <c r="CN287" s="157"/>
      <c r="CO287" s="157"/>
      <c r="CP287" s="157"/>
      <c r="CQ287" s="157"/>
      <c r="CR287" s="157"/>
      <c r="CS287" s="157"/>
      <c r="CT287" s="157"/>
      <c r="CU287" s="157"/>
      <c r="CV287" s="157"/>
      <c r="CW287" s="157"/>
      <c r="CX287" s="157"/>
      <c r="CY287" s="157"/>
      <c r="CZ287" s="157"/>
      <c r="DA287" s="157"/>
      <c r="DB287" s="157"/>
      <c r="DC287" s="157"/>
      <c r="DD287" s="157"/>
      <c r="DE287" s="157"/>
      <c r="DF287" s="157"/>
      <c r="DG287" s="157"/>
      <c r="DH287" s="157"/>
      <c r="DI287" s="157"/>
      <c r="DJ287" s="157"/>
      <c r="DK287" s="157"/>
      <c r="DL287" s="157"/>
      <c r="DM287" s="157"/>
      <c r="DN287" s="157"/>
      <c r="DO287" s="157"/>
      <c r="DP287" s="157"/>
      <c r="DQ287" s="157"/>
      <c r="DR287" s="157"/>
      <c r="DS287" s="157"/>
      <c r="DT287" s="157"/>
      <c r="DU287" s="157"/>
      <c r="DV287" s="157"/>
      <c r="DW287" s="157"/>
      <c r="DX287" s="157"/>
      <c r="DY287" s="157"/>
      <c r="DZ287" s="157"/>
      <c r="EA287" s="157"/>
      <c r="EB287" s="157"/>
      <c r="EC287" s="157"/>
      <c r="ED287" s="157"/>
      <c r="EE287" s="157"/>
      <c r="EF287" s="157"/>
      <c r="EG287" s="157"/>
      <c r="EH287" s="157"/>
      <c r="EI287" s="157"/>
      <c r="EJ287" s="157"/>
      <c r="EK287" s="157"/>
      <c r="EL287" s="157"/>
      <c r="EM287" s="157"/>
      <c r="EN287" s="157"/>
      <c r="EO287" s="157"/>
      <c r="EP287" s="157"/>
      <c r="EQ287" s="157"/>
      <c r="ER287" s="157"/>
      <c r="ES287" s="157"/>
      <c r="ET287" s="157"/>
      <c r="EU287" s="157"/>
      <c r="EV287" s="157"/>
      <c r="EW287" s="157"/>
      <c r="EX287" s="157"/>
      <c r="EY287" s="157"/>
      <c r="EZ287" s="157"/>
      <c r="FA287" s="157"/>
      <c r="FB287" s="157"/>
      <c r="FC287" s="157"/>
      <c r="FD287" s="157"/>
      <c r="FE287" s="157"/>
      <c r="FF287" s="157"/>
      <c r="FG287" s="157"/>
      <c r="FH287" s="157"/>
      <c r="FI287" s="157"/>
      <c r="FJ287" s="157"/>
      <c r="FK287" s="157"/>
      <c r="FL287" s="157"/>
      <c r="FM287" s="157"/>
      <c r="FN287" s="157"/>
      <c r="FO287" s="157"/>
      <c r="FP287" s="157"/>
      <c r="FQ287" s="157"/>
      <c r="FR287" s="157"/>
      <c r="FS287" s="157"/>
      <c r="FT287" s="157"/>
      <c r="FU287" s="157"/>
      <c r="FV287" s="157"/>
      <c r="FW287" s="157"/>
      <c r="FX287" s="157"/>
      <c r="FY287" s="157"/>
      <c r="FZ287" s="157"/>
      <c r="GA287" s="157"/>
      <c r="GB287" s="157"/>
      <c r="GC287" s="157"/>
      <c r="GD287" s="157"/>
      <c r="GE287" s="157"/>
      <c r="GF287" s="157"/>
      <c r="GG287" s="157"/>
      <c r="GH287" s="157"/>
      <c r="GI287" s="157"/>
      <c r="GJ287" s="157"/>
      <c r="GK287" s="157"/>
      <c r="GL287" s="157"/>
      <c r="GM287" s="157"/>
      <c r="GN287" s="157"/>
      <c r="GO287" s="157"/>
      <c r="GP287" s="157"/>
      <c r="GQ287" s="157"/>
      <c r="GR287" s="157"/>
      <c r="GS287" s="157"/>
      <c r="GT287" s="157"/>
      <c r="GU287" s="157"/>
      <c r="GV287" s="157"/>
      <c r="GW287" s="157"/>
      <c r="GX287" s="157"/>
      <c r="GY287" s="157"/>
      <c r="GZ287" s="157"/>
      <c r="HA287" s="157"/>
      <c r="HB287" s="157"/>
      <c r="HC287" s="157"/>
      <c r="HD287" s="157"/>
      <c r="HE287" s="157"/>
      <c r="HF287" s="157"/>
      <c r="HG287" s="158"/>
    </row>
    <row r="288" spans="1:215" ht="12.75" customHeight="1" x14ac:dyDescent="0.2">
      <c r="A288" s="159"/>
      <c r="B288" s="153" t="s">
        <v>1230</v>
      </c>
      <c r="C288" s="153">
        <v>2021</v>
      </c>
      <c r="D288" s="156"/>
      <c r="E288" s="157"/>
      <c r="F288" s="157"/>
      <c r="G288" s="157"/>
      <c r="H288" s="157"/>
      <c r="I288" s="157"/>
      <c r="J288" s="157"/>
      <c r="K288" s="157"/>
      <c r="L288" s="157"/>
      <c r="M288" s="157"/>
      <c r="N288" s="157"/>
      <c r="O288" s="157"/>
      <c r="P288" s="157"/>
      <c r="Q288" s="157"/>
      <c r="R288" s="157"/>
      <c r="S288" s="157"/>
      <c r="T288" s="157"/>
      <c r="U288" s="157"/>
      <c r="V288" s="157"/>
      <c r="W288" s="157"/>
      <c r="X288" s="157"/>
      <c r="Y288" s="157"/>
      <c r="Z288" s="157"/>
      <c r="AA288" s="157"/>
      <c r="AB288" s="157"/>
      <c r="AC288" s="157"/>
      <c r="AD288" s="157"/>
      <c r="AE288" s="157"/>
      <c r="AF288" s="157"/>
      <c r="AG288" s="157"/>
      <c r="AH288" s="157"/>
      <c r="AI288" s="157"/>
      <c r="AJ288" s="157"/>
      <c r="AK288" s="157"/>
      <c r="AL288" s="157"/>
      <c r="AM288" s="157"/>
      <c r="AN288" s="157"/>
      <c r="AO288" s="157"/>
      <c r="AP288" s="157"/>
      <c r="AQ288" s="157"/>
      <c r="AR288" s="157"/>
      <c r="AS288" s="157"/>
      <c r="AT288" s="157"/>
      <c r="AU288" s="157"/>
      <c r="AV288" s="157"/>
      <c r="AW288" s="157"/>
      <c r="AX288" s="157"/>
      <c r="AY288" s="157"/>
      <c r="AZ288" s="157"/>
      <c r="BA288" s="157"/>
      <c r="BB288" s="157"/>
      <c r="BC288" s="157"/>
      <c r="BD288" s="157"/>
      <c r="BE288" s="157"/>
      <c r="BF288" s="157"/>
      <c r="BG288" s="157"/>
      <c r="BH288" s="157"/>
      <c r="BI288" s="157"/>
      <c r="BJ288" s="157"/>
      <c r="BK288" s="157"/>
      <c r="BL288" s="157"/>
      <c r="BM288" s="157"/>
      <c r="BN288" s="157"/>
      <c r="BO288" s="157"/>
      <c r="BP288" s="157"/>
      <c r="BQ288" s="157"/>
      <c r="BR288" s="157"/>
      <c r="BS288" s="157"/>
      <c r="BT288" s="157"/>
      <c r="BU288" s="157"/>
      <c r="BV288" s="157"/>
      <c r="BW288" s="157"/>
      <c r="BX288" s="157"/>
      <c r="BY288" s="157"/>
      <c r="BZ288" s="157"/>
      <c r="CA288" s="157"/>
      <c r="CB288" s="157"/>
      <c r="CC288" s="157"/>
      <c r="CD288" s="157"/>
      <c r="CE288" s="157"/>
      <c r="CF288" s="157"/>
      <c r="CG288" s="157"/>
      <c r="CH288" s="157"/>
      <c r="CI288" s="157"/>
      <c r="CJ288" s="157"/>
      <c r="CK288" s="157"/>
      <c r="CL288" s="157"/>
      <c r="CM288" s="157"/>
      <c r="CN288" s="157"/>
      <c r="CO288" s="157"/>
      <c r="CP288" s="157"/>
      <c r="CQ288" s="157"/>
      <c r="CR288" s="157"/>
      <c r="CS288" s="157"/>
      <c r="CT288" s="157"/>
      <c r="CU288" s="157"/>
      <c r="CV288" s="157"/>
      <c r="CW288" s="157"/>
      <c r="CX288" s="157"/>
      <c r="CY288" s="157"/>
      <c r="CZ288" s="157"/>
      <c r="DA288" s="157"/>
      <c r="DB288" s="157"/>
      <c r="DC288" s="157"/>
      <c r="DD288" s="157"/>
      <c r="DE288" s="157"/>
      <c r="DF288" s="157"/>
      <c r="DG288" s="157"/>
      <c r="DH288" s="157"/>
      <c r="DI288" s="157"/>
      <c r="DJ288" s="157"/>
      <c r="DK288" s="157"/>
      <c r="DL288" s="157"/>
      <c r="DM288" s="157"/>
      <c r="DN288" s="157"/>
      <c r="DO288" s="157"/>
      <c r="DP288" s="157"/>
      <c r="DQ288" s="157"/>
      <c r="DR288" s="157"/>
      <c r="DS288" s="157"/>
      <c r="DT288" s="157"/>
      <c r="DU288" s="157"/>
      <c r="DV288" s="157"/>
      <c r="DW288" s="157"/>
      <c r="DX288" s="157"/>
      <c r="DY288" s="157"/>
      <c r="DZ288" s="157"/>
      <c r="EA288" s="157"/>
      <c r="EB288" s="157"/>
      <c r="EC288" s="157"/>
      <c r="ED288" s="157"/>
      <c r="EE288" s="157"/>
      <c r="EF288" s="157"/>
      <c r="EG288" s="157"/>
      <c r="EH288" s="157"/>
      <c r="EI288" s="157"/>
      <c r="EJ288" s="157"/>
      <c r="EK288" s="157"/>
      <c r="EL288" s="157"/>
      <c r="EM288" s="157"/>
      <c r="EN288" s="157"/>
      <c r="EO288" s="157"/>
      <c r="EP288" s="157"/>
      <c r="EQ288" s="157"/>
      <c r="ER288" s="157"/>
      <c r="ES288" s="157"/>
      <c r="ET288" s="157"/>
      <c r="EU288" s="157"/>
      <c r="EV288" s="157"/>
      <c r="EW288" s="157"/>
      <c r="EX288" s="157"/>
      <c r="EY288" s="157"/>
      <c r="EZ288" s="157"/>
      <c r="FA288" s="157"/>
      <c r="FB288" s="157"/>
      <c r="FC288" s="157"/>
      <c r="FD288" s="157"/>
      <c r="FE288" s="157"/>
      <c r="FF288" s="157"/>
      <c r="FG288" s="157"/>
      <c r="FH288" s="157"/>
      <c r="FI288" s="157"/>
      <c r="FJ288" s="157"/>
      <c r="FK288" s="157"/>
      <c r="FL288" s="157"/>
      <c r="FM288" s="157"/>
      <c r="FN288" s="157"/>
      <c r="FO288" s="157"/>
      <c r="FP288" s="157"/>
      <c r="FQ288" s="157"/>
      <c r="FR288" s="157"/>
      <c r="FS288" s="157"/>
      <c r="FT288" s="157"/>
      <c r="FU288" s="157"/>
      <c r="FV288" s="157"/>
      <c r="FW288" s="157"/>
      <c r="FX288" s="157"/>
      <c r="FY288" s="157"/>
      <c r="FZ288" s="157"/>
      <c r="GA288" s="157"/>
      <c r="GB288" s="157"/>
      <c r="GC288" s="157"/>
      <c r="GD288" s="157"/>
      <c r="GE288" s="157"/>
      <c r="GF288" s="157"/>
      <c r="GG288" s="157"/>
      <c r="GH288" s="157"/>
      <c r="GI288" s="157"/>
      <c r="GJ288" s="157"/>
      <c r="GK288" s="157"/>
      <c r="GL288" s="157"/>
      <c r="GM288" s="157"/>
      <c r="GN288" s="157"/>
      <c r="GO288" s="157"/>
      <c r="GP288" s="157"/>
      <c r="GQ288" s="157"/>
      <c r="GR288" s="157"/>
      <c r="GS288" s="157"/>
      <c r="GT288" s="157"/>
      <c r="GU288" s="157"/>
      <c r="GV288" s="157"/>
      <c r="GW288" s="157"/>
      <c r="GX288" s="157"/>
      <c r="GY288" s="157"/>
      <c r="GZ288" s="157"/>
      <c r="HA288" s="157"/>
      <c r="HB288" s="157"/>
      <c r="HC288" s="157"/>
      <c r="HD288" s="157"/>
      <c r="HE288" s="157"/>
      <c r="HF288" s="157"/>
      <c r="HG288" s="158"/>
    </row>
    <row r="289" spans="1:215" ht="12.75" customHeight="1" x14ac:dyDescent="0.2">
      <c r="A289" s="153" t="s">
        <v>1683</v>
      </c>
      <c r="B289" s="153" t="s">
        <v>46</v>
      </c>
      <c r="C289" s="153">
        <v>2019</v>
      </c>
      <c r="D289" s="156"/>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57"/>
      <c r="AU289" s="157"/>
      <c r="AV289" s="157"/>
      <c r="AW289" s="157"/>
      <c r="AX289" s="157"/>
      <c r="AY289" s="157"/>
      <c r="AZ289" s="157"/>
      <c r="BA289" s="157"/>
      <c r="BB289" s="157"/>
      <c r="BC289" s="157"/>
      <c r="BD289" s="157"/>
      <c r="BE289" s="157"/>
      <c r="BF289" s="157"/>
      <c r="BG289" s="157"/>
      <c r="BH289" s="157"/>
      <c r="BI289" s="157"/>
      <c r="BJ289" s="157"/>
      <c r="BK289" s="157"/>
      <c r="BL289" s="157"/>
      <c r="BM289" s="157"/>
      <c r="BN289" s="157"/>
      <c r="BO289" s="157"/>
      <c r="BP289" s="157"/>
      <c r="BQ289" s="157"/>
      <c r="BR289" s="157"/>
      <c r="BS289" s="157"/>
      <c r="BT289" s="157"/>
      <c r="BU289" s="157"/>
      <c r="BV289" s="157"/>
      <c r="BW289" s="157"/>
      <c r="BX289" s="157"/>
      <c r="BY289" s="157"/>
      <c r="BZ289" s="157"/>
      <c r="CA289" s="157"/>
      <c r="CB289" s="157"/>
      <c r="CC289" s="157"/>
      <c r="CD289" s="157"/>
      <c r="CE289" s="157"/>
      <c r="CF289" s="157"/>
      <c r="CG289" s="157"/>
      <c r="CH289" s="157"/>
      <c r="CI289" s="157"/>
      <c r="CJ289" s="157"/>
      <c r="CK289" s="157"/>
      <c r="CL289" s="157"/>
      <c r="CM289" s="157"/>
      <c r="CN289" s="157"/>
      <c r="CO289" s="157"/>
      <c r="CP289" s="157"/>
      <c r="CQ289" s="157"/>
      <c r="CR289" s="157"/>
      <c r="CS289" s="157"/>
      <c r="CT289" s="157"/>
      <c r="CU289" s="157"/>
      <c r="CV289" s="157"/>
      <c r="CW289" s="157"/>
      <c r="CX289" s="157"/>
      <c r="CY289" s="157"/>
      <c r="CZ289" s="157"/>
      <c r="DA289" s="157"/>
      <c r="DB289" s="157"/>
      <c r="DC289" s="157"/>
      <c r="DD289" s="157"/>
      <c r="DE289" s="157"/>
      <c r="DF289" s="157"/>
      <c r="DG289" s="157"/>
      <c r="DH289" s="157"/>
      <c r="DI289" s="157"/>
      <c r="DJ289" s="157"/>
      <c r="DK289" s="157"/>
      <c r="DL289" s="157"/>
      <c r="DM289" s="157"/>
      <c r="DN289" s="157"/>
      <c r="DO289" s="157"/>
      <c r="DP289" s="157"/>
      <c r="DQ289" s="157"/>
      <c r="DR289" s="157"/>
      <c r="DS289" s="157"/>
      <c r="DT289" s="157"/>
      <c r="DU289" s="157"/>
      <c r="DV289" s="157"/>
      <c r="DW289" s="157"/>
      <c r="DX289" s="157"/>
      <c r="DY289" s="157"/>
      <c r="DZ289" s="157"/>
      <c r="EA289" s="157"/>
      <c r="EB289" s="157"/>
      <c r="EC289" s="157"/>
      <c r="ED289" s="157"/>
      <c r="EE289" s="157"/>
      <c r="EF289" s="157"/>
      <c r="EG289" s="157"/>
      <c r="EH289" s="157"/>
      <c r="EI289" s="157"/>
      <c r="EJ289" s="157"/>
      <c r="EK289" s="157"/>
      <c r="EL289" s="157"/>
      <c r="EM289" s="157"/>
      <c r="EN289" s="157"/>
      <c r="EO289" s="157"/>
      <c r="EP289" s="157"/>
      <c r="EQ289" s="157"/>
      <c r="ER289" s="157"/>
      <c r="ES289" s="157"/>
      <c r="ET289" s="157"/>
      <c r="EU289" s="157"/>
      <c r="EV289" s="157"/>
      <c r="EW289" s="157"/>
      <c r="EX289" s="157"/>
      <c r="EY289" s="157"/>
      <c r="EZ289" s="157"/>
      <c r="FA289" s="157"/>
      <c r="FB289" s="157"/>
      <c r="FC289" s="157"/>
      <c r="FD289" s="157"/>
      <c r="FE289" s="157"/>
      <c r="FF289" s="157"/>
      <c r="FG289" s="157"/>
      <c r="FH289" s="157"/>
      <c r="FI289" s="157"/>
      <c r="FJ289" s="157"/>
      <c r="FK289" s="157"/>
      <c r="FL289" s="157"/>
      <c r="FM289" s="157"/>
      <c r="FN289" s="157"/>
      <c r="FO289" s="157"/>
      <c r="FP289" s="157"/>
      <c r="FQ289" s="157"/>
      <c r="FR289" s="157"/>
      <c r="FS289" s="157"/>
      <c r="FT289" s="157"/>
      <c r="FU289" s="157"/>
      <c r="FV289" s="157"/>
      <c r="FW289" s="157"/>
      <c r="FX289" s="157"/>
      <c r="FY289" s="157"/>
      <c r="FZ289" s="157"/>
      <c r="GA289" s="157"/>
      <c r="GB289" s="157"/>
      <c r="GC289" s="157"/>
      <c r="GD289" s="157"/>
      <c r="GE289" s="157"/>
      <c r="GF289" s="157"/>
      <c r="GG289" s="157"/>
      <c r="GH289" s="157"/>
      <c r="GI289" s="157"/>
      <c r="GJ289" s="157"/>
      <c r="GK289" s="157"/>
      <c r="GL289" s="157"/>
      <c r="GM289" s="157"/>
      <c r="GN289" s="157"/>
      <c r="GO289" s="157"/>
      <c r="GP289" s="157"/>
      <c r="GQ289" s="157"/>
      <c r="GR289" s="157"/>
      <c r="GS289" s="157"/>
      <c r="GT289" s="157"/>
      <c r="GU289" s="157"/>
      <c r="GV289" s="157"/>
      <c r="GW289" s="157"/>
      <c r="GX289" s="157"/>
      <c r="GY289" s="157"/>
      <c r="GZ289" s="157"/>
      <c r="HA289" s="157"/>
      <c r="HB289" s="157"/>
      <c r="HC289" s="157"/>
      <c r="HD289" s="157"/>
      <c r="HE289" s="157"/>
      <c r="HF289" s="157"/>
      <c r="HG289" s="158"/>
    </row>
    <row r="290" spans="1:215" ht="12.75" customHeight="1" x14ac:dyDescent="0.2">
      <c r="A290" s="159"/>
      <c r="B290" s="153" t="s">
        <v>1399</v>
      </c>
      <c r="C290" s="153">
        <v>2019</v>
      </c>
      <c r="D290" s="156"/>
      <c r="E290" s="157"/>
      <c r="F290" s="157"/>
      <c r="G290" s="157"/>
      <c r="H290" s="157"/>
      <c r="I290" s="157"/>
      <c r="J290" s="157"/>
      <c r="K290" s="157"/>
      <c r="L290" s="157"/>
      <c r="M290" s="157"/>
      <c r="N290" s="157"/>
      <c r="O290" s="157"/>
      <c r="P290" s="157"/>
      <c r="Q290" s="157"/>
      <c r="R290" s="157"/>
      <c r="S290" s="157"/>
      <c r="T290" s="157"/>
      <c r="U290" s="157"/>
      <c r="V290" s="157"/>
      <c r="W290" s="157"/>
      <c r="X290" s="157"/>
      <c r="Y290" s="157"/>
      <c r="Z290" s="157"/>
      <c r="AA290" s="157"/>
      <c r="AB290" s="157"/>
      <c r="AC290" s="157"/>
      <c r="AD290" s="157"/>
      <c r="AE290" s="157"/>
      <c r="AF290" s="157"/>
      <c r="AG290" s="157"/>
      <c r="AH290" s="157"/>
      <c r="AI290" s="157"/>
      <c r="AJ290" s="157"/>
      <c r="AK290" s="157"/>
      <c r="AL290" s="157"/>
      <c r="AM290" s="157"/>
      <c r="AN290" s="157"/>
      <c r="AO290" s="157"/>
      <c r="AP290" s="157"/>
      <c r="AQ290" s="157"/>
      <c r="AR290" s="157"/>
      <c r="AS290" s="157"/>
      <c r="AT290" s="157"/>
      <c r="AU290" s="157"/>
      <c r="AV290" s="157"/>
      <c r="AW290" s="157"/>
      <c r="AX290" s="157"/>
      <c r="AY290" s="157"/>
      <c r="AZ290" s="157"/>
      <c r="BA290" s="157"/>
      <c r="BB290" s="157"/>
      <c r="BC290" s="157"/>
      <c r="BD290" s="157"/>
      <c r="BE290" s="157"/>
      <c r="BF290" s="157"/>
      <c r="BG290" s="157"/>
      <c r="BH290" s="157"/>
      <c r="BI290" s="157"/>
      <c r="BJ290" s="157"/>
      <c r="BK290" s="157"/>
      <c r="BL290" s="157"/>
      <c r="BM290" s="157"/>
      <c r="BN290" s="157"/>
      <c r="BO290" s="157"/>
      <c r="BP290" s="157"/>
      <c r="BQ290" s="157"/>
      <c r="BR290" s="157"/>
      <c r="BS290" s="157"/>
      <c r="BT290" s="157"/>
      <c r="BU290" s="157"/>
      <c r="BV290" s="157"/>
      <c r="BW290" s="157"/>
      <c r="BX290" s="157"/>
      <c r="BY290" s="157"/>
      <c r="BZ290" s="157"/>
      <c r="CA290" s="157"/>
      <c r="CB290" s="157"/>
      <c r="CC290" s="157"/>
      <c r="CD290" s="157"/>
      <c r="CE290" s="157"/>
      <c r="CF290" s="157"/>
      <c r="CG290" s="157"/>
      <c r="CH290" s="157"/>
      <c r="CI290" s="157"/>
      <c r="CJ290" s="157"/>
      <c r="CK290" s="157"/>
      <c r="CL290" s="157"/>
      <c r="CM290" s="157"/>
      <c r="CN290" s="157"/>
      <c r="CO290" s="157"/>
      <c r="CP290" s="157"/>
      <c r="CQ290" s="157"/>
      <c r="CR290" s="157"/>
      <c r="CS290" s="157"/>
      <c r="CT290" s="157"/>
      <c r="CU290" s="157"/>
      <c r="CV290" s="157"/>
      <c r="CW290" s="157"/>
      <c r="CX290" s="157"/>
      <c r="CY290" s="157"/>
      <c r="CZ290" s="157"/>
      <c r="DA290" s="157"/>
      <c r="DB290" s="157"/>
      <c r="DC290" s="157"/>
      <c r="DD290" s="157"/>
      <c r="DE290" s="157"/>
      <c r="DF290" s="157"/>
      <c r="DG290" s="157"/>
      <c r="DH290" s="157"/>
      <c r="DI290" s="157"/>
      <c r="DJ290" s="157"/>
      <c r="DK290" s="157"/>
      <c r="DL290" s="157"/>
      <c r="DM290" s="157"/>
      <c r="DN290" s="157"/>
      <c r="DO290" s="157"/>
      <c r="DP290" s="157"/>
      <c r="DQ290" s="157"/>
      <c r="DR290" s="157"/>
      <c r="DS290" s="157"/>
      <c r="DT290" s="157"/>
      <c r="DU290" s="157"/>
      <c r="DV290" s="157"/>
      <c r="DW290" s="157"/>
      <c r="DX290" s="157"/>
      <c r="DY290" s="157"/>
      <c r="DZ290" s="157"/>
      <c r="EA290" s="157"/>
      <c r="EB290" s="157"/>
      <c r="EC290" s="157"/>
      <c r="ED290" s="157"/>
      <c r="EE290" s="157"/>
      <c r="EF290" s="157"/>
      <c r="EG290" s="157"/>
      <c r="EH290" s="157"/>
      <c r="EI290" s="157"/>
      <c r="EJ290" s="157"/>
      <c r="EK290" s="157"/>
      <c r="EL290" s="157"/>
      <c r="EM290" s="157"/>
      <c r="EN290" s="157"/>
      <c r="EO290" s="157"/>
      <c r="EP290" s="157"/>
      <c r="EQ290" s="157"/>
      <c r="ER290" s="157"/>
      <c r="ES290" s="157"/>
      <c r="ET290" s="157"/>
      <c r="EU290" s="157"/>
      <c r="EV290" s="157"/>
      <c r="EW290" s="157"/>
      <c r="EX290" s="157"/>
      <c r="EY290" s="157"/>
      <c r="EZ290" s="157"/>
      <c r="FA290" s="157"/>
      <c r="FB290" s="157"/>
      <c r="FC290" s="157"/>
      <c r="FD290" s="157"/>
      <c r="FE290" s="157"/>
      <c r="FF290" s="157"/>
      <c r="FG290" s="157"/>
      <c r="FH290" s="157"/>
      <c r="FI290" s="157"/>
      <c r="FJ290" s="157"/>
      <c r="FK290" s="157"/>
      <c r="FL290" s="157"/>
      <c r="FM290" s="157"/>
      <c r="FN290" s="157"/>
      <c r="FO290" s="157"/>
      <c r="FP290" s="157"/>
      <c r="FQ290" s="157"/>
      <c r="FR290" s="157"/>
      <c r="FS290" s="157"/>
      <c r="FT290" s="157"/>
      <c r="FU290" s="157"/>
      <c r="FV290" s="157"/>
      <c r="FW290" s="157"/>
      <c r="FX290" s="157"/>
      <c r="FY290" s="157"/>
      <c r="FZ290" s="157"/>
      <c r="GA290" s="157"/>
      <c r="GB290" s="157"/>
      <c r="GC290" s="157"/>
      <c r="GD290" s="157"/>
      <c r="GE290" s="157"/>
      <c r="GF290" s="157"/>
      <c r="GG290" s="157"/>
      <c r="GH290" s="157"/>
      <c r="GI290" s="157"/>
      <c r="GJ290" s="157"/>
      <c r="GK290" s="157"/>
      <c r="GL290" s="157"/>
      <c r="GM290" s="157"/>
      <c r="GN290" s="157"/>
      <c r="GO290" s="157"/>
      <c r="GP290" s="157"/>
      <c r="GQ290" s="157"/>
      <c r="GR290" s="157"/>
      <c r="GS290" s="157"/>
      <c r="GT290" s="157"/>
      <c r="GU290" s="157"/>
      <c r="GV290" s="157"/>
      <c r="GW290" s="157"/>
      <c r="GX290" s="157"/>
      <c r="GY290" s="157"/>
      <c r="GZ290" s="157"/>
      <c r="HA290" s="157"/>
      <c r="HB290" s="157"/>
      <c r="HC290" s="157"/>
      <c r="HD290" s="157"/>
      <c r="HE290" s="157"/>
      <c r="HF290" s="157"/>
      <c r="HG290" s="158"/>
    </row>
    <row r="291" spans="1:215" ht="12.75" customHeight="1" x14ac:dyDescent="0.2">
      <c r="A291" s="153" t="s">
        <v>1696</v>
      </c>
      <c r="B291" s="153" t="s">
        <v>1695</v>
      </c>
      <c r="C291" s="153">
        <v>2022</v>
      </c>
      <c r="D291" s="156"/>
      <c r="E291" s="157"/>
      <c r="F291" s="157"/>
      <c r="G291" s="157"/>
      <c r="H291" s="157"/>
      <c r="I291" s="157"/>
      <c r="J291" s="157"/>
      <c r="K291" s="157"/>
      <c r="L291" s="157"/>
      <c r="M291" s="157"/>
      <c r="N291" s="157"/>
      <c r="O291" s="157"/>
      <c r="P291" s="157"/>
      <c r="Q291" s="157"/>
      <c r="R291" s="157"/>
      <c r="S291" s="157"/>
      <c r="T291" s="157"/>
      <c r="U291" s="157"/>
      <c r="V291" s="157"/>
      <c r="W291" s="157"/>
      <c r="X291" s="157"/>
      <c r="Y291" s="157"/>
      <c r="Z291" s="157"/>
      <c r="AA291" s="157"/>
      <c r="AB291" s="157"/>
      <c r="AC291" s="157"/>
      <c r="AD291" s="157"/>
      <c r="AE291" s="157"/>
      <c r="AF291" s="157"/>
      <c r="AG291" s="157"/>
      <c r="AH291" s="157"/>
      <c r="AI291" s="157"/>
      <c r="AJ291" s="157"/>
      <c r="AK291" s="157"/>
      <c r="AL291" s="157"/>
      <c r="AM291" s="157"/>
      <c r="AN291" s="157"/>
      <c r="AO291" s="157"/>
      <c r="AP291" s="157"/>
      <c r="AQ291" s="157"/>
      <c r="AR291" s="157"/>
      <c r="AS291" s="157"/>
      <c r="AT291" s="157"/>
      <c r="AU291" s="157"/>
      <c r="AV291" s="157"/>
      <c r="AW291" s="157"/>
      <c r="AX291" s="157"/>
      <c r="AY291" s="157"/>
      <c r="AZ291" s="157"/>
      <c r="BA291" s="157"/>
      <c r="BB291" s="157"/>
      <c r="BC291" s="157"/>
      <c r="BD291" s="157"/>
      <c r="BE291" s="157"/>
      <c r="BF291" s="157"/>
      <c r="BG291" s="157"/>
      <c r="BH291" s="157"/>
      <c r="BI291" s="157"/>
      <c r="BJ291" s="157"/>
      <c r="BK291" s="157"/>
      <c r="BL291" s="157"/>
      <c r="BM291" s="157"/>
      <c r="BN291" s="157"/>
      <c r="BO291" s="157"/>
      <c r="BP291" s="157"/>
      <c r="BQ291" s="157"/>
      <c r="BR291" s="157"/>
      <c r="BS291" s="157"/>
      <c r="BT291" s="157"/>
      <c r="BU291" s="157"/>
      <c r="BV291" s="157"/>
      <c r="BW291" s="157"/>
      <c r="BX291" s="157"/>
      <c r="BY291" s="157"/>
      <c r="BZ291" s="157"/>
      <c r="CA291" s="157"/>
      <c r="CB291" s="157"/>
      <c r="CC291" s="157"/>
      <c r="CD291" s="157"/>
      <c r="CE291" s="157"/>
      <c r="CF291" s="157"/>
      <c r="CG291" s="157"/>
      <c r="CH291" s="157"/>
      <c r="CI291" s="157"/>
      <c r="CJ291" s="157"/>
      <c r="CK291" s="157"/>
      <c r="CL291" s="157"/>
      <c r="CM291" s="157"/>
      <c r="CN291" s="157"/>
      <c r="CO291" s="157"/>
      <c r="CP291" s="157"/>
      <c r="CQ291" s="157"/>
      <c r="CR291" s="157"/>
      <c r="CS291" s="157"/>
      <c r="CT291" s="157"/>
      <c r="CU291" s="157"/>
      <c r="CV291" s="157"/>
      <c r="CW291" s="157"/>
      <c r="CX291" s="157"/>
      <c r="CY291" s="157"/>
      <c r="CZ291" s="157"/>
      <c r="DA291" s="157"/>
      <c r="DB291" s="157"/>
      <c r="DC291" s="157"/>
      <c r="DD291" s="157"/>
      <c r="DE291" s="157"/>
      <c r="DF291" s="157"/>
      <c r="DG291" s="157"/>
      <c r="DH291" s="157"/>
      <c r="DI291" s="157"/>
      <c r="DJ291" s="157"/>
      <c r="DK291" s="157"/>
      <c r="DL291" s="157">
        <v>45378</v>
      </c>
      <c r="DM291" s="157"/>
      <c r="DN291" s="157"/>
      <c r="DO291" s="157"/>
      <c r="DP291" s="157"/>
      <c r="DQ291" s="157"/>
      <c r="DR291" s="157"/>
      <c r="DS291" s="157"/>
      <c r="DT291" s="157"/>
      <c r="DU291" s="157"/>
      <c r="DV291" s="157"/>
      <c r="DW291" s="157"/>
      <c r="DX291" s="157"/>
      <c r="DY291" s="157"/>
      <c r="DZ291" s="157"/>
      <c r="EA291" s="157"/>
      <c r="EB291" s="157"/>
      <c r="EC291" s="157"/>
      <c r="ED291" s="157"/>
      <c r="EE291" s="157"/>
      <c r="EF291" s="157"/>
      <c r="EG291" s="157"/>
      <c r="EH291" s="157"/>
      <c r="EI291" s="157"/>
      <c r="EJ291" s="157"/>
      <c r="EK291" s="157"/>
      <c r="EL291" s="157"/>
      <c r="EM291" s="157"/>
      <c r="EN291" s="157"/>
      <c r="EO291" s="157"/>
      <c r="EP291" s="157"/>
      <c r="EQ291" s="157"/>
      <c r="ER291" s="157"/>
      <c r="ES291" s="157"/>
      <c r="ET291" s="157"/>
      <c r="EU291" s="157"/>
      <c r="EV291" s="157"/>
      <c r="EW291" s="157"/>
      <c r="EX291" s="157"/>
      <c r="EY291" s="157"/>
      <c r="EZ291" s="157"/>
      <c r="FA291" s="157"/>
      <c r="FB291" s="157"/>
      <c r="FC291" s="157"/>
      <c r="FD291" s="157"/>
      <c r="FE291" s="157"/>
      <c r="FF291" s="157"/>
      <c r="FG291" s="157"/>
      <c r="FH291" s="157"/>
      <c r="FI291" s="157"/>
      <c r="FJ291" s="157"/>
      <c r="FK291" s="157"/>
      <c r="FL291" s="157"/>
      <c r="FM291" s="157"/>
      <c r="FN291" s="157"/>
      <c r="FO291" s="157"/>
      <c r="FP291" s="157"/>
      <c r="FQ291" s="157"/>
      <c r="FR291" s="157"/>
      <c r="FS291" s="157"/>
      <c r="FT291" s="157"/>
      <c r="FU291" s="157"/>
      <c r="FV291" s="157"/>
      <c r="FW291" s="157"/>
      <c r="FX291" s="157"/>
      <c r="FY291" s="157"/>
      <c r="FZ291" s="157"/>
      <c r="GA291" s="157"/>
      <c r="GB291" s="157"/>
      <c r="GC291" s="157"/>
      <c r="GD291" s="157"/>
      <c r="GE291" s="157"/>
      <c r="GF291" s="157"/>
      <c r="GG291" s="157"/>
      <c r="GH291" s="157"/>
      <c r="GI291" s="157"/>
      <c r="GJ291" s="157"/>
      <c r="GK291" s="157"/>
      <c r="GL291" s="157"/>
      <c r="GM291" s="157"/>
      <c r="GN291" s="157"/>
      <c r="GO291" s="157"/>
      <c r="GP291" s="157"/>
      <c r="GQ291" s="157"/>
      <c r="GR291" s="157"/>
      <c r="GS291" s="157"/>
      <c r="GT291" s="157"/>
      <c r="GU291" s="157"/>
      <c r="GV291" s="157"/>
      <c r="GW291" s="157"/>
      <c r="GX291" s="157"/>
      <c r="GY291" s="157"/>
      <c r="GZ291" s="157"/>
      <c r="HA291" s="157"/>
      <c r="HB291" s="157"/>
      <c r="HC291" s="157"/>
      <c r="HD291" s="157"/>
      <c r="HE291" s="157"/>
      <c r="HF291" s="157"/>
      <c r="HG291" s="158"/>
    </row>
    <row r="292" spans="1:215" ht="12.75" customHeight="1" x14ac:dyDescent="0.2">
      <c r="A292" s="153" t="s">
        <v>1702</v>
      </c>
      <c r="B292" s="153" t="s">
        <v>54</v>
      </c>
      <c r="C292" s="153">
        <v>2020</v>
      </c>
      <c r="D292" s="156"/>
      <c r="E292" s="157"/>
      <c r="F292" s="157"/>
      <c r="G292" s="157"/>
      <c r="H292" s="157"/>
      <c r="I292" s="157"/>
      <c r="J292" s="157"/>
      <c r="K292" s="157"/>
      <c r="L292" s="157"/>
      <c r="M292" s="157"/>
      <c r="N292" s="157"/>
      <c r="O292" s="157"/>
      <c r="P292" s="157"/>
      <c r="Q292" s="157"/>
      <c r="R292" s="157"/>
      <c r="S292" s="157"/>
      <c r="T292" s="157"/>
      <c r="U292" s="157"/>
      <c r="V292" s="157"/>
      <c r="W292" s="157"/>
      <c r="X292" s="157"/>
      <c r="Y292" s="157"/>
      <c r="Z292" s="157"/>
      <c r="AA292" s="157"/>
      <c r="AB292" s="157"/>
      <c r="AC292" s="157"/>
      <c r="AD292" s="157"/>
      <c r="AE292" s="157"/>
      <c r="AF292" s="157"/>
      <c r="AG292" s="157"/>
      <c r="AH292" s="157"/>
      <c r="AI292" s="157"/>
      <c r="AJ292" s="157"/>
      <c r="AK292" s="157"/>
      <c r="AL292" s="157"/>
      <c r="AM292" s="157"/>
      <c r="AN292" s="157"/>
      <c r="AO292" s="157"/>
      <c r="AP292" s="157"/>
      <c r="AQ292" s="157"/>
      <c r="AR292" s="157"/>
      <c r="AS292" s="157"/>
      <c r="AT292" s="157"/>
      <c r="AU292" s="157"/>
      <c r="AV292" s="157"/>
      <c r="AW292" s="157"/>
      <c r="AX292" s="157"/>
      <c r="AY292" s="157"/>
      <c r="AZ292" s="157"/>
      <c r="BA292" s="157"/>
      <c r="BB292" s="157"/>
      <c r="BC292" s="157"/>
      <c r="BD292" s="157"/>
      <c r="BE292" s="157"/>
      <c r="BF292" s="157"/>
      <c r="BG292" s="157"/>
      <c r="BH292" s="157"/>
      <c r="BI292" s="157"/>
      <c r="BJ292" s="157"/>
      <c r="BK292" s="157"/>
      <c r="BL292" s="157"/>
      <c r="BM292" s="157"/>
      <c r="BN292" s="157"/>
      <c r="BO292" s="157"/>
      <c r="BP292" s="157"/>
      <c r="BQ292" s="157"/>
      <c r="BR292" s="157"/>
      <c r="BS292" s="157"/>
      <c r="BT292" s="157"/>
      <c r="BU292" s="157"/>
      <c r="BV292" s="157"/>
      <c r="BW292" s="157"/>
      <c r="BX292" s="157"/>
      <c r="BY292" s="157"/>
      <c r="BZ292" s="157"/>
      <c r="CA292" s="157"/>
      <c r="CB292" s="157"/>
      <c r="CC292" s="157"/>
      <c r="CD292" s="157"/>
      <c r="CE292" s="157"/>
      <c r="CF292" s="157"/>
      <c r="CG292" s="157"/>
      <c r="CH292" s="157"/>
      <c r="CI292" s="157"/>
      <c r="CJ292" s="157"/>
      <c r="CK292" s="157"/>
      <c r="CL292" s="157"/>
      <c r="CM292" s="157"/>
      <c r="CN292" s="157"/>
      <c r="CO292" s="157"/>
      <c r="CP292" s="157"/>
      <c r="CQ292" s="157"/>
      <c r="CR292" s="157"/>
      <c r="CS292" s="157"/>
      <c r="CT292" s="157"/>
      <c r="CU292" s="157"/>
      <c r="CV292" s="157"/>
      <c r="CW292" s="157"/>
      <c r="CX292" s="157"/>
      <c r="CY292" s="157"/>
      <c r="CZ292" s="157"/>
      <c r="DA292" s="157"/>
      <c r="DB292" s="157"/>
      <c r="DC292" s="157"/>
      <c r="DD292" s="157"/>
      <c r="DE292" s="157"/>
      <c r="DF292" s="157"/>
      <c r="DG292" s="157"/>
      <c r="DH292" s="157"/>
      <c r="DI292" s="157"/>
      <c r="DJ292" s="157"/>
      <c r="DK292" s="157"/>
      <c r="DL292" s="157"/>
      <c r="DM292" s="157"/>
      <c r="DN292" s="157"/>
      <c r="DO292" s="157"/>
      <c r="DP292" s="157"/>
      <c r="DQ292" s="157"/>
      <c r="DR292" s="157"/>
      <c r="DS292" s="157"/>
      <c r="DT292" s="157"/>
      <c r="DU292" s="157"/>
      <c r="DV292" s="157"/>
      <c r="DW292" s="157"/>
      <c r="DX292" s="157"/>
      <c r="DY292" s="157"/>
      <c r="DZ292" s="157"/>
      <c r="EA292" s="157"/>
      <c r="EB292" s="157"/>
      <c r="EC292" s="157"/>
      <c r="ED292" s="157"/>
      <c r="EE292" s="157"/>
      <c r="EF292" s="157"/>
      <c r="EG292" s="157"/>
      <c r="EH292" s="157"/>
      <c r="EI292" s="157"/>
      <c r="EJ292" s="157"/>
      <c r="EK292" s="157"/>
      <c r="EL292" s="157"/>
      <c r="EM292" s="157"/>
      <c r="EN292" s="157"/>
      <c r="EO292" s="157"/>
      <c r="EP292" s="157"/>
      <c r="EQ292" s="157"/>
      <c r="ER292" s="157"/>
      <c r="ES292" s="157"/>
      <c r="ET292" s="157"/>
      <c r="EU292" s="157"/>
      <c r="EV292" s="157"/>
      <c r="EW292" s="157"/>
      <c r="EX292" s="157"/>
      <c r="EY292" s="157"/>
      <c r="EZ292" s="157"/>
      <c r="FA292" s="157"/>
      <c r="FB292" s="157"/>
      <c r="FC292" s="157"/>
      <c r="FD292" s="157"/>
      <c r="FE292" s="157"/>
      <c r="FF292" s="157"/>
      <c r="FG292" s="157"/>
      <c r="FH292" s="157"/>
      <c r="FI292" s="157"/>
      <c r="FJ292" s="157"/>
      <c r="FK292" s="157"/>
      <c r="FL292" s="157"/>
      <c r="FM292" s="157"/>
      <c r="FN292" s="157"/>
      <c r="FO292" s="157"/>
      <c r="FP292" s="157"/>
      <c r="FQ292" s="157"/>
      <c r="FR292" s="157"/>
      <c r="FS292" s="157"/>
      <c r="FT292" s="157"/>
      <c r="FU292" s="157"/>
      <c r="FV292" s="157"/>
      <c r="FW292" s="157"/>
      <c r="FX292" s="157"/>
      <c r="FY292" s="157"/>
      <c r="FZ292" s="157"/>
      <c r="GA292" s="157"/>
      <c r="GB292" s="157"/>
      <c r="GC292" s="157"/>
      <c r="GD292" s="157"/>
      <c r="GE292" s="157"/>
      <c r="GF292" s="157"/>
      <c r="GG292" s="157"/>
      <c r="GH292" s="157"/>
      <c r="GI292" s="157"/>
      <c r="GJ292" s="157"/>
      <c r="GK292" s="157"/>
      <c r="GL292" s="157"/>
      <c r="GM292" s="157"/>
      <c r="GN292" s="157"/>
      <c r="GO292" s="157"/>
      <c r="GP292" s="157"/>
      <c r="GQ292" s="157"/>
      <c r="GR292" s="157"/>
      <c r="GS292" s="157"/>
      <c r="GT292" s="157"/>
      <c r="GU292" s="157"/>
      <c r="GV292" s="157"/>
      <c r="GW292" s="157"/>
      <c r="GX292" s="157"/>
      <c r="GY292" s="157"/>
      <c r="GZ292" s="157"/>
      <c r="HA292" s="157"/>
      <c r="HB292" s="157"/>
      <c r="HC292" s="157"/>
      <c r="HD292" s="157"/>
      <c r="HE292" s="157"/>
      <c r="HF292" s="157"/>
      <c r="HG292" s="158"/>
    </row>
    <row r="293" spans="1:215" ht="12.75" customHeight="1" x14ac:dyDescent="0.2">
      <c r="A293" s="153" t="s">
        <v>428</v>
      </c>
      <c r="B293" s="153" t="s">
        <v>54</v>
      </c>
      <c r="C293" s="153">
        <v>2020</v>
      </c>
      <c r="D293" s="156"/>
      <c r="E293" s="157"/>
      <c r="F293" s="157"/>
      <c r="G293" s="157"/>
      <c r="H293" s="157"/>
      <c r="I293" s="157"/>
      <c r="J293" s="157"/>
      <c r="K293" s="157"/>
      <c r="L293" s="157"/>
      <c r="M293" s="157"/>
      <c r="N293" s="157"/>
      <c r="O293" s="157"/>
      <c r="P293" s="157"/>
      <c r="Q293" s="157"/>
      <c r="R293" s="157"/>
      <c r="S293" s="157"/>
      <c r="T293" s="157"/>
      <c r="U293" s="157"/>
      <c r="V293" s="157"/>
      <c r="W293" s="157"/>
      <c r="X293" s="157"/>
      <c r="Y293" s="157"/>
      <c r="Z293" s="157"/>
      <c r="AA293" s="157"/>
      <c r="AB293" s="157">
        <v>45329</v>
      </c>
      <c r="AC293" s="157"/>
      <c r="AD293" s="157"/>
      <c r="AE293" s="157"/>
      <c r="AF293" s="157"/>
      <c r="AG293" s="157"/>
      <c r="AH293" s="157"/>
      <c r="AI293" s="157"/>
      <c r="AJ293" s="157"/>
      <c r="AK293" s="157"/>
      <c r="AL293" s="157"/>
      <c r="AM293" s="157"/>
      <c r="AN293" s="157"/>
      <c r="AO293" s="157"/>
      <c r="AP293" s="157"/>
      <c r="AQ293" s="157"/>
      <c r="AR293" s="157"/>
      <c r="AS293" s="157"/>
      <c r="AT293" s="157"/>
      <c r="AU293" s="157"/>
      <c r="AV293" s="157"/>
      <c r="AW293" s="157"/>
      <c r="AX293" s="157"/>
      <c r="AY293" s="157"/>
      <c r="AZ293" s="157"/>
      <c r="BA293" s="157"/>
      <c r="BB293" s="157"/>
      <c r="BC293" s="157"/>
      <c r="BD293" s="157"/>
      <c r="BE293" s="157"/>
      <c r="BF293" s="157"/>
      <c r="BG293" s="157"/>
      <c r="BH293" s="157"/>
      <c r="BI293" s="157"/>
      <c r="BJ293" s="157"/>
      <c r="BK293" s="157"/>
      <c r="BL293" s="157"/>
      <c r="BM293" s="157"/>
      <c r="BN293" s="157"/>
      <c r="BO293" s="157"/>
      <c r="BP293" s="157"/>
      <c r="BQ293" s="157"/>
      <c r="BR293" s="157"/>
      <c r="BS293" s="157"/>
      <c r="BT293" s="157"/>
      <c r="BU293" s="157"/>
      <c r="BV293" s="157"/>
      <c r="BW293" s="157"/>
      <c r="BX293" s="157"/>
      <c r="BY293" s="157"/>
      <c r="BZ293" s="157"/>
      <c r="CA293" s="157"/>
      <c r="CB293" s="157"/>
      <c r="CC293" s="157"/>
      <c r="CD293" s="157"/>
      <c r="CE293" s="157"/>
      <c r="CF293" s="157"/>
      <c r="CG293" s="157"/>
      <c r="CH293" s="157"/>
      <c r="CI293" s="157"/>
      <c r="CJ293" s="157"/>
      <c r="CK293" s="157"/>
      <c r="CL293" s="157"/>
      <c r="CM293" s="157"/>
      <c r="CN293" s="157"/>
      <c r="CO293" s="157"/>
      <c r="CP293" s="157"/>
      <c r="CQ293" s="157"/>
      <c r="CR293" s="157"/>
      <c r="CS293" s="157"/>
      <c r="CT293" s="157"/>
      <c r="CU293" s="157"/>
      <c r="CV293" s="157"/>
      <c r="CW293" s="157"/>
      <c r="CX293" s="157"/>
      <c r="CY293" s="157"/>
      <c r="CZ293" s="157"/>
      <c r="DA293" s="157"/>
      <c r="DB293" s="157"/>
      <c r="DC293" s="157"/>
      <c r="DD293" s="157"/>
      <c r="DE293" s="157"/>
      <c r="DF293" s="157"/>
      <c r="DG293" s="157"/>
      <c r="DH293" s="157"/>
      <c r="DI293" s="157"/>
      <c r="DJ293" s="157"/>
      <c r="DK293" s="157"/>
      <c r="DL293" s="157"/>
      <c r="DM293" s="157"/>
      <c r="DN293" s="157"/>
      <c r="DO293" s="157"/>
      <c r="DP293" s="157"/>
      <c r="DQ293" s="157"/>
      <c r="DR293" s="157"/>
      <c r="DS293" s="157"/>
      <c r="DT293" s="157"/>
      <c r="DU293" s="157"/>
      <c r="DV293" s="157"/>
      <c r="DW293" s="157"/>
      <c r="DX293" s="157"/>
      <c r="DY293" s="157"/>
      <c r="DZ293" s="157"/>
      <c r="EA293" s="157"/>
      <c r="EB293" s="157"/>
      <c r="EC293" s="157"/>
      <c r="ED293" s="157"/>
      <c r="EE293" s="157"/>
      <c r="EF293" s="157"/>
      <c r="EG293" s="157"/>
      <c r="EH293" s="157"/>
      <c r="EI293" s="157"/>
      <c r="EJ293" s="157"/>
      <c r="EK293" s="157"/>
      <c r="EL293" s="157"/>
      <c r="EM293" s="157"/>
      <c r="EN293" s="157"/>
      <c r="EO293" s="157"/>
      <c r="EP293" s="157"/>
      <c r="EQ293" s="157"/>
      <c r="ER293" s="157"/>
      <c r="ES293" s="157"/>
      <c r="ET293" s="157"/>
      <c r="EU293" s="157"/>
      <c r="EV293" s="157"/>
      <c r="EW293" s="157"/>
      <c r="EX293" s="157"/>
      <c r="EY293" s="157"/>
      <c r="EZ293" s="157"/>
      <c r="FA293" s="157"/>
      <c r="FB293" s="157"/>
      <c r="FC293" s="157"/>
      <c r="FD293" s="157"/>
      <c r="FE293" s="157"/>
      <c r="FF293" s="157"/>
      <c r="FG293" s="157"/>
      <c r="FH293" s="157"/>
      <c r="FI293" s="157"/>
      <c r="FJ293" s="157"/>
      <c r="FK293" s="157"/>
      <c r="FL293" s="157"/>
      <c r="FM293" s="157"/>
      <c r="FN293" s="157"/>
      <c r="FO293" s="157"/>
      <c r="FP293" s="157"/>
      <c r="FQ293" s="157"/>
      <c r="FR293" s="157"/>
      <c r="FS293" s="157"/>
      <c r="FT293" s="157"/>
      <c r="FU293" s="157"/>
      <c r="FV293" s="157"/>
      <c r="FW293" s="157"/>
      <c r="FX293" s="157"/>
      <c r="FY293" s="157"/>
      <c r="FZ293" s="157"/>
      <c r="GA293" s="157"/>
      <c r="GB293" s="157"/>
      <c r="GC293" s="157"/>
      <c r="GD293" s="157"/>
      <c r="GE293" s="157"/>
      <c r="GF293" s="157"/>
      <c r="GG293" s="157"/>
      <c r="GH293" s="157"/>
      <c r="GI293" s="157"/>
      <c r="GJ293" s="157"/>
      <c r="GK293" s="157"/>
      <c r="GL293" s="157"/>
      <c r="GM293" s="157"/>
      <c r="GN293" s="157"/>
      <c r="GO293" s="157"/>
      <c r="GP293" s="157"/>
      <c r="GQ293" s="157"/>
      <c r="GR293" s="157"/>
      <c r="GS293" s="157"/>
      <c r="GT293" s="157"/>
      <c r="GU293" s="157"/>
      <c r="GV293" s="157"/>
      <c r="GW293" s="157"/>
      <c r="GX293" s="157"/>
      <c r="GY293" s="157"/>
      <c r="GZ293" s="157"/>
      <c r="HA293" s="157"/>
      <c r="HB293" s="157"/>
      <c r="HC293" s="157"/>
      <c r="HD293" s="157"/>
      <c r="HE293" s="157"/>
      <c r="HF293" s="157"/>
      <c r="HG293" s="158"/>
    </row>
    <row r="294" spans="1:215" ht="12.75" customHeight="1" x14ac:dyDescent="0.2">
      <c r="A294" s="153" t="s">
        <v>1733</v>
      </c>
      <c r="B294" s="153" t="s">
        <v>91</v>
      </c>
      <c r="C294" s="153">
        <v>2019</v>
      </c>
      <c r="D294" s="156"/>
      <c r="E294" s="157"/>
      <c r="F294" s="157"/>
      <c r="G294" s="157"/>
      <c r="H294" s="157"/>
      <c r="I294" s="157"/>
      <c r="J294" s="157"/>
      <c r="K294" s="157"/>
      <c r="L294" s="157"/>
      <c r="M294" s="157"/>
      <c r="N294" s="157"/>
      <c r="O294" s="157"/>
      <c r="P294" s="157"/>
      <c r="Q294" s="157"/>
      <c r="R294" s="157"/>
      <c r="S294" s="157"/>
      <c r="T294" s="157"/>
      <c r="U294" s="157"/>
      <c r="V294" s="157"/>
      <c r="W294" s="157"/>
      <c r="X294" s="157"/>
      <c r="Y294" s="157"/>
      <c r="Z294" s="157"/>
      <c r="AA294" s="157"/>
      <c r="AB294" s="157"/>
      <c r="AC294" s="157"/>
      <c r="AD294" s="157"/>
      <c r="AE294" s="157"/>
      <c r="AF294" s="157"/>
      <c r="AG294" s="157"/>
      <c r="AH294" s="157"/>
      <c r="AI294" s="157"/>
      <c r="AJ294" s="157"/>
      <c r="AK294" s="157"/>
      <c r="AL294" s="157"/>
      <c r="AM294" s="157"/>
      <c r="AN294" s="157"/>
      <c r="AO294" s="157"/>
      <c r="AP294" s="157"/>
      <c r="AQ294" s="157"/>
      <c r="AR294" s="157"/>
      <c r="AS294" s="157"/>
      <c r="AT294" s="157"/>
      <c r="AU294" s="157"/>
      <c r="AV294" s="157"/>
      <c r="AW294" s="157"/>
      <c r="AX294" s="157"/>
      <c r="AY294" s="157"/>
      <c r="AZ294" s="157"/>
      <c r="BA294" s="157"/>
      <c r="BB294" s="157"/>
      <c r="BC294" s="157"/>
      <c r="BD294" s="157"/>
      <c r="BE294" s="157"/>
      <c r="BF294" s="157"/>
      <c r="BG294" s="157"/>
      <c r="BH294" s="157"/>
      <c r="BI294" s="157"/>
      <c r="BJ294" s="157"/>
      <c r="BK294" s="157"/>
      <c r="BL294" s="157"/>
      <c r="BM294" s="157"/>
      <c r="BN294" s="157"/>
      <c r="BO294" s="157"/>
      <c r="BP294" s="157"/>
      <c r="BQ294" s="157"/>
      <c r="BR294" s="157"/>
      <c r="BS294" s="157"/>
      <c r="BT294" s="157"/>
      <c r="BU294" s="157"/>
      <c r="BV294" s="157"/>
      <c r="BW294" s="157"/>
      <c r="BX294" s="157"/>
      <c r="BY294" s="157"/>
      <c r="BZ294" s="157"/>
      <c r="CA294" s="157"/>
      <c r="CB294" s="157"/>
      <c r="CC294" s="157"/>
      <c r="CD294" s="157"/>
      <c r="CE294" s="157"/>
      <c r="CF294" s="157"/>
      <c r="CG294" s="157"/>
      <c r="CH294" s="157"/>
      <c r="CI294" s="157"/>
      <c r="CJ294" s="157"/>
      <c r="CK294" s="157"/>
      <c r="CL294" s="157"/>
      <c r="CM294" s="157"/>
      <c r="CN294" s="157"/>
      <c r="CO294" s="157"/>
      <c r="CP294" s="157"/>
      <c r="CQ294" s="157"/>
      <c r="CR294" s="157"/>
      <c r="CS294" s="157"/>
      <c r="CT294" s="157"/>
      <c r="CU294" s="157"/>
      <c r="CV294" s="157"/>
      <c r="CW294" s="157"/>
      <c r="CX294" s="157"/>
      <c r="CY294" s="157"/>
      <c r="CZ294" s="157"/>
      <c r="DA294" s="157"/>
      <c r="DB294" s="157"/>
      <c r="DC294" s="157"/>
      <c r="DD294" s="157"/>
      <c r="DE294" s="157"/>
      <c r="DF294" s="157"/>
      <c r="DG294" s="157"/>
      <c r="DH294" s="157"/>
      <c r="DI294" s="157"/>
      <c r="DJ294" s="157"/>
      <c r="DK294" s="157"/>
      <c r="DL294" s="157"/>
      <c r="DM294" s="157"/>
      <c r="DN294" s="157"/>
      <c r="DO294" s="157"/>
      <c r="DP294" s="157"/>
      <c r="DQ294" s="157"/>
      <c r="DR294" s="157"/>
      <c r="DS294" s="157"/>
      <c r="DT294" s="157"/>
      <c r="DU294" s="157"/>
      <c r="DV294" s="157"/>
      <c r="DW294" s="157"/>
      <c r="DX294" s="157"/>
      <c r="DY294" s="157"/>
      <c r="DZ294" s="157"/>
      <c r="EA294" s="157"/>
      <c r="EB294" s="157"/>
      <c r="EC294" s="157"/>
      <c r="ED294" s="157"/>
      <c r="EE294" s="157"/>
      <c r="EF294" s="157"/>
      <c r="EG294" s="157"/>
      <c r="EH294" s="157"/>
      <c r="EI294" s="157"/>
      <c r="EJ294" s="157"/>
      <c r="EK294" s="157"/>
      <c r="EL294" s="157"/>
      <c r="EM294" s="157"/>
      <c r="EN294" s="157"/>
      <c r="EO294" s="157"/>
      <c r="EP294" s="157"/>
      <c r="EQ294" s="157"/>
      <c r="ER294" s="157"/>
      <c r="ES294" s="157"/>
      <c r="ET294" s="157"/>
      <c r="EU294" s="157"/>
      <c r="EV294" s="157"/>
      <c r="EW294" s="157"/>
      <c r="EX294" s="157"/>
      <c r="EY294" s="157"/>
      <c r="EZ294" s="157"/>
      <c r="FA294" s="157"/>
      <c r="FB294" s="157"/>
      <c r="FC294" s="157"/>
      <c r="FD294" s="157"/>
      <c r="FE294" s="157"/>
      <c r="FF294" s="157"/>
      <c r="FG294" s="157"/>
      <c r="FH294" s="157"/>
      <c r="FI294" s="157"/>
      <c r="FJ294" s="157"/>
      <c r="FK294" s="157"/>
      <c r="FL294" s="157"/>
      <c r="FM294" s="157"/>
      <c r="FN294" s="157"/>
      <c r="FO294" s="157"/>
      <c r="FP294" s="157"/>
      <c r="FQ294" s="157"/>
      <c r="FR294" s="157"/>
      <c r="FS294" s="157"/>
      <c r="FT294" s="157"/>
      <c r="FU294" s="157"/>
      <c r="FV294" s="157"/>
      <c r="FW294" s="157"/>
      <c r="FX294" s="157"/>
      <c r="FY294" s="157"/>
      <c r="FZ294" s="157"/>
      <c r="GA294" s="157"/>
      <c r="GB294" s="157"/>
      <c r="GC294" s="157"/>
      <c r="GD294" s="157"/>
      <c r="GE294" s="157"/>
      <c r="GF294" s="157"/>
      <c r="GG294" s="157"/>
      <c r="GH294" s="157"/>
      <c r="GI294" s="157"/>
      <c r="GJ294" s="157"/>
      <c r="GK294" s="157"/>
      <c r="GL294" s="157"/>
      <c r="GM294" s="157"/>
      <c r="GN294" s="157"/>
      <c r="GO294" s="157"/>
      <c r="GP294" s="157"/>
      <c r="GQ294" s="157"/>
      <c r="GR294" s="157"/>
      <c r="GS294" s="157"/>
      <c r="GT294" s="157"/>
      <c r="GU294" s="157"/>
      <c r="GV294" s="157"/>
      <c r="GW294" s="157"/>
      <c r="GX294" s="157"/>
      <c r="GY294" s="157"/>
      <c r="GZ294" s="157"/>
      <c r="HA294" s="157"/>
      <c r="HB294" s="157"/>
      <c r="HC294" s="157"/>
      <c r="HD294" s="157"/>
      <c r="HE294" s="157"/>
      <c r="HF294" s="157"/>
      <c r="HG294" s="158"/>
    </row>
    <row r="295" spans="1:215" ht="12.75" customHeight="1" x14ac:dyDescent="0.2">
      <c r="A295" s="159"/>
      <c r="B295" s="153" t="s">
        <v>49</v>
      </c>
      <c r="C295" s="153">
        <v>2019</v>
      </c>
      <c r="D295" s="156"/>
      <c r="E295" s="157"/>
      <c r="F295" s="157"/>
      <c r="G295" s="157"/>
      <c r="H295" s="157"/>
      <c r="I295" s="157"/>
      <c r="J295" s="157"/>
      <c r="K295" s="157"/>
      <c r="L295" s="157"/>
      <c r="M295" s="157"/>
      <c r="N295" s="157"/>
      <c r="O295" s="157"/>
      <c r="P295" s="157"/>
      <c r="Q295" s="157"/>
      <c r="R295" s="157"/>
      <c r="S295" s="157"/>
      <c r="T295" s="157"/>
      <c r="U295" s="157"/>
      <c r="V295" s="157"/>
      <c r="W295" s="157"/>
      <c r="X295" s="157"/>
      <c r="Y295" s="157"/>
      <c r="Z295" s="157"/>
      <c r="AA295" s="157"/>
      <c r="AB295" s="157"/>
      <c r="AC295" s="157"/>
      <c r="AD295" s="157"/>
      <c r="AE295" s="157"/>
      <c r="AF295" s="157"/>
      <c r="AG295" s="157"/>
      <c r="AH295" s="157"/>
      <c r="AI295" s="157"/>
      <c r="AJ295" s="157"/>
      <c r="AK295" s="157"/>
      <c r="AL295" s="157"/>
      <c r="AM295" s="157"/>
      <c r="AN295" s="157"/>
      <c r="AO295" s="157"/>
      <c r="AP295" s="157"/>
      <c r="AQ295" s="157"/>
      <c r="AR295" s="157"/>
      <c r="AS295" s="157"/>
      <c r="AT295" s="157"/>
      <c r="AU295" s="157"/>
      <c r="AV295" s="157"/>
      <c r="AW295" s="157"/>
      <c r="AX295" s="157"/>
      <c r="AY295" s="157"/>
      <c r="AZ295" s="157"/>
      <c r="BA295" s="157"/>
      <c r="BB295" s="157"/>
      <c r="BC295" s="157"/>
      <c r="BD295" s="157"/>
      <c r="BE295" s="157"/>
      <c r="BF295" s="157"/>
      <c r="BG295" s="157"/>
      <c r="BH295" s="157"/>
      <c r="BI295" s="157"/>
      <c r="BJ295" s="157"/>
      <c r="BK295" s="157"/>
      <c r="BL295" s="157"/>
      <c r="BM295" s="157"/>
      <c r="BN295" s="157"/>
      <c r="BO295" s="157"/>
      <c r="BP295" s="157"/>
      <c r="BQ295" s="157"/>
      <c r="BR295" s="157"/>
      <c r="BS295" s="157"/>
      <c r="BT295" s="157"/>
      <c r="BU295" s="157"/>
      <c r="BV295" s="157"/>
      <c r="BW295" s="157"/>
      <c r="BX295" s="157"/>
      <c r="BY295" s="157"/>
      <c r="BZ295" s="157"/>
      <c r="CA295" s="157"/>
      <c r="CB295" s="157"/>
      <c r="CC295" s="157"/>
      <c r="CD295" s="157"/>
      <c r="CE295" s="157"/>
      <c r="CF295" s="157"/>
      <c r="CG295" s="157"/>
      <c r="CH295" s="157"/>
      <c r="CI295" s="157"/>
      <c r="CJ295" s="157"/>
      <c r="CK295" s="157"/>
      <c r="CL295" s="157"/>
      <c r="CM295" s="157"/>
      <c r="CN295" s="157"/>
      <c r="CO295" s="157"/>
      <c r="CP295" s="157"/>
      <c r="CQ295" s="157"/>
      <c r="CR295" s="157"/>
      <c r="CS295" s="157"/>
      <c r="CT295" s="157"/>
      <c r="CU295" s="157"/>
      <c r="CV295" s="157"/>
      <c r="CW295" s="157"/>
      <c r="CX295" s="157"/>
      <c r="CY295" s="157"/>
      <c r="CZ295" s="157"/>
      <c r="DA295" s="157"/>
      <c r="DB295" s="157"/>
      <c r="DC295" s="157"/>
      <c r="DD295" s="157"/>
      <c r="DE295" s="157"/>
      <c r="DF295" s="157"/>
      <c r="DG295" s="157"/>
      <c r="DH295" s="157"/>
      <c r="DI295" s="157"/>
      <c r="DJ295" s="157"/>
      <c r="DK295" s="157"/>
      <c r="DL295" s="157"/>
      <c r="DM295" s="157"/>
      <c r="DN295" s="157"/>
      <c r="DO295" s="157"/>
      <c r="DP295" s="157"/>
      <c r="DQ295" s="157"/>
      <c r="DR295" s="157"/>
      <c r="DS295" s="157"/>
      <c r="DT295" s="157"/>
      <c r="DU295" s="157"/>
      <c r="DV295" s="157"/>
      <c r="DW295" s="157"/>
      <c r="DX295" s="157"/>
      <c r="DY295" s="157"/>
      <c r="DZ295" s="157"/>
      <c r="EA295" s="157"/>
      <c r="EB295" s="157"/>
      <c r="EC295" s="157"/>
      <c r="ED295" s="157"/>
      <c r="EE295" s="157"/>
      <c r="EF295" s="157"/>
      <c r="EG295" s="157"/>
      <c r="EH295" s="157"/>
      <c r="EI295" s="157"/>
      <c r="EJ295" s="157"/>
      <c r="EK295" s="157"/>
      <c r="EL295" s="157"/>
      <c r="EM295" s="157"/>
      <c r="EN295" s="157"/>
      <c r="EO295" s="157"/>
      <c r="EP295" s="157"/>
      <c r="EQ295" s="157"/>
      <c r="ER295" s="157"/>
      <c r="ES295" s="157"/>
      <c r="ET295" s="157"/>
      <c r="EU295" s="157"/>
      <c r="EV295" s="157"/>
      <c r="EW295" s="157"/>
      <c r="EX295" s="157"/>
      <c r="EY295" s="157"/>
      <c r="EZ295" s="157"/>
      <c r="FA295" s="157"/>
      <c r="FB295" s="157"/>
      <c r="FC295" s="157"/>
      <c r="FD295" s="157"/>
      <c r="FE295" s="157"/>
      <c r="FF295" s="157"/>
      <c r="FG295" s="157"/>
      <c r="FH295" s="157"/>
      <c r="FI295" s="157"/>
      <c r="FJ295" s="157"/>
      <c r="FK295" s="157"/>
      <c r="FL295" s="157"/>
      <c r="FM295" s="157"/>
      <c r="FN295" s="157"/>
      <c r="FO295" s="157"/>
      <c r="FP295" s="157"/>
      <c r="FQ295" s="157"/>
      <c r="FR295" s="157"/>
      <c r="FS295" s="157"/>
      <c r="FT295" s="157"/>
      <c r="FU295" s="157"/>
      <c r="FV295" s="157"/>
      <c r="FW295" s="157"/>
      <c r="FX295" s="157"/>
      <c r="FY295" s="157"/>
      <c r="FZ295" s="157"/>
      <c r="GA295" s="157"/>
      <c r="GB295" s="157"/>
      <c r="GC295" s="157"/>
      <c r="GD295" s="157"/>
      <c r="GE295" s="157"/>
      <c r="GF295" s="157"/>
      <c r="GG295" s="157"/>
      <c r="GH295" s="157"/>
      <c r="GI295" s="157"/>
      <c r="GJ295" s="157"/>
      <c r="GK295" s="157"/>
      <c r="GL295" s="157"/>
      <c r="GM295" s="157"/>
      <c r="GN295" s="157"/>
      <c r="GO295" s="157"/>
      <c r="GP295" s="157"/>
      <c r="GQ295" s="157"/>
      <c r="GR295" s="157"/>
      <c r="GS295" s="157"/>
      <c r="GT295" s="157"/>
      <c r="GU295" s="157"/>
      <c r="GV295" s="157"/>
      <c r="GW295" s="157"/>
      <c r="GX295" s="157"/>
      <c r="GY295" s="157"/>
      <c r="GZ295" s="157"/>
      <c r="HA295" s="157"/>
      <c r="HB295" s="157"/>
      <c r="HC295" s="157"/>
      <c r="HD295" s="157"/>
      <c r="HE295" s="157"/>
      <c r="HF295" s="157"/>
      <c r="HG295" s="158"/>
    </row>
    <row r="296" spans="1:215" ht="12.75" customHeight="1" x14ac:dyDescent="0.2">
      <c r="A296" s="159"/>
      <c r="B296" s="153" t="s">
        <v>56</v>
      </c>
      <c r="C296" s="153">
        <v>2019</v>
      </c>
      <c r="D296" s="156"/>
      <c r="E296" s="157"/>
      <c r="F296" s="157"/>
      <c r="G296" s="157"/>
      <c r="H296" s="157"/>
      <c r="I296" s="157"/>
      <c r="J296" s="157"/>
      <c r="K296" s="157"/>
      <c r="L296" s="157"/>
      <c r="M296" s="157"/>
      <c r="N296" s="157"/>
      <c r="O296" s="157"/>
      <c r="P296" s="157"/>
      <c r="Q296" s="157"/>
      <c r="R296" s="157"/>
      <c r="S296" s="157"/>
      <c r="T296" s="157"/>
      <c r="U296" s="157"/>
      <c r="V296" s="157"/>
      <c r="W296" s="157"/>
      <c r="X296" s="157"/>
      <c r="Y296" s="157"/>
      <c r="Z296" s="157"/>
      <c r="AA296" s="157"/>
      <c r="AB296" s="157"/>
      <c r="AC296" s="157"/>
      <c r="AD296" s="157"/>
      <c r="AE296" s="157"/>
      <c r="AF296" s="157"/>
      <c r="AG296" s="157"/>
      <c r="AH296" s="157"/>
      <c r="AI296" s="157"/>
      <c r="AJ296" s="157"/>
      <c r="AK296" s="157"/>
      <c r="AL296" s="157"/>
      <c r="AM296" s="157"/>
      <c r="AN296" s="157"/>
      <c r="AO296" s="157"/>
      <c r="AP296" s="157"/>
      <c r="AQ296" s="157"/>
      <c r="AR296" s="157"/>
      <c r="AS296" s="157"/>
      <c r="AT296" s="157"/>
      <c r="AU296" s="157"/>
      <c r="AV296" s="157"/>
      <c r="AW296" s="157"/>
      <c r="AX296" s="157"/>
      <c r="AY296" s="157"/>
      <c r="AZ296" s="157"/>
      <c r="BA296" s="157"/>
      <c r="BB296" s="157"/>
      <c r="BC296" s="157"/>
      <c r="BD296" s="157"/>
      <c r="BE296" s="157"/>
      <c r="BF296" s="157"/>
      <c r="BG296" s="157"/>
      <c r="BH296" s="157"/>
      <c r="BI296" s="157"/>
      <c r="BJ296" s="157"/>
      <c r="BK296" s="157"/>
      <c r="BL296" s="157"/>
      <c r="BM296" s="157"/>
      <c r="BN296" s="157"/>
      <c r="BO296" s="157"/>
      <c r="BP296" s="157"/>
      <c r="BQ296" s="157"/>
      <c r="BR296" s="157"/>
      <c r="BS296" s="157"/>
      <c r="BT296" s="157"/>
      <c r="BU296" s="157"/>
      <c r="BV296" s="157"/>
      <c r="BW296" s="157"/>
      <c r="BX296" s="157"/>
      <c r="BY296" s="157"/>
      <c r="BZ296" s="157"/>
      <c r="CA296" s="157"/>
      <c r="CB296" s="157"/>
      <c r="CC296" s="157"/>
      <c r="CD296" s="157"/>
      <c r="CE296" s="157"/>
      <c r="CF296" s="157"/>
      <c r="CG296" s="157"/>
      <c r="CH296" s="157"/>
      <c r="CI296" s="157"/>
      <c r="CJ296" s="157"/>
      <c r="CK296" s="157"/>
      <c r="CL296" s="157"/>
      <c r="CM296" s="157"/>
      <c r="CN296" s="157"/>
      <c r="CO296" s="157"/>
      <c r="CP296" s="157"/>
      <c r="CQ296" s="157"/>
      <c r="CR296" s="157"/>
      <c r="CS296" s="157"/>
      <c r="CT296" s="157"/>
      <c r="CU296" s="157"/>
      <c r="CV296" s="157"/>
      <c r="CW296" s="157"/>
      <c r="CX296" s="157"/>
      <c r="CY296" s="157"/>
      <c r="CZ296" s="157"/>
      <c r="DA296" s="157"/>
      <c r="DB296" s="157"/>
      <c r="DC296" s="157"/>
      <c r="DD296" s="157"/>
      <c r="DE296" s="157"/>
      <c r="DF296" s="157"/>
      <c r="DG296" s="157"/>
      <c r="DH296" s="157"/>
      <c r="DI296" s="157"/>
      <c r="DJ296" s="157"/>
      <c r="DK296" s="157"/>
      <c r="DL296" s="157"/>
      <c r="DM296" s="157"/>
      <c r="DN296" s="157"/>
      <c r="DO296" s="157"/>
      <c r="DP296" s="157"/>
      <c r="DQ296" s="157"/>
      <c r="DR296" s="157"/>
      <c r="DS296" s="157"/>
      <c r="DT296" s="157"/>
      <c r="DU296" s="157"/>
      <c r="DV296" s="157"/>
      <c r="DW296" s="157"/>
      <c r="DX296" s="157"/>
      <c r="DY296" s="157"/>
      <c r="DZ296" s="157"/>
      <c r="EA296" s="157"/>
      <c r="EB296" s="157"/>
      <c r="EC296" s="157"/>
      <c r="ED296" s="157"/>
      <c r="EE296" s="157"/>
      <c r="EF296" s="157"/>
      <c r="EG296" s="157"/>
      <c r="EH296" s="157"/>
      <c r="EI296" s="157"/>
      <c r="EJ296" s="157"/>
      <c r="EK296" s="157"/>
      <c r="EL296" s="157"/>
      <c r="EM296" s="157"/>
      <c r="EN296" s="157"/>
      <c r="EO296" s="157"/>
      <c r="EP296" s="157"/>
      <c r="EQ296" s="157"/>
      <c r="ER296" s="157"/>
      <c r="ES296" s="157"/>
      <c r="ET296" s="157"/>
      <c r="EU296" s="157"/>
      <c r="EV296" s="157"/>
      <c r="EW296" s="157"/>
      <c r="EX296" s="157"/>
      <c r="EY296" s="157"/>
      <c r="EZ296" s="157"/>
      <c r="FA296" s="157"/>
      <c r="FB296" s="157"/>
      <c r="FC296" s="157"/>
      <c r="FD296" s="157"/>
      <c r="FE296" s="157"/>
      <c r="FF296" s="157"/>
      <c r="FG296" s="157"/>
      <c r="FH296" s="157"/>
      <c r="FI296" s="157"/>
      <c r="FJ296" s="157"/>
      <c r="FK296" s="157"/>
      <c r="FL296" s="157"/>
      <c r="FM296" s="157"/>
      <c r="FN296" s="157"/>
      <c r="FO296" s="157"/>
      <c r="FP296" s="157"/>
      <c r="FQ296" s="157"/>
      <c r="FR296" s="157"/>
      <c r="FS296" s="157"/>
      <c r="FT296" s="157"/>
      <c r="FU296" s="157"/>
      <c r="FV296" s="157"/>
      <c r="FW296" s="157"/>
      <c r="FX296" s="157"/>
      <c r="FY296" s="157"/>
      <c r="FZ296" s="157"/>
      <c r="GA296" s="157"/>
      <c r="GB296" s="157"/>
      <c r="GC296" s="157"/>
      <c r="GD296" s="157"/>
      <c r="GE296" s="157"/>
      <c r="GF296" s="157"/>
      <c r="GG296" s="157"/>
      <c r="GH296" s="157"/>
      <c r="GI296" s="157"/>
      <c r="GJ296" s="157"/>
      <c r="GK296" s="157"/>
      <c r="GL296" s="157"/>
      <c r="GM296" s="157"/>
      <c r="GN296" s="157"/>
      <c r="GO296" s="157"/>
      <c r="GP296" s="157"/>
      <c r="GQ296" s="157"/>
      <c r="GR296" s="157"/>
      <c r="GS296" s="157"/>
      <c r="GT296" s="157"/>
      <c r="GU296" s="157"/>
      <c r="GV296" s="157"/>
      <c r="GW296" s="157"/>
      <c r="GX296" s="157"/>
      <c r="GY296" s="157"/>
      <c r="GZ296" s="157"/>
      <c r="HA296" s="157"/>
      <c r="HB296" s="157"/>
      <c r="HC296" s="157"/>
      <c r="HD296" s="157"/>
      <c r="HE296" s="157"/>
      <c r="HF296" s="157"/>
      <c r="HG296" s="158"/>
    </row>
    <row r="297" spans="1:215" ht="12.75" customHeight="1" x14ac:dyDescent="0.2">
      <c r="A297" s="159"/>
      <c r="B297" s="153" t="s">
        <v>83</v>
      </c>
      <c r="C297" s="153">
        <v>2019</v>
      </c>
      <c r="D297" s="156"/>
      <c r="E297" s="157"/>
      <c r="F297" s="157"/>
      <c r="G297" s="157"/>
      <c r="H297" s="157"/>
      <c r="I297" s="157"/>
      <c r="J297" s="157"/>
      <c r="K297" s="157"/>
      <c r="L297" s="157"/>
      <c r="M297" s="157"/>
      <c r="N297" s="157"/>
      <c r="O297" s="157"/>
      <c r="P297" s="157"/>
      <c r="Q297" s="157"/>
      <c r="R297" s="157"/>
      <c r="S297" s="157"/>
      <c r="T297" s="157"/>
      <c r="U297" s="157"/>
      <c r="V297" s="157"/>
      <c r="W297" s="157"/>
      <c r="X297" s="157"/>
      <c r="Y297" s="157"/>
      <c r="Z297" s="157"/>
      <c r="AA297" s="157"/>
      <c r="AB297" s="157"/>
      <c r="AC297" s="157"/>
      <c r="AD297" s="157"/>
      <c r="AE297" s="157"/>
      <c r="AF297" s="157"/>
      <c r="AG297" s="157"/>
      <c r="AH297" s="157"/>
      <c r="AI297" s="157"/>
      <c r="AJ297" s="157"/>
      <c r="AK297" s="157"/>
      <c r="AL297" s="157"/>
      <c r="AM297" s="157"/>
      <c r="AN297" s="157"/>
      <c r="AO297" s="157"/>
      <c r="AP297" s="157"/>
      <c r="AQ297" s="157"/>
      <c r="AR297" s="157"/>
      <c r="AS297" s="157"/>
      <c r="AT297" s="157"/>
      <c r="AU297" s="157"/>
      <c r="AV297" s="157"/>
      <c r="AW297" s="157"/>
      <c r="AX297" s="157"/>
      <c r="AY297" s="157"/>
      <c r="AZ297" s="157"/>
      <c r="BA297" s="157"/>
      <c r="BB297" s="157"/>
      <c r="BC297" s="157"/>
      <c r="BD297" s="157"/>
      <c r="BE297" s="157"/>
      <c r="BF297" s="157"/>
      <c r="BG297" s="157"/>
      <c r="BH297" s="157"/>
      <c r="BI297" s="157"/>
      <c r="BJ297" s="157"/>
      <c r="BK297" s="157"/>
      <c r="BL297" s="157"/>
      <c r="BM297" s="157"/>
      <c r="BN297" s="157"/>
      <c r="BO297" s="157"/>
      <c r="BP297" s="157"/>
      <c r="BQ297" s="157"/>
      <c r="BR297" s="157"/>
      <c r="BS297" s="157"/>
      <c r="BT297" s="157"/>
      <c r="BU297" s="157"/>
      <c r="BV297" s="157"/>
      <c r="BW297" s="157"/>
      <c r="BX297" s="157"/>
      <c r="BY297" s="157"/>
      <c r="BZ297" s="157"/>
      <c r="CA297" s="157"/>
      <c r="CB297" s="157"/>
      <c r="CC297" s="157"/>
      <c r="CD297" s="157"/>
      <c r="CE297" s="157"/>
      <c r="CF297" s="157"/>
      <c r="CG297" s="157"/>
      <c r="CH297" s="157"/>
      <c r="CI297" s="157"/>
      <c r="CJ297" s="157"/>
      <c r="CK297" s="157"/>
      <c r="CL297" s="157"/>
      <c r="CM297" s="157"/>
      <c r="CN297" s="157"/>
      <c r="CO297" s="157"/>
      <c r="CP297" s="157"/>
      <c r="CQ297" s="157"/>
      <c r="CR297" s="157"/>
      <c r="CS297" s="157"/>
      <c r="CT297" s="157"/>
      <c r="CU297" s="157"/>
      <c r="CV297" s="157"/>
      <c r="CW297" s="157"/>
      <c r="CX297" s="157"/>
      <c r="CY297" s="157"/>
      <c r="CZ297" s="157"/>
      <c r="DA297" s="157"/>
      <c r="DB297" s="157"/>
      <c r="DC297" s="157"/>
      <c r="DD297" s="157"/>
      <c r="DE297" s="157"/>
      <c r="DF297" s="157"/>
      <c r="DG297" s="157"/>
      <c r="DH297" s="157"/>
      <c r="DI297" s="157"/>
      <c r="DJ297" s="157"/>
      <c r="DK297" s="157"/>
      <c r="DL297" s="157"/>
      <c r="DM297" s="157"/>
      <c r="DN297" s="157"/>
      <c r="DO297" s="157"/>
      <c r="DP297" s="157"/>
      <c r="DQ297" s="157"/>
      <c r="DR297" s="157"/>
      <c r="DS297" s="157"/>
      <c r="DT297" s="157"/>
      <c r="DU297" s="157"/>
      <c r="DV297" s="157"/>
      <c r="DW297" s="157"/>
      <c r="DX297" s="157"/>
      <c r="DY297" s="157"/>
      <c r="DZ297" s="157"/>
      <c r="EA297" s="157"/>
      <c r="EB297" s="157"/>
      <c r="EC297" s="157"/>
      <c r="ED297" s="157"/>
      <c r="EE297" s="157"/>
      <c r="EF297" s="157"/>
      <c r="EG297" s="157"/>
      <c r="EH297" s="157"/>
      <c r="EI297" s="157"/>
      <c r="EJ297" s="157"/>
      <c r="EK297" s="157"/>
      <c r="EL297" s="157"/>
      <c r="EM297" s="157"/>
      <c r="EN297" s="157"/>
      <c r="EO297" s="157"/>
      <c r="EP297" s="157"/>
      <c r="EQ297" s="157"/>
      <c r="ER297" s="157"/>
      <c r="ES297" s="157"/>
      <c r="ET297" s="157"/>
      <c r="EU297" s="157"/>
      <c r="EV297" s="157"/>
      <c r="EW297" s="157"/>
      <c r="EX297" s="157"/>
      <c r="EY297" s="157"/>
      <c r="EZ297" s="157"/>
      <c r="FA297" s="157"/>
      <c r="FB297" s="157"/>
      <c r="FC297" s="157"/>
      <c r="FD297" s="157"/>
      <c r="FE297" s="157"/>
      <c r="FF297" s="157"/>
      <c r="FG297" s="157"/>
      <c r="FH297" s="157"/>
      <c r="FI297" s="157"/>
      <c r="FJ297" s="157"/>
      <c r="FK297" s="157"/>
      <c r="FL297" s="157"/>
      <c r="FM297" s="157"/>
      <c r="FN297" s="157"/>
      <c r="FO297" s="157"/>
      <c r="FP297" s="157"/>
      <c r="FQ297" s="157"/>
      <c r="FR297" s="157"/>
      <c r="FS297" s="157"/>
      <c r="FT297" s="157"/>
      <c r="FU297" s="157"/>
      <c r="FV297" s="157"/>
      <c r="FW297" s="157"/>
      <c r="FX297" s="157"/>
      <c r="FY297" s="157"/>
      <c r="FZ297" s="157"/>
      <c r="GA297" s="157"/>
      <c r="GB297" s="157"/>
      <c r="GC297" s="157"/>
      <c r="GD297" s="157"/>
      <c r="GE297" s="157"/>
      <c r="GF297" s="157"/>
      <c r="GG297" s="157"/>
      <c r="GH297" s="157"/>
      <c r="GI297" s="157"/>
      <c r="GJ297" s="157"/>
      <c r="GK297" s="157"/>
      <c r="GL297" s="157"/>
      <c r="GM297" s="157"/>
      <c r="GN297" s="157"/>
      <c r="GO297" s="157"/>
      <c r="GP297" s="157"/>
      <c r="GQ297" s="157"/>
      <c r="GR297" s="157"/>
      <c r="GS297" s="157"/>
      <c r="GT297" s="157"/>
      <c r="GU297" s="157"/>
      <c r="GV297" s="157"/>
      <c r="GW297" s="157"/>
      <c r="GX297" s="157"/>
      <c r="GY297" s="157"/>
      <c r="GZ297" s="157"/>
      <c r="HA297" s="157"/>
      <c r="HB297" s="157"/>
      <c r="HC297" s="157"/>
      <c r="HD297" s="157"/>
      <c r="HE297" s="157"/>
      <c r="HF297" s="157"/>
      <c r="HG297" s="158"/>
    </row>
    <row r="298" spans="1:215" ht="12.75" customHeight="1" x14ac:dyDescent="0.2">
      <c r="A298" s="159"/>
      <c r="B298" s="153" t="s">
        <v>102</v>
      </c>
      <c r="C298" s="153">
        <v>2019</v>
      </c>
      <c r="D298" s="156"/>
      <c r="E298" s="157"/>
      <c r="F298" s="157"/>
      <c r="G298" s="157"/>
      <c r="H298" s="157"/>
      <c r="I298" s="157"/>
      <c r="J298" s="157"/>
      <c r="K298" s="157"/>
      <c r="L298" s="157"/>
      <c r="M298" s="157"/>
      <c r="N298" s="157"/>
      <c r="O298" s="157"/>
      <c r="P298" s="157"/>
      <c r="Q298" s="157"/>
      <c r="R298" s="157"/>
      <c r="S298" s="157"/>
      <c r="T298" s="157"/>
      <c r="U298" s="157"/>
      <c r="V298" s="157"/>
      <c r="W298" s="157"/>
      <c r="X298" s="157"/>
      <c r="Y298" s="157"/>
      <c r="Z298" s="157"/>
      <c r="AA298" s="157"/>
      <c r="AB298" s="157"/>
      <c r="AC298" s="157"/>
      <c r="AD298" s="157"/>
      <c r="AE298" s="157"/>
      <c r="AF298" s="157"/>
      <c r="AG298" s="157"/>
      <c r="AH298" s="157"/>
      <c r="AI298" s="157"/>
      <c r="AJ298" s="157"/>
      <c r="AK298" s="157"/>
      <c r="AL298" s="157"/>
      <c r="AM298" s="157"/>
      <c r="AN298" s="157"/>
      <c r="AO298" s="157"/>
      <c r="AP298" s="157"/>
      <c r="AQ298" s="157"/>
      <c r="AR298" s="157"/>
      <c r="AS298" s="157"/>
      <c r="AT298" s="157"/>
      <c r="AU298" s="157"/>
      <c r="AV298" s="157"/>
      <c r="AW298" s="157"/>
      <c r="AX298" s="157"/>
      <c r="AY298" s="157"/>
      <c r="AZ298" s="157"/>
      <c r="BA298" s="157"/>
      <c r="BB298" s="157"/>
      <c r="BC298" s="157"/>
      <c r="BD298" s="157"/>
      <c r="BE298" s="157"/>
      <c r="BF298" s="157"/>
      <c r="BG298" s="157"/>
      <c r="BH298" s="157"/>
      <c r="BI298" s="157"/>
      <c r="BJ298" s="157"/>
      <c r="BK298" s="157"/>
      <c r="BL298" s="157"/>
      <c r="BM298" s="157"/>
      <c r="BN298" s="157"/>
      <c r="BO298" s="157"/>
      <c r="BP298" s="157"/>
      <c r="BQ298" s="157"/>
      <c r="BR298" s="157"/>
      <c r="BS298" s="157"/>
      <c r="BT298" s="157"/>
      <c r="BU298" s="157"/>
      <c r="BV298" s="157"/>
      <c r="BW298" s="157"/>
      <c r="BX298" s="157"/>
      <c r="BY298" s="157"/>
      <c r="BZ298" s="157"/>
      <c r="CA298" s="157"/>
      <c r="CB298" s="157"/>
      <c r="CC298" s="157"/>
      <c r="CD298" s="157"/>
      <c r="CE298" s="157"/>
      <c r="CF298" s="157"/>
      <c r="CG298" s="157"/>
      <c r="CH298" s="157"/>
      <c r="CI298" s="157"/>
      <c r="CJ298" s="157"/>
      <c r="CK298" s="157"/>
      <c r="CL298" s="157"/>
      <c r="CM298" s="157"/>
      <c r="CN298" s="157"/>
      <c r="CO298" s="157"/>
      <c r="CP298" s="157"/>
      <c r="CQ298" s="157"/>
      <c r="CR298" s="157"/>
      <c r="CS298" s="157"/>
      <c r="CT298" s="157"/>
      <c r="CU298" s="157"/>
      <c r="CV298" s="157"/>
      <c r="CW298" s="157"/>
      <c r="CX298" s="157"/>
      <c r="CY298" s="157"/>
      <c r="CZ298" s="157"/>
      <c r="DA298" s="157"/>
      <c r="DB298" s="157"/>
      <c r="DC298" s="157"/>
      <c r="DD298" s="157"/>
      <c r="DE298" s="157"/>
      <c r="DF298" s="157"/>
      <c r="DG298" s="157"/>
      <c r="DH298" s="157"/>
      <c r="DI298" s="157"/>
      <c r="DJ298" s="157"/>
      <c r="DK298" s="157"/>
      <c r="DL298" s="157"/>
      <c r="DM298" s="157"/>
      <c r="DN298" s="157"/>
      <c r="DO298" s="157"/>
      <c r="DP298" s="157"/>
      <c r="DQ298" s="157"/>
      <c r="DR298" s="157"/>
      <c r="DS298" s="157"/>
      <c r="DT298" s="157"/>
      <c r="DU298" s="157"/>
      <c r="DV298" s="157"/>
      <c r="DW298" s="157"/>
      <c r="DX298" s="157"/>
      <c r="DY298" s="157"/>
      <c r="DZ298" s="157"/>
      <c r="EA298" s="157"/>
      <c r="EB298" s="157"/>
      <c r="EC298" s="157"/>
      <c r="ED298" s="157"/>
      <c r="EE298" s="157"/>
      <c r="EF298" s="157"/>
      <c r="EG298" s="157"/>
      <c r="EH298" s="157"/>
      <c r="EI298" s="157"/>
      <c r="EJ298" s="157"/>
      <c r="EK298" s="157"/>
      <c r="EL298" s="157"/>
      <c r="EM298" s="157"/>
      <c r="EN298" s="157"/>
      <c r="EO298" s="157"/>
      <c r="EP298" s="157"/>
      <c r="EQ298" s="157"/>
      <c r="ER298" s="157"/>
      <c r="ES298" s="157"/>
      <c r="ET298" s="157"/>
      <c r="EU298" s="157"/>
      <c r="EV298" s="157"/>
      <c r="EW298" s="157"/>
      <c r="EX298" s="157"/>
      <c r="EY298" s="157"/>
      <c r="EZ298" s="157"/>
      <c r="FA298" s="157"/>
      <c r="FB298" s="157"/>
      <c r="FC298" s="157"/>
      <c r="FD298" s="157"/>
      <c r="FE298" s="157"/>
      <c r="FF298" s="157"/>
      <c r="FG298" s="157"/>
      <c r="FH298" s="157"/>
      <c r="FI298" s="157"/>
      <c r="FJ298" s="157"/>
      <c r="FK298" s="157"/>
      <c r="FL298" s="157"/>
      <c r="FM298" s="157"/>
      <c r="FN298" s="157"/>
      <c r="FO298" s="157"/>
      <c r="FP298" s="157"/>
      <c r="FQ298" s="157"/>
      <c r="FR298" s="157"/>
      <c r="FS298" s="157"/>
      <c r="FT298" s="157"/>
      <c r="FU298" s="157"/>
      <c r="FV298" s="157"/>
      <c r="FW298" s="157"/>
      <c r="FX298" s="157"/>
      <c r="FY298" s="157"/>
      <c r="FZ298" s="157"/>
      <c r="GA298" s="157"/>
      <c r="GB298" s="157"/>
      <c r="GC298" s="157"/>
      <c r="GD298" s="157"/>
      <c r="GE298" s="157"/>
      <c r="GF298" s="157"/>
      <c r="GG298" s="157"/>
      <c r="GH298" s="157"/>
      <c r="GI298" s="157"/>
      <c r="GJ298" s="157"/>
      <c r="GK298" s="157"/>
      <c r="GL298" s="157"/>
      <c r="GM298" s="157"/>
      <c r="GN298" s="157"/>
      <c r="GO298" s="157"/>
      <c r="GP298" s="157"/>
      <c r="GQ298" s="157"/>
      <c r="GR298" s="157"/>
      <c r="GS298" s="157"/>
      <c r="GT298" s="157"/>
      <c r="GU298" s="157"/>
      <c r="GV298" s="157"/>
      <c r="GW298" s="157"/>
      <c r="GX298" s="157"/>
      <c r="GY298" s="157"/>
      <c r="GZ298" s="157"/>
      <c r="HA298" s="157"/>
      <c r="HB298" s="157"/>
      <c r="HC298" s="157"/>
      <c r="HD298" s="157"/>
      <c r="HE298" s="157"/>
      <c r="HF298" s="157"/>
      <c r="HG298" s="158"/>
    </row>
    <row r="299" spans="1:215" ht="12.75" customHeight="1" x14ac:dyDescent="0.2">
      <c r="A299" s="159"/>
      <c r="B299" s="153" t="s">
        <v>1048</v>
      </c>
      <c r="C299" s="153">
        <v>2011</v>
      </c>
      <c r="D299" s="156"/>
      <c r="E299" s="157"/>
      <c r="F299" s="157"/>
      <c r="G299" s="157"/>
      <c r="H299" s="157"/>
      <c r="I299" s="157"/>
      <c r="J299" s="157"/>
      <c r="K299" s="157"/>
      <c r="L299" s="157"/>
      <c r="M299" s="157"/>
      <c r="N299" s="157"/>
      <c r="O299" s="157"/>
      <c r="P299" s="157"/>
      <c r="Q299" s="157"/>
      <c r="R299" s="157"/>
      <c r="S299" s="157"/>
      <c r="T299" s="157"/>
      <c r="U299" s="157"/>
      <c r="V299" s="157"/>
      <c r="W299" s="157"/>
      <c r="X299" s="157"/>
      <c r="Y299" s="157"/>
      <c r="Z299" s="157"/>
      <c r="AA299" s="157"/>
      <c r="AB299" s="157"/>
      <c r="AC299" s="157"/>
      <c r="AD299" s="157"/>
      <c r="AE299" s="157"/>
      <c r="AF299" s="157"/>
      <c r="AG299" s="157"/>
      <c r="AH299" s="157"/>
      <c r="AI299" s="157"/>
      <c r="AJ299" s="157"/>
      <c r="AK299" s="157"/>
      <c r="AL299" s="157"/>
      <c r="AM299" s="157"/>
      <c r="AN299" s="157"/>
      <c r="AO299" s="157"/>
      <c r="AP299" s="157"/>
      <c r="AQ299" s="157"/>
      <c r="AR299" s="157"/>
      <c r="AS299" s="157"/>
      <c r="AT299" s="157"/>
      <c r="AU299" s="157"/>
      <c r="AV299" s="157"/>
      <c r="AW299" s="157"/>
      <c r="AX299" s="157"/>
      <c r="AY299" s="157"/>
      <c r="AZ299" s="157"/>
      <c r="BA299" s="157"/>
      <c r="BB299" s="157"/>
      <c r="BC299" s="157"/>
      <c r="BD299" s="157"/>
      <c r="BE299" s="157"/>
      <c r="BF299" s="157"/>
      <c r="BG299" s="157"/>
      <c r="BH299" s="157"/>
      <c r="BI299" s="157"/>
      <c r="BJ299" s="157"/>
      <c r="BK299" s="157"/>
      <c r="BL299" s="157"/>
      <c r="BM299" s="157"/>
      <c r="BN299" s="157"/>
      <c r="BO299" s="157"/>
      <c r="BP299" s="157"/>
      <c r="BQ299" s="157"/>
      <c r="BR299" s="157"/>
      <c r="BS299" s="157"/>
      <c r="BT299" s="157"/>
      <c r="BU299" s="157"/>
      <c r="BV299" s="157"/>
      <c r="BW299" s="157"/>
      <c r="BX299" s="157"/>
      <c r="BY299" s="157"/>
      <c r="BZ299" s="157"/>
      <c r="CA299" s="157"/>
      <c r="CB299" s="157"/>
      <c r="CC299" s="157"/>
      <c r="CD299" s="157"/>
      <c r="CE299" s="157"/>
      <c r="CF299" s="157"/>
      <c r="CG299" s="157"/>
      <c r="CH299" s="157"/>
      <c r="CI299" s="157"/>
      <c r="CJ299" s="157"/>
      <c r="CK299" s="157"/>
      <c r="CL299" s="157"/>
      <c r="CM299" s="157"/>
      <c r="CN299" s="157"/>
      <c r="CO299" s="157"/>
      <c r="CP299" s="157"/>
      <c r="CQ299" s="157"/>
      <c r="CR299" s="157"/>
      <c r="CS299" s="157"/>
      <c r="CT299" s="157"/>
      <c r="CU299" s="157"/>
      <c r="CV299" s="157"/>
      <c r="CW299" s="157"/>
      <c r="CX299" s="157"/>
      <c r="CY299" s="157"/>
      <c r="CZ299" s="157"/>
      <c r="DA299" s="157"/>
      <c r="DB299" s="157"/>
      <c r="DC299" s="157"/>
      <c r="DD299" s="157"/>
      <c r="DE299" s="157"/>
      <c r="DF299" s="157"/>
      <c r="DG299" s="157"/>
      <c r="DH299" s="157"/>
      <c r="DI299" s="157"/>
      <c r="DJ299" s="157"/>
      <c r="DK299" s="157"/>
      <c r="DL299" s="157"/>
      <c r="DM299" s="157"/>
      <c r="DN299" s="157"/>
      <c r="DO299" s="157"/>
      <c r="DP299" s="157"/>
      <c r="DQ299" s="157"/>
      <c r="DR299" s="157"/>
      <c r="DS299" s="157"/>
      <c r="DT299" s="157"/>
      <c r="DU299" s="157"/>
      <c r="DV299" s="157"/>
      <c r="DW299" s="157"/>
      <c r="DX299" s="157"/>
      <c r="DY299" s="157"/>
      <c r="DZ299" s="157"/>
      <c r="EA299" s="157"/>
      <c r="EB299" s="157"/>
      <c r="EC299" s="157"/>
      <c r="ED299" s="157"/>
      <c r="EE299" s="157"/>
      <c r="EF299" s="157"/>
      <c r="EG299" s="157"/>
      <c r="EH299" s="157"/>
      <c r="EI299" s="157"/>
      <c r="EJ299" s="157"/>
      <c r="EK299" s="157"/>
      <c r="EL299" s="157"/>
      <c r="EM299" s="157"/>
      <c r="EN299" s="157"/>
      <c r="EO299" s="157"/>
      <c r="EP299" s="157"/>
      <c r="EQ299" s="157"/>
      <c r="ER299" s="157"/>
      <c r="ES299" s="157"/>
      <c r="ET299" s="157"/>
      <c r="EU299" s="157"/>
      <c r="EV299" s="157"/>
      <c r="EW299" s="157"/>
      <c r="EX299" s="157"/>
      <c r="EY299" s="157"/>
      <c r="EZ299" s="157"/>
      <c r="FA299" s="157"/>
      <c r="FB299" s="157"/>
      <c r="FC299" s="157"/>
      <c r="FD299" s="157"/>
      <c r="FE299" s="157"/>
      <c r="FF299" s="157"/>
      <c r="FG299" s="157"/>
      <c r="FH299" s="157"/>
      <c r="FI299" s="157"/>
      <c r="FJ299" s="157"/>
      <c r="FK299" s="157"/>
      <c r="FL299" s="157"/>
      <c r="FM299" s="157"/>
      <c r="FN299" s="157"/>
      <c r="FO299" s="157"/>
      <c r="FP299" s="157"/>
      <c r="FQ299" s="157"/>
      <c r="FR299" s="157"/>
      <c r="FS299" s="157"/>
      <c r="FT299" s="157"/>
      <c r="FU299" s="157"/>
      <c r="FV299" s="157"/>
      <c r="FW299" s="157"/>
      <c r="FX299" s="157"/>
      <c r="FY299" s="157"/>
      <c r="FZ299" s="157"/>
      <c r="GA299" s="157"/>
      <c r="GB299" s="157"/>
      <c r="GC299" s="157"/>
      <c r="GD299" s="157"/>
      <c r="GE299" s="157"/>
      <c r="GF299" s="157"/>
      <c r="GG299" s="157"/>
      <c r="GH299" s="157"/>
      <c r="GI299" s="157"/>
      <c r="GJ299" s="157"/>
      <c r="GK299" s="157"/>
      <c r="GL299" s="157"/>
      <c r="GM299" s="157"/>
      <c r="GN299" s="157"/>
      <c r="GO299" s="157"/>
      <c r="GP299" s="157"/>
      <c r="GQ299" s="157"/>
      <c r="GR299" s="157"/>
      <c r="GS299" s="157"/>
      <c r="GT299" s="157"/>
      <c r="GU299" s="157"/>
      <c r="GV299" s="157"/>
      <c r="GW299" s="157"/>
      <c r="GX299" s="157"/>
      <c r="GY299" s="157"/>
      <c r="GZ299" s="157"/>
      <c r="HA299" s="157"/>
      <c r="HB299" s="157"/>
      <c r="HC299" s="157"/>
      <c r="HD299" s="157"/>
      <c r="HE299" s="157"/>
      <c r="HF299" s="157"/>
      <c r="HG299" s="158"/>
    </row>
    <row r="300" spans="1:215" ht="12.75" customHeight="1" x14ac:dyDescent="0.2">
      <c r="A300" s="159"/>
      <c r="B300" s="159"/>
      <c r="C300" s="160">
        <v>2019</v>
      </c>
      <c r="D300" s="161"/>
      <c r="E300" s="119"/>
      <c r="F300" s="119"/>
      <c r="G300" s="119"/>
      <c r="H300" s="119"/>
      <c r="I300" s="119"/>
      <c r="J300" s="119"/>
      <c r="K300" s="119"/>
      <c r="L300" s="119"/>
      <c r="M300" s="119"/>
      <c r="N300" s="119"/>
      <c r="O300" s="119"/>
      <c r="P300" s="119"/>
      <c r="Q300" s="119"/>
      <c r="R300" s="119"/>
      <c r="S300" s="119"/>
      <c r="T300" s="119"/>
      <c r="U300" s="119"/>
      <c r="V300" s="119"/>
      <c r="W300" s="119"/>
      <c r="X300" s="119"/>
      <c r="Y300" s="119"/>
      <c r="Z300" s="119"/>
      <c r="AA300" s="119"/>
      <c r="AB300" s="119"/>
      <c r="AC300" s="119"/>
      <c r="AD300" s="119"/>
      <c r="AE300" s="119"/>
      <c r="AF300" s="119"/>
      <c r="AG300" s="119"/>
      <c r="AH300" s="119"/>
      <c r="AI300" s="119"/>
      <c r="AJ300" s="119"/>
      <c r="AK300" s="119"/>
      <c r="AL300" s="119"/>
      <c r="AM300" s="119"/>
      <c r="AN300" s="119"/>
      <c r="AO300" s="119"/>
      <c r="AP300" s="119"/>
      <c r="AQ300" s="119"/>
      <c r="AR300" s="119"/>
      <c r="AS300" s="119"/>
      <c r="AT300" s="119"/>
      <c r="AU300" s="119"/>
      <c r="AV300" s="119"/>
      <c r="AW300" s="119"/>
      <c r="AX300" s="119"/>
      <c r="AY300" s="119"/>
      <c r="AZ300" s="119"/>
      <c r="BA300" s="119"/>
      <c r="BB300" s="119"/>
      <c r="BC300" s="119"/>
      <c r="BD300" s="119"/>
      <c r="BE300" s="119"/>
      <c r="BF300" s="119"/>
      <c r="BG300" s="119"/>
      <c r="BH300" s="119"/>
      <c r="BI300" s="119"/>
      <c r="BJ300" s="119"/>
      <c r="BK300" s="119"/>
      <c r="BL300" s="119"/>
      <c r="BM300" s="119"/>
      <c r="BN300" s="119"/>
      <c r="BO300" s="119"/>
      <c r="BP300" s="119"/>
      <c r="BQ300" s="119"/>
      <c r="BR300" s="119"/>
      <c r="BS300" s="119"/>
      <c r="BT300" s="119"/>
      <c r="BU300" s="119"/>
      <c r="BV300" s="119"/>
      <c r="BW300" s="119"/>
      <c r="BX300" s="119"/>
      <c r="BY300" s="119"/>
      <c r="BZ300" s="119"/>
      <c r="CA300" s="119"/>
      <c r="CB300" s="119"/>
      <c r="CC300" s="119"/>
      <c r="CD300" s="119"/>
      <c r="CE300" s="119"/>
      <c r="CF300" s="119"/>
      <c r="CG300" s="119"/>
      <c r="CH300" s="119"/>
      <c r="CI300" s="119"/>
      <c r="CJ300" s="119"/>
      <c r="CK300" s="119"/>
      <c r="CL300" s="119"/>
      <c r="CM300" s="119"/>
      <c r="CN300" s="119"/>
      <c r="CO300" s="119"/>
      <c r="CP300" s="119"/>
      <c r="CQ300" s="119"/>
      <c r="CR300" s="119"/>
      <c r="CS300" s="119"/>
      <c r="CT300" s="119"/>
      <c r="CU300" s="119"/>
      <c r="CV300" s="119"/>
      <c r="CW300" s="119"/>
      <c r="CX300" s="119"/>
      <c r="CY300" s="119"/>
      <c r="CZ300" s="119"/>
      <c r="DA300" s="119"/>
      <c r="DB300" s="119"/>
      <c r="DC300" s="119"/>
      <c r="DD300" s="119"/>
      <c r="DE300" s="119"/>
      <c r="DF300" s="119"/>
      <c r="DG300" s="119"/>
      <c r="DH300" s="119"/>
      <c r="DI300" s="119"/>
      <c r="DJ300" s="119"/>
      <c r="DK300" s="119"/>
      <c r="DL300" s="119"/>
      <c r="DM300" s="119"/>
      <c r="DN300" s="119"/>
      <c r="DO300" s="119"/>
      <c r="DP300" s="119"/>
      <c r="DQ300" s="119"/>
      <c r="DR300" s="119"/>
      <c r="DS300" s="119"/>
      <c r="DT300" s="119"/>
      <c r="DU300" s="119"/>
      <c r="DV300" s="119"/>
      <c r="DW300" s="119"/>
      <c r="DX300" s="119"/>
      <c r="DY300" s="119"/>
      <c r="DZ300" s="119"/>
      <c r="EA300" s="119"/>
      <c r="EB300" s="119"/>
      <c r="EC300" s="119"/>
      <c r="ED300" s="119"/>
      <c r="EE300" s="119"/>
      <c r="EF300" s="119"/>
      <c r="EG300" s="119"/>
      <c r="EH300" s="119"/>
      <c r="EI300" s="119"/>
      <c r="EJ300" s="119"/>
      <c r="EK300" s="119"/>
      <c r="EL300" s="119"/>
      <c r="EM300" s="119"/>
      <c r="EN300" s="119"/>
      <c r="EO300" s="119"/>
      <c r="EP300" s="119"/>
      <c r="EQ300" s="119"/>
      <c r="ER300" s="119"/>
      <c r="ES300" s="119"/>
      <c r="ET300" s="119"/>
      <c r="EU300" s="119"/>
      <c r="EV300" s="119"/>
      <c r="EW300" s="119"/>
      <c r="EX300" s="119"/>
      <c r="EY300" s="119"/>
      <c r="EZ300" s="119"/>
      <c r="FA300" s="119"/>
      <c r="FB300" s="119"/>
      <c r="FC300" s="119"/>
      <c r="FD300" s="119"/>
      <c r="FE300" s="119"/>
      <c r="FF300" s="119"/>
      <c r="FG300" s="119"/>
      <c r="FH300" s="119"/>
      <c r="FI300" s="119"/>
      <c r="FJ300" s="119"/>
      <c r="FK300" s="119"/>
      <c r="FL300" s="119"/>
      <c r="FM300" s="119"/>
      <c r="FN300" s="119"/>
      <c r="FO300" s="119"/>
      <c r="FP300" s="119"/>
      <c r="FQ300" s="119"/>
      <c r="FR300" s="119"/>
      <c r="FS300" s="119"/>
      <c r="FT300" s="119"/>
      <c r="FU300" s="119"/>
      <c r="FV300" s="119"/>
      <c r="FW300" s="119"/>
      <c r="FX300" s="119"/>
      <c r="FY300" s="119"/>
      <c r="FZ300" s="119"/>
      <c r="GA300" s="119"/>
      <c r="GB300" s="119"/>
      <c r="GC300" s="119"/>
      <c r="GD300" s="119"/>
      <c r="GE300" s="119"/>
      <c r="GF300" s="119"/>
      <c r="GG300" s="119"/>
      <c r="GH300" s="119"/>
      <c r="GI300" s="119"/>
      <c r="GJ300" s="119"/>
      <c r="GK300" s="119"/>
      <c r="GL300" s="119"/>
      <c r="GM300" s="119"/>
      <c r="GN300" s="119"/>
      <c r="GO300" s="119"/>
      <c r="GP300" s="119"/>
      <c r="GQ300" s="119"/>
      <c r="GR300" s="119"/>
      <c r="GS300" s="119"/>
      <c r="GT300" s="119"/>
      <c r="GU300" s="119"/>
      <c r="GV300" s="119"/>
      <c r="GW300" s="119"/>
      <c r="GX300" s="119"/>
      <c r="GY300" s="119"/>
      <c r="GZ300" s="119"/>
      <c r="HA300" s="119"/>
      <c r="HB300" s="119"/>
      <c r="HC300" s="119"/>
      <c r="HD300" s="119"/>
      <c r="HE300" s="119"/>
      <c r="HF300" s="119"/>
      <c r="HG300" s="162"/>
    </row>
    <row r="301" spans="1:215" ht="12.75" customHeight="1" x14ac:dyDescent="0.2">
      <c r="A301" s="153" t="s">
        <v>1739</v>
      </c>
      <c r="B301" s="153" t="s">
        <v>77</v>
      </c>
      <c r="C301" s="153">
        <v>2019</v>
      </c>
      <c r="D301" s="156"/>
      <c r="E301" s="157"/>
      <c r="F301" s="157"/>
      <c r="G301" s="157"/>
      <c r="H301" s="157"/>
      <c r="I301" s="157"/>
      <c r="J301" s="157"/>
      <c r="K301" s="157"/>
      <c r="L301" s="157"/>
      <c r="M301" s="157"/>
      <c r="N301" s="157"/>
      <c r="O301" s="157"/>
      <c r="P301" s="157"/>
      <c r="Q301" s="157"/>
      <c r="R301" s="157"/>
      <c r="S301" s="157"/>
      <c r="T301" s="157"/>
      <c r="U301" s="157"/>
      <c r="V301" s="157"/>
      <c r="W301" s="157"/>
      <c r="X301" s="157"/>
      <c r="Y301" s="157"/>
      <c r="Z301" s="157"/>
      <c r="AA301" s="157"/>
      <c r="AB301" s="157"/>
      <c r="AC301" s="157"/>
      <c r="AD301" s="157"/>
      <c r="AE301" s="157"/>
      <c r="AF301" s="157"/>
      <c r="AG301" s="157"/>
      <c r="AH301" s="157"/>
      <c r="AI301" s="157"/>
      <c r="AJ301" s="157"/>
      <c r="AK301" s="157"/>
      <c r="AL301" s="157"/>
      <c r="AM301" s="157"/>
      <c r="AN301" s="157"/>
      <c r="AO301" s="157"/>
      <c r="AP301" s="157"/>
      <c r="AQ301" s="157"/>
      <c r="AR301" s="157"/>
      <c r="AS301" s="157"/>
      <c r="AT301" s="157"/>
      <c r="AU301" s="157"/>
      <c r="AV301" s="157"/>
      <c r="AW301" s="157"/>
      <c r="AX301" s="157"/>
      <c r="AY301" s="157"/>
      <c r="AZ301" s="157"/>
      <c r="BA301" s="157"/>
      <c r="BB301" s="157"/>
      <c r="BC301" s="157"/>
      <c r="BD301" s="157"/>
      <c r="BE301" s="157"/>
      <c r="BF301" s="157"/>
      <c r="BG301" s="157"/>
      <c r="BH301" s="157"/>
      <c r="BI301" s="157"/>
      <c r="BJ301" s="157"/>
      <c r="BK301" s="157"/>
      <c r="BL301" s="157"/>
      <c r="BM301" s="157"/>
      <c r="BN301" s="157"/>
      <c r="BO301" s="157"/>
      <c r="BP301" s="157"/>
      <c r="BQ301" s="157"/>
      <c r="BR301" s="157"/>
      <c r="BS301" s="157"/>
      <c r="BT301" s="157"/>
      <c r="BU301" s="157"/>
      <c r="BV301" s="157"/>
      <c r="BW301" s="157"/>
      <c r="BX301" s="157"/>
      <c r="BY301" s="157"/>
      <c r="BZ301" s="157"/>
      <c r="CA301" s="157"/>
      <c r="CB301" s="157"/>
      <c r="CC301" s="157"/>
      <c r="CD301" s="157"/>
      <c r="CE301" s="157"/>
      <c r="CF301" s="157"/>
      <c r="CG301" s="157"/>
      <c r="CH301" s="157"/>
      <c r="CI301" s="157"/>
      <c r="CJ301" s="157"/>
      <c r="CK301" s="157"/>
      <c r="CL301" s="157"/>
      <c r="CM301" s="157"/>
      <c r="CN301" s="157"/>
      <c r="CO301" s="157"/>
      <c r="CP301" s="157"/>
      <c r="CQ301" s="157"/>
      <c r="CR301" s="157"/>
      <c r="CS301" s="157"/>
      <c r="CT301" s="157"/>
      <c r="CU301" s="157"/>
      <c r="CV301" s="157"/>
      <c r="CW301" s="157"/>
      <c r="CX301" s="157"/>
      <c r="CY301" s="157"/>
      <c r="CZ301" s="157"/>
      <c r="DA301" s="157"/>
      <c r="DB301" s="157"/>
      <c r="DC301" s="157"/>
      <c r="DD301" s="157"/>
      <c r="DE301" s="157"/>
      <c r="DF301" s="157"/>
      <c r="DG301" s="157"/>
      <c r="DH301" s="157"/>
      <c r="DI301" s="157"/>
      <c r="DJ301" s="157"/>
      <c r="DK301" s="157"/>
      <c r="DL301" s="157"/>
      <c r="DM301" s="157"/>
      <c r="DN301" s="157"/>
      <c r="DO301" s="157"/>
      <c r="DP301" s="157"/>
      <c r="DQ301" s="157"/>
      <c r="DR301" s="157"/>
      <c r="DS301" s="157"/>
      <c r="DT301" s="157"/>
      <c r="DU301" s="157"/>
      <c r="DV301" s="157"/>
      <c r="DW301" s="157"/>
      <c r="DX301" s="157"/>
      <c r="DY301" s="157"/>
      <c r="DZ301" s="157"/>
      <c r="EA301" s="157"/>
      <c r="EB301" s="157"/>
      <c r="EC301" s="157"/>
      <c r="ED301" s="157"/>
      <c r="EE301" s="157"/>
      <c r="EF301" s="157"/>
      <c r="EG301" s="157"/>
      <c r="EH301" s="157"/>
      <c r="EI301" s="157"/>
      <c r="EJ301" s="157"/>
      <c r="EK301" s="157"/>
      <c r="EL301" s="157"/>
      <c r="EM301" s="157"/>
      <c r="EN301" s="157"/>
      <c r="EO301" s="157"/>
      <c r="EP301" s="157"/>
      <c r="EQ301" s="157"/>
      <c r="ER301" s="157"/>
      <c r="ES301" s="157"/>
      <c r="ET301" s="157"/>
      <c r="EU301" s="157"/>
      <c r="EV301" s="157"/>
      <c r="EW301" s="157"/>
      <c r="EX301" s="157"/>
      <c r="EY301" s="157"/>
      <c r="EZ301" s="157"/>
      <c r="FA301" s="157"/>
      <c r="FB301" s="157"/>
      <c r="FC301" s="157"/>
      <c r="FD301" s="157"/>
      <c r="FE301" s="157"/>
      <c r="FF301" s="157"/>
      <c r="FG301" s="157"/>
      <c r="FH301" s="157"/>
      <c r="FI301" s="157"/>
      <c r="FJ301" s="157"/>
      <c r="FK301" s="157"/>
      <c r="FL301" s="157"/>
      <c r="FM301" s="157"/>
      <c r="FN301" s="157"/>
      <c r="FO301" s="157"/>
      <c r="FP301" s="157"/>
      <c r="FQ301" s="157"/>
      <c r="FR301" s="157"/>
      <c r="FS301" s="157"/>
      <c r="FT301" s="157"/>
      <c r="FU301" s="157"/>
      <c r="FV301" s="157"/>
      <c r="FW301" s="157"/>
      <c r="FX301" s="157"/>
      <c r="FY301" s="157"/>
      <c r="FZ301" s="157"/>
      <c r="GA301" s="157"/>
      <c r="GB301" s="157"/>
      <c r="GC301" s="157"/>
      <c r="GD301" s="157"/>
      <c r="GE301" s="157"/>
      <c r="GF301" s="157"/>
      <c r="GG301" s="157"/>
      <c r="GH301" s="157"/>
      <c r="GI301" s="157"/>
      <c r="GJ301" s="157"/>
      <c r="GK301" s="157"/>
      <c r="GL301" s="157"/>
      <c r="GM301" s="157"/>
      <c r="GN301" s="157"/>
      <c r="GO301" s="157"/>
      <c r="GP301" s="157"/>
      <c r="GQ301" s="157"/>
      <c r="GR301" s="157"/>
      <c r="GS301" s="157"/>
      <c r="GT301" s="157"/>
      <c r="GU301" s="157"/>
      <c r="GV301" s="157"/>
      <c r="GW301" s="157"/>
      <c r="GX301" s="157"/>
      <c r="GY301" s="157"/>
      <c r="GZ301" s="157"/>
      <c r="HA301" s="157"/>
      <c r="HB301" s="157"/>
      <c r="HC301" s="157"/>
      <c r="HD301" s="157"/>
      <c r="HE301" s="157"/>
      <c r="HF301" s="157"/>
      <c r="HG301" s="158"/>
    </row>
    <row r="302" spans="1:215" ht="12.75" customHeight="1" x14ac:dyDescent="0.2">
      <c r="A302" s="159"/>
      <c r="B302" s="153" t="s">
        <v>80</v>
      </c>
      <c r="C302" s="153">
        <v>2019</v>
      </c>
      <c r="D302" s="156"/>
      <c r="E302" s="157"/>
      <c r="F302" s="157"/>
      <c r="G302" s="157"/>
      <c r="H302" s="157"/>
      <c r="I302" s="157"/>
      <c r="J302" s="157"/>
      <c r="K302" s="157"/>
      <c r="L302" s="157"/>
      <c r="M302" s="157"/>
      <c r="N302" s="157"/>
      <c r="O302" s="157"/>
      <c r="P302" s="157"/>
      <c r="Q302" s="157"/>
      <c r="R302" s="157"/>
      <c r="S302" s="157"/>
      <c r="T302" s="157"/>
      <c r="U302" s="157"/>
      <c r="V302" s="157"/>
      <c r="W302" s="157"/>
      <c r="X302" s="157"/>
      <c r="Y302" s="157"/>
      <c r="Z302" s="157"/>
      <c r="AA302" s="157"/>
      <c r="AB302" s="157"/>
      <c r="AC302" s="157"/>
      <c r="AD302" s="157"/>
      <c r="AE302" s="157"/>
      <c r="AF302" s="157"/>
      <c r="AG302" s="157"/>
      <c r="AH302" s="157"/>
      <c r="AI302" s="157"/>
      <c r="AJ302" s="157"/>
      <c r="AK302" s="157"/>
      <c r="AL302" s="157"/>
      <c r="AM302" s="157"/>
      <c r="AN302" s="157"/>
      <c r="AO302" s="157"/>
      <c r="AP302" s="157"/>
      <c r="AQ302" s="157"/>
      <c r="AR302" s="157"/>
      <c r="AS302" s="157"/>
      <c r="AT302" s="157"/>
      <c r="AU302" s="157"/>
      <c r="AV302" s="157"/>
      <c r="AW302" s="157"/>
      <c r="AX302" s="157"/>
      <c r="AY302" s="157"/>
      <c r="AZ302" s="157"/>
      <c r="BA302" s="157"/>
      <c r="BB302" s="157"/>
      <c r="BC302" s="157"/>
      <c r="BD302" s="157"/>
      <c r="BE302" s="157"/>
      <c r="BF302" s="157"/>
      <c r="BG302" s="157"/>
      <c r="BH302" s="157"/>
      <c r="BI302" s="157"/>
      <c r="BJ302" s="157"/>
      <c r="BK302" s="157"/>
      <c r="BL302" s="157"/>
      <c r="BM302" s="157"/>
      <c r="BN302" s="157"/>
      <c r="BO302" s="157"/>
      <c r="BP302" s="157"/>
      <c r="BQ302" s="157"/>
      <c r="BR302" s="157"/>
      <c r="BS302" s="157"/>
      <c r="BT302" s="157"/>
      <c r="BU302" s="157"/>
      <c r="BV302" s="157"/>
      <c r="BW302" s="157"/>
      <c r="BX302" s="157"/>
      <c r="BY302" s="157"/>
      <c r="BZ302" s="157"/>
      <c r="CA302" s="157"/>
      <c r="CB302" s="157"/>
      <c r="CC302" s="157"/>
      <c r="CD302" s="157"/>
      <c r="CE302" s="157"/>
      <c r="CF302" s="157"/>
      <c r="CG302" s="157"/>
      <c r="CH302" s="157"/>
      <c r="CI302" s="157"/>
      <c r="CJ302" s="157"/>
      <c r="CK302" s="157"/>
      <c r="CL302" s="157"/>
      <c r="CM302" s="157"/>
      <c r="CN302" s="157"/>
      <c r="CO302" s="157"/>
      <c r="CP302" s="157"/>
      <c r="CQ302" s="157"/>
      <c r="CR302" s="157"/>
      <c r="CS302" s="157"/>
      <c r="CT302" s="157"/>
      <c r="CU302" s="157"/>
      <c r="CV302" s="157"/>
      <c r="CW302" s="157"/>
      <c r="CX302" s="157"/>
      <c r="CY302" s="157"/>
      <c r="CZ302" s="157"/>
      <c r="DA302" s="157"/>
      <c r="DB302" s="157"/>
      <c r="DC302" s="157"/>
      <c r="DD302" s="157"/>
      <c r="DE302" s="157"/>
      <c r="DF302" s="157"/>
      <c r="DG302" s="157"/>
      <c r="DH302" s="157"/>
      <c r="DI302" s="157"/>
      <c r="DJ302" s="157"/>
      <c r="DK302" s="157"/>
      <c r="DL302" s="157"/>
      <c r="DM302" s="157"/>
      <c r="DN302" s="157"/>
      <c r="DO302" s="157"/>
      <c r="DP302" s="157"/>
      <c r="DQ302" s="157"/>
      <c r="DR302" s="157"/>
      <c r="DS302" s="157"/>
      <c r="DT302" s="157"/>
      <c r="DU302" s="157"/>
      <c r="DV302" s="157"/>
      <c r="DW302" s="157"/>
      <c r="DX302" s="157"/>
      <c r="DY302" s="157"/>
      <c r="DZ302" s="157"/>
      <c r="EA302" s="157"/>
      <c r="EB302" s="157"/>
      <c r="EC302" s="157"/>
      <c r="ED302" s="157"/>
      <c r="EE302" s="157"/>
      <c r="EF302" s="157"/>
      <c r="EG302" s="157"/>
      <c r="EH302" s="157"/>
      <c r="EI302" s="157"/>
      <c r="EJ302" s="157"/>
      <c r="EK302" s="157"/>
      <c r="EL302" s="157"/>
      <c r="EM302" s="157"/>
      <c r="EN302" s="157"/>
      <c r="EO302" s="157"/>
      <c r="EP302" s="157"/>
      <c r="EQ302" s="157"/>
      <c r="ER302" s="157"/>
      <c r="ES302" s="157"/>
      <c r="ET302" s="157"/>
      <c r="EU302" s="157"/>
      <c r="EV302" s="157"/>
      <c r="EW302" s="157"/>
      <c r="EX302" s="157"/>
      <c r="EY302" s="157"/>
      <c r="EZ302" s="157"/>
      <c r="FA302" s="157"/>
      <c r="FB302" s="157"/>
      <c r="FC302" s="157"/>
      <c r="FD302" s="157"/>
      <c r="FE302" s="157"/>
      <c r="FF302" s="157"/>
      <c r="FG302" s="157"/>
      <c r="FH302" s="157"/>
      <c r="FI302" s="157"/>
      <c r="FJ302" s="157"/>
      <c r="FK302" s="157"/>
      <c r="FL302" s="157"/>
      <c r="FM302" s="157"/>
      <c r="FN302" s="157"/>
      <c r="FO302" s="157"/>
      <c r="FP302" s="157"/>
      <c r="FQ302" s="157"/>
      <c r="FR302" s="157"/>
      <c r="FS302" s="157"/>
      <c r="FT302" s="157"/>
      <c r="FU302" s="157"/>
      <c r="FV302" s="157"/>
      <c r="FW302" s="157"/>
      <c r="FX302" s="157"/>
      <c r="FY302" s="157"/>
      <c r="FZ302" s="157"/>
      <c r="GA302" s="157"/>
      <c r="GB302" s="157"/>
      <c r="GC302" s="157"/>
      <c r="GD302" s="157"/>
      <c r="GE302" s="157"/>
      <c r="GF302" s="157"/>
      <c r="GG302" s="157"/>
      <c r="GH302" s="157"/>
      <c r="GI302" s="157"/>
      <c r="GJ302" s="157"/>
      <c r="GK302" s="157"/>
      <c r="GL302" s="157"/>
      <c r="GM302" s="157"/>
      <c r="GN302" s="157"/>
      <c r="GO302" s="157"/>
      <c r="GP302" s="157"/>
      <c r="GQ302" s="157"/>
      <c r="GR302" s="157"/>
      <c r="GS302" s="157"/>
      <c r="GT302" s="157"/>
      <c r="GU302" s="157"/>
      <c r="GV302" s="157"/>
      <c r="GW302" s="157"/>
      <c r="GX302" s="157"/>
      <c r="GY302" s="157"/>
      <c r="GZ302" s="157"/>
      <c r="HA302" s="157"/>
      <c r="HB302" s="157"/>
      <c r="HC302" s="157"/>
      <c r="HD302" s="157"/>
      <c r="HE302" s="157"/>
      <c r="HF302" s="157"/>
      <c r="HG302" s="158"/>
    </row>
    <row r="303" spans="1:215" ht="12.75" customHeight="1" x14ac:dyDescent="0.2">
      <c r="A303" s="153" t="s">
        <v>1745</v>
      </c>
      <c r="B303" s="153" t="s">
        <v>20</v>
      </c>
      <c r="C303" s="153">
        <v>2022</v>
      </c>
      <c r="D303" s="156"/>
      <c r="E303" s="157"/>
      <c r="F303" s="157"/>
      <c r="G303" s="157"/>
      <c r="H303" s="157"/>
      <c r="I303" s="157"/>
      <c r="J303" s="157"/>
      <c r="K303" s="157"/>
      <c r="L303" s="157"/>
      <c r="M303" s="157"/>
      <c r="N303" s="157"/>
      <c r="O303" s="157"/>
      <c r="P303" s="157"/>
      <c r="Q303" s="157"/>
      <c r="R303" s="157"/>
      <c r="S303" s="157"/>
      <c r="T303" s="157"/>
      <c r="U303" s="157"/>
      <c r="V303" s="157"/>
      <c r="W303" s="157"/>
      <c r="X303" s="157"/>
      <c r="Y303" s="157"/>
      <c r="Z303" s="157"/>
      <c r="AA303" s="157"/>
      <c r="AB303" s="157"/>
      <c r="AC303" s="157"/>
      <c r="AD303" s="157"/>
      <c r="AE303" s="157"/>
      <c r="AF303" s="157"/>
      <c r="AG303" s="157"/>
      <c r="AH303" s="157"/>
      <c r="AI303" s="157"/>
      <c r="AJ303" s="157"/>
      <c r="AK303" s="157"/>
      <c r="AL303" s="157"/>
      <c r="AM303" s="157"/>
      <c r="AN303" s="157"/>
      <c r="AO303" s="157"/>
      <c r="AP303" s="157"/>
      <c r="AQ303" s="157"/>
      <c r="AR303" s="157"/>
      <c r="AS303" s="157"/>
      <c r="AT303" s="157"/>
      <c r="AU303" s="157"/>
      <c r="AV303" s="157"/>
      <c r="AW303" s="157"/>
      <c r="AX303" s="157"/>
      <c r="AY303" s="157"/>
      <c r="AZ303" s="157"/>
      <c r="BA303" s="157"/>
      <c r="BB303" s="157"/>
      <c r="BC303" s="157"/>
      <c r="BD303" s="157"/>
      <c r="BE303" s="157"/>
      <c r="BF303" s="157"/>
      <c r="BG303" s="157"/>
      <c r="BH303" s="157"/>
      <c r="BI303" s="157"/>
      <c r="BJ303" s="157"/>
      <c r="BK303" s="157"/>
      <c r="BL303" s="157"/>
      <c r="BM303" s="157"/>
      <c r="BN303" s="157"/>
      <c r="BO303" s="157"/>
      <c r="BP303" s="157"/>
      <c r="BQ303" s="157"/>
      <c r="BR303" s="157"/>
      <c r="BS303" s="157"/>
      <c r="BT303" s="157"/>
      <c r="BU303" s="157"/>
      <c r="BV303" s="157"/>
      <c r="BW303" s="157"/>
      <c r="BX303" s="157"/>
      <c r="BY303" s="157"/>
      <c r="BZ303" s="157"/>
      <c r="CA303" s="157"/>
      <c r="CB303" s="157"/>
      <c r="CC303" s="157"/>
      <c r="CD303" s="157"/>
      <c r="CE303" s="157"/>
      <c r="CF303" s="157"/>
      <c r="CG303" s="157"/>
      <c r="CH303" s="157"/>
      <c r="CI303" s="157"/>
      <c r="CJ303" s="157"/>
      <c r="CK303" s="157"/>
      <c r="CL303" s="157"/>
      <c r="CM303" s="157"/>
      <c r="CN303" s="157"/>
      <c r="CO303" s="157"/>
      <c r="CP303" s="157"/>
      <c r="CQ303" s="157"/>
      <c r="CR303" s="157"/>
      <c r="CS303" s="157"/>
      <c r="CT303" s="157"/>
      <c r="CU303" s="157"/>
      <c r="CV303" s="157"/>
      <c r="CW303" s="157"/>
      <c r="CX303" s="157"/>
      <c r="CY303" s="157"/>
      <c r="CZ303" s="157"/>
      <c r="DA303" s="157"/>
      <c r="DB303" s="157"/>
      <c r="DC303" s="157"/>
      <c r="DD303" s="157"/>
      <c r="DE303" s="157"/>
      <c r="DF303" s="157"/>
      <c r="DG303" s="157"/>
      <c r="DH303" s="157"/>
      <c r="DI303" s="157"/>
      <c r="DJ303" s="157"/>
      <c r="DK303" s="157"/>
      <c r="DL303" s="157"/>
      <c r="DM303" s="157"/>
      <c r="DN303" s="157"/>
      <c r="DO303" s="157"/>
      <c r="DP303" s="157">
        <v>45338</v>
      </c>
      <c r="DQ303" s="157"/>
      <c r="DR303" s="157"/>
      <c r="DS303" s="157"/>
      <c r="DT303" s="157"/>
      <c r="DU303" s="157"/>
      <c r="DV303" s="157"/>
      <c r="DW303" s="157"/>
      <c r="DX303" s="157"/>
      <c r="DY303" s="157"/>
      <c r="DZ303" s="157"/>
      <c r="EA303" s="157"/>
      <c r="EB303" s="157"/>
      <c r="EC303" s="157"/>
      <c r="ED303" s="157"/>
      <c r="EE303" s="157"/>
      <c r="EF303" s="157"/>
      <c r="EG303" s="157"/>
      <c r="EH303" s="157"/>
      <c r="EI303" s="157"/>
      <c r="EJ303" s="157"/>
      <c r="EK303" s="157"/>
      <c r="EL303" s="157"/>
      <c r="EM303" s="157"/>
      <c r="EN303" s="157"/>
      <c r="EO303" s="157"/>
      <c r="EP303" s="157"/>
      <c r="EQ303" s="157"/>
      <c r="ER303" s="157"/>
      <c r="ES303" s="157"/>
      <c r="ET303" s="157"/>
      <c r="EU303" s="157"/>
      <c r="EV303" s="157"/>
      <c r="EW303" s="157"/>
      <c r="EX303" s="157"/>
      <c r="EY303" s="157"/>
      <c r="EZ303" s="157"/>
      <c r="FA303" s="157"/>
      <c r="FB303" s="157"/>
      <c r="FC303" s="157"/>
      <c r="FD303" s="157"/>
      <c r="FE303" s="157"/>
      <c r="FF303" s="157"/>
      <c r="FG303" s="157"/>
      <c r="FH303" s="157"/>
      <c r="FI303" s="157"/>
      <c r="FJ303" s="157"/>
      <c r="FK303" s="157"/>
      <c r="FL303" s="157"/>
      <c r="FM303" s="157"/>
      <c r="FN303" s="157"/>
      <c r="FO303" s="157"/>
      <c r="FP303" s="157"/>
      <c r="FQ303" s="157"/>
      <c r="FR303" s="157"/>
      <c r="FS303" s="157"/>
      <c r="FT303" s="157"/>
      <c r="FU303" s="157"/>
      <c r="FV303" s="157"/>
      <c r="FW303" s="157"/>
      <c r="FX303" s="157"/>
      <c r="FY303" s="157"/>
      <c r="FZ303" s="157"/>
      <c r="GA303" s="157"/>
      <c r="GB303" s="157"/>
      <c r="GC303" s="157"/>
      <c r="GD303" s="157"/>
      <c r="GE303" s="157"/>
      <c r="GF303" s="157"/>
      <c r="GG303" s="157"/>
      <c r="GH303" s="157"/>
      <c r="GI303" s="157"/>
      <c r="GJ303" s="157"/>
      <c r="GK303" s="157"/>
      <c r="GL303" s="157"/>
      <c r="GM303" s="157"/>
      <c r="GN303" s="157"/>
      <c r="GO303" s="157"/>
      <c r="GP303" s="157"/>
      <c r="GQ303" s="157"/>
      <c r="GR303" s="157"/>
      <c r="GS303" s="157"/>
      <c r="GT303" s="157"/>
      <c r="GU303" s="157"/>
      <c r="GV303" s="157"/>
      <c r="GW303" s="157"/>
      <c r="GX303" s="157"/>
      <c r="GY303" s="157"/>
      <c r="GZ303" s="157"/>
      <c r="HA303" s="157"/>
      <c r="HB303" s="157"/>
      <c r="HC303" s="157"/>
      <c r="HD303" s="157"/>
      <c r="HE303" s="157"/>
      <c r="HF303" s="157"/>
      <c r="HG303" s="158"/>
    </row>
    <row r="304" spans="1:215" ht="12.75" customHeight="1" x14ac:dyDescent="0.2">
      <c r="A304" s="159"/>
      <c r="B304" s="153" t="s">
        <v>1743</v>
      </c>
      <c r="C304" s="153">
        <v>2021</v>
      </c>
      <c r="D304" s="156"/>
      <c r="E304" s="157"/>
      <c r="F304" s="157"/>
      <c r="G304" s="157"/>
      <c r="H304" s="157"/>
      <c r="I304" s="157"/>
      <c r="J304" s="157"/>
      <c r="K304" s="157"/>
      <c r="L304" s="157"/>
      <c r="M304" s="157"/>
      <c r="N304" s="157"/>
      <c r="O304" s="157"/>
      <c r="P304" s="157"/>
      <c r="Q304" s="157"/>
      <c r="R304" s="157"/>
      <c r="S304" s="157"/>
      <c r="T304" s="157"/>
      <c r="U304" s="157"/>
      <c r="V304" s="157"/>
      <c r="W304" s="157"/>
      <c r="X304" s="157"/>
      <c r="Y304" s="157"/>
      <c r="Z304" s="157"/>
      <c r="AA304" s="157"/>
      <c r="AB304" s="157"/>
      <c r="AC304" s="157"/>
      <c r="AD304" s="157"/>
      <c r="AE304" s="157"/>
      <c r="AF304" s="157"/>
      <c r="AG304" s="157"/>
      <c r="AH304" s="157"/>
      <c r="AI304" s="157"/>
      <c r="AJ304" s="157"/>
      <c r="AK304" s="157"/>
      <c r="AL304" s="157"/>
      <c r="AM304" s="157"/>
      <c r="AN304" s="157"/>
      <c r="AO304" s="157"/>
      <c r="AP304" s="157"/>
      <c r="AQ304" s="157"/>
      <c r="AR304" s="157"/>
      <c r="AS304" s="157"/>
      <c r="AT304" s="157"/>
      <c r="AU304" s="157"/>
      <c r="AV304" s="157"/>
      <c r="AW304" s="157"/>
      <c r="AX304" s="157"/>
      <c r="AY304" s="157"/>
      <c r="AZ304" s="157"/>
      <c r="BA304" s="157"/>
      <c r="BB304" s="157"/>
      <c r="BC304" s="157"/>
      <c r="BD304" s="157"/>
      <c r="BE304" s="157"/>
      <c r="BF304" s="157"/>
      <c r="BG304" s="157"/>
      <c r="BH304" s="157"/>
      <c r="BI304" s="157"/>
      <c r="BJ304" s="157"/>
      <c r="BK304" s="157"/>
      <c r="BL304" s="157"/>
      <c r="BM304" s="157"/>
      <c r="BN304" s="157"/>
      <c r="BO304" s="157"/>
      <c r="BP304" s="157"/>
      <c r="BQ304" s="157"/>
      <c r="BR304" s="157"/>
      <c r="BS304" s="157"/>
      <c r="BT304" s="157"/>
      <c r="BU304" s="157"/>
      <c r="BV304" s="157"/>
      <c r="BW304" s="157"/>
      <c r="BX304" s="157"/>
      <c r="BY304" s="157"/>
      <c r="BZ304" s="157"/>
      <c r="CA304" s="157"/>
      <c r="CB304" s="157"/>
      <c r="CC304" s="157"/>
      <c r="CD304" s="157"/>
      <c r="CE304" s="157"/>
      <c r="CF304" s="157"/>
      <c r="CG304" s="157"/>
      <c r="CH304" s="157"/>
      <c r="CI304" s="157"/>
      <c r="CJ304" s="157"/>
      <c r="CK304" s="157"/>
      <c r="CL304" s="157"/>
      <c r="CM304" s="157"/>
      <c r="CN304" s="157"/>
      <c r="CO304" s="157"/>
      <c r="CP304" s="157"/>
      <c r="CQ304" s="157"/>
      <c r="CR304" s="157"/>
      <c r="CS304" s="157"/>
      <c r="CT304" s="157"/>
      <c r="CU304" s="157"/>
      <c r="CV304" s="157"/>
      <c r="CW304" s="157"/>
      <c r="CX304" s="157"/>
      <c r="CY304" s="157"/>
      <c r="CZ304" s="157"/>
      <c r="DA304" s="157"/>
      <c r="DB304" s="157"/>
      <c r="DC304" s="157"/>
      <c r="DD304" s="157"/>
      <c r="DE304" s="157"/>
      <c r="DF304" s="157"/>
      <c r="DG304" s="157"/>
      <c r="DH304" s="157"/>
      <c r="DI304" s="157"/>
      <c r="DJ304" s="157"/>
      <c r="DK304" s="157"/>
      <c r="DL304" s="157"/>
      <c r="DM304" s="157"/>
      <c r="DN304" s="157"/>
      <c r="DO304" s="157"/>
      <c r="DP304" s="157">
        <v>45338</v>
      </c>
      <c r="DQ304" s="157"/>
      <c r="DR304" s="157"/>
      <c r="DS304" s="157"/>
      <c r="DT304" s="157"/>
      <c r="DU304" s="157"/>
      <c r="DV304" s="157"/>
      <c r="DW304" s="157"/>
      <c r="DX304" s="157"/>
      <c r="DY304" s="157"/>
      <c r="DZ304" s="157"/>
      <c r="EA304" s="157"/>
      <c r="EB304" s="157"/>
      <c r="EC304" s="157"/>
      <c r="ED304" s="157"/>
      <c r="EE304" s="157"/>
      <c r="EF304" s="157"/>
      <c r="EG304" s="157"/>
      <c r="EH304" s="157"/>
      <c r="EI304" s="157"/>
      <c r="EJ304" s="157"/>
      <c r="EK304" s="157"/>
      <c r="EL304" s="157"/>
      <c r="EM304" s="157"/>
      <c r="EN304" s="157"/>
      <c r="EO304" s="157"/>
      <c r="EP304" s="157"/>
      <c r="EQ304" s="157"/>
      <c r="ER304" s="157"/>
      <c r="ES304" s="157"/>
      <c r="ET304" s="157"/>
      <c r="EU304" s="157"/>
      <c r="EV304" s="157"/>
      <c r="EW304" s="157"/>
      <c r="EX304" s="157"/>
      <c r="EY304" s="157"/>
      <c r="EZ304" s="157"/>
      <c r="FA304" s="157"/>
      <c r="FB304" s="157"/>
      <c r="FC304" s="157"/>
      <c r="FD304" s="157"/>
      <c r="FE304" s="157"/>
      <c r="FF304" s="157"/>
      <c r="FG304" s="157"/>
      <c r="FH304" s="157"/>
      <c r="FI304" s="157"/>
      <c r="FJ304" s="157"/>
      <c r="FK304" s="157"/>
      <c r="FL304" s="157"/>
      <c r="FM304" s="157"/>
      <c r="FN304" s="157"/>
      <c r="FO304" s="157"/>
      <c r="FP304" s="157"/>
      <c r="FQ304" s="157"/>
      <c r="FR304" s="157"/>
      <c r="FS304" s="157"/>
      <c r="FT304" s="157"/>
      <c r="FU304" s="157"/>
      <c r="FV304" s="157"/>
      <c r="FW304" s="157"/>
      <c r="FX304" s="157"/>
      <c r="FY304" s="157"/>
      <c r="FZ304" s="157"/>
      <c r="GA304" s="157"/>
      <c r="GB304" s="157"/>
      <c r="GC304" s="157"/>
      <c r="GD304" s="157"/>
      <c r="GE304" s="157"/>
      <c r="GF304" s="157"/>
      <c r="GG304" s="157"/>
      <c r="GH304" s="157"/>
      <c r="GI304" s="157"/>
      <c r="GJ304" s="157"/>
      <c r="GK304" s="157"/>
      <c r="GL304" s="157"/>
      <c r="GM304" s="157"/>
      <c r="GN304" s="157"/>
      <c r="GO304" s="157"/>
      <c r="GP304" s="157"/>
      <c r="GQ304" s="157"/>
      <c r="GR304" s="157"/>
      <c r="GS304" s="157"/>
      <c r="GT304" s="157"/>
      <c r="GU304" s="157"/>
      <c r="GV304" s="157"/>
      <c r="GW304" s="157"/>
      <c r="GX304" s="157"/>
      <c r="GY304" s="157"/>
      <c r="GZ304" s="157"/>
      <c r="HA304" s="157"/>
      <c r="HB304" s="157"/>
      <c r="HC304" s="157"/>
      <c r="HD304" s="157"/>
      <c r="HE304" s="157"/>
      <c r="HF304" s="157"/>
      <c r="HG304" s="158"/>
    </row>
    <row r="305" spans="1:215" ht="12.75" customHeight="1" x14ac:dyDescent="0.2">
      <c r="A305" s="153" t="s">
        <v>1742</v>
      </c>
      <c r="B305" s="153" t="s">
        <v>20</v>
      </c>
      <c r="C305" s="153">
        <v>2022</v>
      </c>
      <c r="D305" s="156"/>
      <c r="E305" s="157"/>
      <c r="F305" s="157"/>
      <c r="G305" s="157"/>
      <c r="H305" s="157"/>
      <c r="I305" s="157"/>
      <c r="J305" s="157"/>
      <c r="K305" s="157"/>
      <c r="L305" s="157"/>
      <c r="M305" s="157"/>
      <c r="N305" s="157"/>
      <c r="O305" s="157"/>
      <c r="P305" s="157"/>
      <c r="Q305" s="157"/>
      <c r="R305" s="157"/>
      <c r="S305" s="157"/>
      <c r="T305" s="157"/>
      <c r="U305" s="157"/>
      <c r="V305" s="157"/>
      <c r="W305" s="157"/>
      <c r="X305" s="157"/>
      <c r="Y305" s="157"/>
      <c r="Z305" s="157"/>
      <c r="AA305" s="157"/>
      <c r="AB305" s="157"/>
      <c r="AC305" s="157"/>
      <c r="AD305" s="157"/>
      <c r="AE305" s="157"/>
      <c r="AF305" s="157"/>
      <c r="AG305" s="157"/>
      <c r="AH305" s="157"/>
      <c r="AI305" s="157"/>
      <c r="AJ305" s="157"/>
      <c r="AK305" s="157"/>
      <c r="AL305" s="157"/>
      <c r="AM305" s="157"/>
      <c r="AN305" s="157"/>
      <c r="AO305" s="157"/>
      <c r="AP305" s="157"/>
      <c r="AQ305" s="157"/>
      <c r="AR305" s="157"/>
      <c r="AS305" s="157"/>
      <c r="AT305" s="157"/>
      <c r="AU305" s="157"/>
      <c r="AV305" s="157"/>
      <c r="AW305" s="157"/>
      <c r="AX305" s="157"/>
      <c r="AY305" s="157"/>
      <c r="AZ305" s="157"/>
      <c r="BA305" s="157"/>
      <c r="BB305" s="157"/>
      <c r="BC305" s="157"/>
      <c r="BD305" s="157"/>
      <c r="BE305" s="157"/>
      <c r="BF305" s="157"/>
      <c r="BG305" s="157"/>
      <c r="BH305" s="157"/>
      <c r="BI305" s="157"/>
      <c r="BJ305" s="157"/>
      <c r="BK305" s="157"/>
      <c r="BL305" s="157"/>
      <c r="BM305" s="157"/>
      <c r="BN305" s="157"/>
      <c r="BO305" s="157"/>
      <c r="BP305" s="157"/>
      <c r="BQ305" s="157"/>
      <c r="BR305" s="157"/>
      <c r="BS305" s="157"/>
      <c r="BT305" s="157"/>
      <c r="BU305" s="157"/>
      <c r="BV305" s="157"/>
      <c r="BW305" s="157"/>
      <c r="BX305" s="157"/>
      <c r="BY305" s="157"/>
      <c r="BZ305" s="157"/>
      <c r="CA305" s="157"/>
      <c r="CB305" s="157"/>
      <c r="CC305" s="157"/>
      <c r="CD305" s="157"/>
      <c r="CE305" s="157"/>
      <c r="CF305" s="157"/>
      <c r="CG305" s="157"/>
      <c r="CH305" s="157"/>
      <c r="CI305" s="157"/>
      <c r="CJ305" s="157"/>
      <c r="CK305" s="157"/>
      <c r="CL305" s="157"/>
      <c r="CM305" s="157"/>
      <c r="CN305" s="157"/>
      <c r="CO305" s="157"/>
      <c r="CP305" s="157"/>
      <c r="CQ305" s="157"/>
      <c r="CR305" s="157"/>
      <c r="CS305" s="157"/>
      <c r="CT305" s="157"/>
      <c r="CU305" s="157"/>
      <c r="CV305" s="157"/>
      <c r="CW305" s="157"/>
      <c r="CX305" s="157"/>
      <c r="CY305" s="157"/>
      <c r="CZ305" s="157"/>
      <c r="DA305" s="157"/>
      <c r="DB305" s="157"/>
      <c r="DC305" s="157"/>
      <c r="DD305" s="157"/>
      <c r="DE305" s="157"/>
      <c r="DF305" s="157"/>
      <c r="DG305" s="157"/>
      <c r="DH305" s="157"/>
      <c r="DI305" s="157"/>
      <c r="DJ305" s="157"/>
      <c r="DK305" s="157"/>
      <c r="DL305" s="157"/>
      <c r="DM305" s="157"/>
      <c r="DN305" s="157"/>
      <c r="DO305" s="157"/>
      <c r="DP305" s="157"/>
      <c r="DQ305" s="157">
        <v>45331</v>
      </c>
      <c r="DR305" s="157"/>
      <c r="DS305" s="157"/>
      <c r="DT305" s="157"/>
      <c r="DU305" s="157"/>
      <c r="DV305" s="157"/>
      <c r="DW305" s="157"/>
      <c r="DX305" s="157"/>
      <c r="DY305" s="157"/>
      <c r="DZ305" s="157"/>
      <c r="EA305" s="157"/>
      <c r="EB305" s="157"/>
      <c r="EC305" s="157"/>
      <c r="ED305" s="157"/>
      <c r="EE305" s="157"/>
      <c r="EF305" s="157"/>
      <c r="EG305" s="157"/>
      <c r="EH305" s="157"/>
      <c r="EI305" s="157"/>
      <c r="EJ305" s="157"/>
      <c r="EK305" s="157"/>
      <c r="EL305" s="157"/>
      <c r="EM305" s="157"/>
      <c r="EN305" s="157"/>
      <c r="EO305" s="157"/>
      <c r="EP305" s="157"/>
      <c r="EQ305" s="157"/>
      <c r="ER305" s="157"/>
      <c r="ES305" s="157"/>
      <c r="ET305" s="157"/>
      <c r="EU305" s="157"/>
      <c r="EV305" s="157"/>
      <c r="EW305" s="157"/>
      <c r="EX305" s="157"/>
      <c r="EY305" s="157"/>
      <c r="EZ305" s="157"/>
      <c r="FA305" s="157"/>
      <c r="FB305" s="157"/>
      <c r="FC305" s="157"/>
      <c r="FD305" s="157"/>
      <c r="FE305" s="157"/>
      <c r="FF305" s="157"/>
      <c r="FG305" s="157"/>
      <c r="FH305" s="157"/>
      <c r="FI305" s="157"/>
      <c r="FJ305" s="157"/>
      <c r="FK305" s="157"/>
      <c r="FL305" s="157"/>
      <c r="FM305" s="157"/>
      <c r="FN305" s="157"/>
      <c r="FO305" s="157"/>
      <c r="FP305" s="157"/>
      <c r="FQ305" s="157"/>
      <c r="FR305" s="157"/>
      <c r="FS305" s="157"/>
      <c r="FT305" s="157"/>
      <c r="FU305" s="157"/>
      <c r="FV305" s="157"/>
      <c r="FW305" s="157"/>
      <c r="FX305" s="157"/>
      <c r="FY305" s="157"/>
      <c r="FZ305" s="157"/>
      <c r="GA305" s="157"/>
      <c r="GB305" s="157"/>
      <c r="GC305" s="157"/>
      <c r="GD305" s="157"/>
      <c r="GE305" s="157"/>
      <c r="GF305" s="157"/>
      <c r="GG305" s="157"/>
      <c r="GH305" s="157"/>
      <c r="GI305" s="157"/>
      <c r="GJ305" s="157"/>
      <c r="GK305" s="157"/>
      <c r="GL305" s="157"/>
      <c r="GM305" s="157"/>
      <c r="GN305" s="157"/>
      <c r="GO305" s="157"/>
      <c r="GP305" s="157"/>
      <c r="GQ305" s="157"/>
      <c r="GR305" s="157"/>
      <c r="GS305" s="157"/>
      <c r="GT305" s="157"/>
      <c r="GU305" s="157"/>
      <c r="GV305" s="157"/>
      <c r="GW305" s="157"/>
      <c r="GX305" s="157"/>
      <c r="GY305" s="157"/>
      <c r="GZ305" s="157"/>
      <c r="HA305" s="157"/>
      <c r="HB305" s="157"/>
      <c r="HC305" s="157"/>
      <c r="HD305" s="157"/>
      <c r="HE305" s="157"/>
      <c r="HF305" s="157"/>
      <c r="HG305" s="158"/>
    </row>
    <row r="306" spans="1:215" ht="12.75" customHeight="1" x14ac:dyDescent="0.2">
      <c r="A306" s="159"/>
      <c r="B306" s="153" t="s">
        <v>1743</v>
      </c>
      <c r="C306" s="153">
        <v>2021</v>
      </c>
      <c r="D306" s="156"/>
      <c r="E306" s="157"/>
      <c r="F306" s="157"/>
      <c r="G306" s="157"/>
      <c r="H306" s="157"/>
      <c r="I306" s="157"/>
      <c r="J306" s="157"/>
      <c r="K306" s="157"/>
      <c r="L306" s="157"/>
      <c r="M306" s="157"/>
      <c r="N306" s="157"/>
      <c r="O306" s="157"/>
      <c r="P306" s="157"/>
      <c r="Q306" s="157"/>
      <c r="R306" s="157"/>
      <c r="S306" s="157"/>
      <c r="T306" s="157"/>
      <c r="U306" s="157"/>
      <c r="V306" s="157"/>
      <c r="W306" s="157"/>
      <c r="X306" s="157"/>
      <c r="Y306" s="157"/>
      <c r="Z306" s="157"/>
      <c r="AA306" s="157"/>
      <c r="AB306" s="157"/>
      <c r="AC306" s="157"/>
      <c r="AD306" s="157"/>
      <c r="AE306" s="157"/>
      <c r="AF306" s="157"/>
      <c r="AG306" s="157"/>
      <c r="AH306" s="157"/>
      <c r="AI306" s="157"/>
      <c r="AJ306" s="157"/>
      <c r="AK306" s="157"/>
      <c r="AL306" s="157"/>
      <c r="AM306" s="157"/>
      <c r="AN306" s="157"/>
      <c r="AO306" s="157"/>
      <c r="AP306" s="157"/>
      <c r="AQ306" s="157"/>
      <c r="AR306" s="157"/>
      <c r="AS306" s="157"/>
      <c r="AT306" s="157"/>
      <c r="AU306" s="157"/>
      <c r="AV306" s="157"/>
      <c r="AW306" s="157"/>
      <c r="AX306" s="157"/>
      <c r="AY306" s="157"/>
      <c r="AZ306" s="157"/>
      <c r="BA306" s="157"/>
      <c r="BB306" s="157"/>
      <c r="BC306" s="157"/>
      <c r="BD306" s="157"/>
      <c r="BE306" s="157"/>
      <c r="BF306" s="157"/>
      <c r="BG306" s="157"/>
      <c r="BH306" s="157"/>
      <c r="BI306" s="157"/>
      <c r="BJ306" s="157"/>
      <c r="BK306" s="157"/>
      <c r="BL306" s="157"/>
      <c r="BM306" s="157"/>
      <c r="BN306" s="157"/>
      <c r="BO306" s="157"/>
      <c r="BP306" s="157"/>
      <c r="BQ306" s="157"/>
      <c r="BR306" s="157"/>
      <c r="BS306" s="157"/>
      <c r="BT306" s="157"/>
      <c r="BU306" s="157"/>
      <c r="BV306" s="157"/>
      <c r="BW306" s="157"/>
      <c r="BX306" s="157"/>
      <c r="BY306" s="157"/>
      <c r="BZ306" s="157"/>
      <c r="CA306" s="157"/>
      <c r="CB306" s="157"/>
      <c r="CC306" s="157"/>
      <c r="CD306" s="157"/>
      <c r="CE306" s="157"/>
      <c r="CF306" s="157"/>
      <c r="CG306" s="157"/>
      <c r="CH306" s="157"/>
      <c r="CI306" s="157"/>
      <c r="CJ306" s="157"/>
      <c r="CK306" s="157"/>
      <c r="CL306" s="157"/>
      <c r="CM306" s="157"/>
      <c r="CN306" s="157"/>
      <c r="CO306" s="157"/>
      <c r="CP306" s="157"/>
      <c r="CQ306" s="157"/>
      <c r="CR306" s="157"/>
      <c r="CS306" s="157"/>
      <c r="CT306" s="157"/>
      <c r="CU306" s="157"/>
      <c r="CV306" s="157"/>
      <c r="CW306" s="157"/>
      <c r="CX306" s="157"/>
      <c r="CY306" s="157"/>
      <c r="CZ306" s="157"/>
      <c r="DA306" s="157"/>
      <c r="DB306" s="157"/>
      <c r="DC306" s="157"/>
      <c r="DD306" s="157"/>
      <c r="DE306" s="157"/>
      <c r="DF306" s="157"/>
      <c r="DG306" s="157"/>
      <c r="DH306" s="157"/>
      <c r="DI306" s="157"/>
      <c r="DJ306" s="157"/>
      <c r="DK306" s="157"/>
      <c r="DL306" s="157"/>
      <c r="DM306" s="157"/>
      <c r="DN306" s="157"/>
      <c r="DO306" s="157"/>
      <c r="DP306" s="157"/>
      <c r="DQ306" s="157">
        <v>45331</v>
      </c>
      <c r="DR306" s="157"/>
      <c r="DS306" s="157"/>
      <c r="DT306" s="157"/>
      <c r="DU306" s="157"/>
      <c r="DV306" s="157"/>
      <c r="DW306" s="157"/>
      <c r="DX306" s="157"/>
      <c r="DY306" s="157"/>
      <c r="DZ306" s="157"/>
      <c r="EA306" s="157"/>
      <c r="EB306" s="157"/>
      <c r="EC306" s="157"/>
      <c r="ED306" s="157"/>
      <c r="EE306" s="157"/>
      <c r="EF306" s="157"/>
      <c r="EG306" s="157"/>
      <c r="EH306" s="157"/>
      <c r="EI306" s="157"/>
      <c r="EJ306" s="157"/>
      <c r="EK306" s="157"/>
      <c r="EL306" s="157"/>
      <c r="EM306" s="157"/>
      <c r="EN306" s="157"/>
      <c r="EO306" s="157"/>
      <c r="EP306" s="157"/>
      <c r="EQ306" s="157"/>
      <c r="ER306" s="157"/>
      <c r="ES306" s="157"/>
      <c r="ET306" s="157"/>
      <c r="EU306" s="157"/>
      <c r="EV306" s="157"/>
      <c r="EW306" s="157"/>
      <c r="EX306" s="157"/>
      <c r="EY306" s="157"/>
      <c r="EZ306" s="157"/>
      <c r="FA306" s="157"/>
      <c r="FB306" s="157"/>
      <c r="FC306" s="157"/>
      <c r="FD306" s="157"/>
      <c r="FE306" s="157"/>
      <c r="FF306" s="157"/>
      <c r="FG306" s="157"/>
      <c r="FH306" s="157"/>
      <c r="FI306" s="157"/>
      <c r="FJ306" s="157"/>
      <c r="FK306" s="157"/>
      <c r="FL306" s="157"/>
      <c r="FM306" s="157"/>
      <c r="FN306" s="157"/>
      <c r="FO306" s="157"/>
      <c r="FP306" s="157"/>
      <c r="FQ306" s="157"/>
      <c r="FR306" s="157"/>
      <c r="FS306" s="157"/>
      <c r="FT306" s="157"/>
      <c r="FU306" s="157"/>
      <c r="FV306" s="157"/>
      <c r="FW306" s="157"/>
      <c r="FX306" s="157"/>
      <c r="FY306" s="157"/>
      <c r="FZ306" s="157"/>
      <c r="GA306" s="157"/>
      <c r="GB306" s="157"/>
      <c r="GC306" s="157"/>
      <c r="GD306" s="157"/>
      <c r="GE306" s="157"/>
      <c r="GF306" s="157"/>
      <c r="GG306" s="157"/>
      <c r="GH306" s="157"/>
      <c r="GI306" s="157"/>
      <c r="GJ306" s="157"/>
      <c r="GK306" s="157"/>
      <c r="GL306" s="157"/>
      <c r="GM306" s="157"/>
      <c r="GN306" s="157"/>
      <c r="GO306" s="157"/>
      <c r="GP306" s="157"/>
      <c r="GQ306" s="157"/>
      <c r="GR306" s="157"/>
      <c r="GS306" s="157"/>
      <c r="GT306" s="157"/>
      <c r="GU306" s="157"/>
      <c r="GV306" s="157"/>
      <c r="GW306" s="157"/>
      <c r="GX306" s="157"/>
      <c r="GY306" s="157"/>
      <c r="GZ306" s="157"/>
      <c r="HA306" s="157"/>
      <c r="HB306" s="157"/>
      <c r="HC306" s="157"/>
      <c r="HD306" s="157"/>
      <c r="HE306" s="157"/>
      <c r="HF306" s="157"/>
      <c r="HG306" s="158"/>
    </row>
    <row r="307" spans="1:215" ht="12.75" customHeight="1" x14ac:dyDescent="0.2">
      <c r="A307" s="153" t="s">
        <v>1226</v>
      </c>
      <c r="B307" s="153" t="s">
        <v>92</v>
      </c>
      <c r="C307" s="153">
        <v>2021</v>
      </c>
      <c r="D307" s="156"/>
      <c r="E307" s="157"/>
      <c r="F307" s="157"/>
      <c r="G307" s="157"/>
      <c r="H307" s="157"/>
      <c r="I307" s="157"/>
      <c r="J307" s="157"/>
      <c r="K307" s="157"/>
      <c r="L307" s="157"/>
      <c r="M307" s="157"/>
      <c r="N307" s="157"/>
      <c r="O307" s="157"/>
      <c r="P307" s="157"/>
      <c r="Q307" s="157"/>
      <c r="R307" s="157"/>
      <c r="S307" s="157"/>
      <c r="T307" s="157"/>
      <c r="U307" s="157"/>
      <c r="V307" s="157"/>
      <c r="W307" s="157"/>
      <c r="X307" s="157"/>
      <c r="Y307" s="157"/>
      <c r="Z307" s="157"/>
      <c r="AA307" s="157"/>
      <c r="AB307" s="157"/>
      <c r="AC307" s="157"/>
      <c r="AD307" s="157"/>
      <c r="AE307" s="157"/>
      <c r="AF307" s="157"/>
      <c r="AG307" s="157"/>
      <c r="AH307" s="157"/>
      <c r="AI307" s="157"/>
      <c r="AJ307" s="157"/>
      <c r="AK307" s="157"/>
      <c r="AL307" s="157"/>
      <c r="AM307" s="157"/>
      <c r="AN307" s="157"/>
      <c r="AO307" s="157"/>
      <c r="AP307" s="157"/>
      <c r="AQ307" s="157"/>
      <c r="AR307" s="157"/>
      <c r="AS307" s="157"/>
      <c r="AT307" s="157"/>
      <c r="AU307" s="157"/>
      <c r="AV307" s="157"/>
      <c r="AW307" s="157"/>
      <c r="AX307" s="157"/>
      <c r="AY307" s="157"/>
      <c r="AZ307" s="157"/>
      <c r="BA307" s="157"/>
      <c r="BB307" s="157"/>
      <c r="BC307" s="157"/>
      <c r="BD307" s="157"/>
      <c r="BE307" s="157"/>
      <c r="BF307" s="157"/>
      <c r="BG307" s="157"/>
      <c r="BH307" s="157"/>
      <c r="BI307" s="157"/>
      <c r="BJ307" s="157"/>
      <c r="BK307" s="157"/>
      <c r="BL307" s="157"/>
      <c r="BM307" s="157"/>
      <c r="BN307" s="157"/>
      <c r="BO307" s="157"/>
      <c r="BP307" s="157"/>
      <c r="BQ307" s="157"/>
      <c r="BR307" s="157"/>
      <c r="BS307" s="157"/>
      <c r="BT307" s="157"/>
      <c r="BU307" s="157"/>
      <c r="BV307" s="157"/>
      <c r="BW307" s="157"/>
      <c r="BX307" s="157"/>
      <c r="BY307" s="157"/>
      <c r="BZ307" s="157"/>
      <c r="CA307" s="157"/>
      <c r="CB307" s="157"/>
      <c r="CC307" s="157"/>
      <c r="CD307" s="157"/>
      <c r="CE307" s="157"/>
      <c r="CF307" s="157"/>
      <c r="CG307" s="157"/>
      <c r="CH307" s="157"/>
      <c r="CI307" s="157"/>
      <c r="CJ307" s="157"/>
      <c r="CK307" s="157"/>
      <c r="CL307" s="157"/>
      <c r="CM307" s="157"/>
      <c r="CN307" s="157"/>
      <c r="CO307" s="157"/>
      <c r="CP307" s="157"/>
      <c r="CQ307" s="157"/>
      <c r="CR307" s="157"/>
      <c r="CS307" s="157"/>
      <c r="CT307" s="157"/>
      <c r="CU307" s="157"/>
      <c r="CV307" s="157"/>
      <c r="CW307" s="157"/>
      <c r="CX307" s="157"/>
      <c r="CY307" s="157"/>
      <c r="CZ307" s="157"/>
      <c r="DA307" s="157"/>
      <c r="DB307" s="157"/>
      <c r="DC307" s="157"/>
      <c r="DD307" s="157"/>
      <c r="DE307" s="157"/>
      <c r="DF307" s="157"/>
      <c r="DG307" s="157"/>
      <c r="DH307" s="157"/>
      <c r="DI307" s="157"/>
      <c r="DJ307" s="157"/>
      <c r="DK307" s="157"/>
      <c r="DL307" s="157"/>
      <c r="DM307" s="157"/>
      <c r="DN307" s="157"/>
      <c r="DO307" s="157"/>
      <c r="DP307" s="157"/>
      <c r="DQ307" s="157"/>
      <c r="DR307" s="157">
        <v>45373</v>
      </c>
      <c r="DS307" s="157"/>
      <c r="DT307" s="157"/>
      <c r="DU307" s="157"/>
      <c r="DV307" s="157"/>
      <c r="DW307" s="157"/>
      <c r="DX307" s="157"/>
      <c r="DY307" s="157"/>
      <c r="DZ307" s="157"/>
      <c r="EA307" s="157"/>
      <c r="EB307" s="157"/>
      <c r="EC307" s="157"/>
      <c r="ED307" s="157"/>
      <c r="EE307" s="157"/>
      <c r="EF307" s="157"/>
      <c r="EG307" s="157"/>
      <c r="EH307" s="157"/>
      <c r="EI307" s="157"/>
      <c r="EJ307" s="157"/>
      <c r="EK307" s="157"/>
      <c r="EL307" s="157"/>
      <c r="EM307" s="157"/>
      <c r="EN307" s="157"/>
      <c r="EO307" s="157"/>
      <c r="EP307" s="157"/>
      <c r="EQ307" s="157"/>
      <c r="ER307" s="157"/>
      <c r="ES307" s="157"/>
      <c r="ET307" s="157"/>
      <c r="EU307" s="157"/>
      <c r="EV307" s="157"/>
      <c r="EW307" s="157"/>
      <c r="EX307" s="157"/>
      <c r="EY307" s="157"/>
      <c r="EZ307" s="157"/>
      <c r="FA307" s="157"/>
      <c r="FB307" s="157"/>
      <c r="FC307" s="157"/>
      <c r="FD307" s="157"/>
      <c r="FE307" s="157"/>
      <c r="FF307" s="157"/>
      <c r="FG307" s="157"/>
      <c r="FH307" s="157"/>
      <c r="FI307" s="157"/>
      <c r="FJ307" s="157"/>
      <c r="FK307" s="157"/>
      <c r="FL307" s="157"/>
      <c r="FM307" s="157"/>
      <c r="FN307" s="157"/>
      <c r="FO307" s="157"/>
      <c r="FP307" s="157"/>
      <c r="FQ307" s="157"/>
      <c r="FR307" s="157"/>
      <c r="FS307" s="157"/>
      <c r="FT307" s="157"/>
      <c r="FU307" s="157"/>
      <c r="FV307" s="157"/>
      <c r="FW307" s="157"/>
      <c r="FX307" s="157"/>
      <c r="FY307" s="157"/>
      <c r="FZ307" s="157"/>
      <c r="GA307" s="157"/>
      <c r="GB307" s="157"/>
      <c r="GC307" s="157"/>
      <c r="GD307" s="157"/>
      <c r="GE307" s="157"/>
      <c r="GF307" s="157"/>
      <c r="GG307" s="157"/>
      <c r="GH307" s="157"/>
      <c r="GI307" s="157"/>
      <c r="GJ307" s="157"/>
      <c r="GK307" s="157"/>
      <c r="GL307" s="157"/>
      <c r="GM307" s="157"/>
      <c r="GN307" s="157"/>
      <c r="GO307" s="157"/>
      <c r="GP307" s="157"/>
      <c r="GQ307" s="157"/>
      <c r="GR307" s="157"/>
      <c r="GS307" s="157"/>
      <c r="GT307" s="157"/>
      <c r="GU307" s="157"/>
      <c r="GV307" s="157"/>
      <c r="GW307" s="157"/>
      <c r="GX307" s="157"/>
      <c r="GY307" s="157"/>
      <c r="GZ307" s="157"/>
      <c r="HA307" s="157"/>
      <c r="HB307" s="157"/>
      <c r="HC307" s="157"/>
      <c r="HD307" s="157"/>
      <c r="HE307" s="157"/>
      <c r="HF307" s="157"/>
      <c r="HG307" s="158"/>
    </row>
    <row r="308" spans="1:215" ht="12.75" customHeight="1" x14ac:dyDescent="0.2">
      <c r="A308" s="159"/>
      <c r="B308" s="153" t="s">
        <v>1230</v>
      </c>
      <c r="C308" s="153">
        <v>2021</v>
      </c>
      <c r="D308" s="156"/>
      <c r="E308" s="157"/>
      <c r="F308" s="157"/>
      <c r="G308" s="157"/>
      <c r="H308" s="157"/>
      <c r="I308" s="157"/>
      <c r="J308" s="157"/>
      <c r="K308" s="157"/>
      <c r="L308" s="157"/>
      <c r="M308" s="157"/>
      <c r="N308" s="157"/>
      <c r="O308" s="157"/>
      <c r="P308" s="157"/>
      <c r="Q308" s="157"/>
      <c r="R308" s="157"/>
      <c r="S308" s="157"/>
      <c r="T308" s="157"/>
      <c r="U308" s="157"/>
      <c r="V308" s="157"/>
      <c r="W308" s="157"/>
      <c r="X308" s="157"/>
      <c r="Y308" s="157"/>
      <c r="Z308" s="157"/>
      <c r="AA308" s="157"/>
      <c r="AB308" s="157"/>
      <c r="AC308" s="157"/>
      <c r="AD308" s="157"/>
      <c r="AE308" s="157"/>
      <c r="AF308" s="157"/>
      <c r="AG308" s="157"/>
      <c r="AH308" s="157"/>
      <c r="AI308" s="157"/>
      <c r="AJ308" s="157"/>
      <c r="AK308" s="157"/>
      <c r="AL308" s="157"/>
      <c r="AM308" s="157"/>
      <c r="AN308" s="157"/>
      <c r="AO308" s="157"/>
      <c r="AP308" s="157"/>
      <c r="AQ308" s="157"/>
      <c r="AR308" s="157"/>
      <c r="AS308" s="157"/>
      <c r="AT308" s="157"/>
      <c r="AU308" s="157"/>
      <c r="AV308" s="157"/>
      <c r="AW308" s="157"/>
      <c r="AX308" s="157"/>
      <c r="AY308" s="157"/>
      <c r="AZ308" s="157"/>
      <c r="BA308" s="157"/>
      <c r="BB308" s="157"/>
      <c r="BC308" s="157"/>
      <c r="BD308" s="157"/>
      <c r="BE308" s="157"/>
      <c r="BF308" s="157"/>
      <c r="BG308" s="157"/>
      <c r="BH308" s="157"/>
      <c r="BI308" s="157"/>
      <c r="BJ308" s="157"/>
      <c r="BK308" s="157"/>
      <c r="BL308" s="157"/>
      <c r="BM308" s="157"/>
      <c r="BN308" s="157"/>
      <c r="BO308" s="157"/>
      <c r="BP308" s="157"/>
      <c r="BQ308" s="157"/>
      <c r="BR308" s="157"/>
      <c r="BS308" s="157"/>
      <c r="BT308" s="157"/>
      <c r="BU308" s="157"/>
      <c r="BV308" s="157"/>
      <c r="BW308" s="157"/>
      <c r="BX308" s="157"/>
      <c r="BY308" s="157"/>
      <c r="BZ308" s="157"/>
      <c r="CA308" s="157"/>
      <c r="CB308" s="157"/>
      <c r="CC308" s="157"/>
      <c r="CD308" s="157"/>
      <c r="CE308" s="157"/>
      <c r="CF308" s="157"/>
      <c r="CG308" s="157"/>
      <c r="CH308" s="157"/>
      <c r="CI308" s="157"/>
      <c r="CJ308" s="157"/>
      <c r="CK308" s="157"/>
      <c r="CL308" s="157"/>
      <c r="CM308" s="157"/>
      <c r="CN308" s="157"/>
      <c r="CO308" s="157"/>
      <c r="CP308" s="157"/>
      <c r="CQ308" s="157"/>
      <c r="CR308" s="157"/>
      <c r="CS308" s="157"/>
      <c r="CT308" s="157"/>
      <c r="CU308" s="157"/>
      <c r="CV308" s="157"/>
      <c r="CW308" s="157"/>
      <c r="CX308" s="157"/>
      <c r="CY308" s="157"/>
      <c r="CZ308" s="157"/>
      <c r="DA308" s="157"/>
      <c r="DB308" s="157"/>
      <c r="DC308" s="157"/>
      <c r="DD308" s="157"/>
      <c r="DE308" s="157"/>
      <c r="DF308" s="157"/>
      <c r="DG308" s="157"/>
      <c r="DH308" s="157"/>
      <c r="DI308" s="157"/>
      <c r="DJ308" s="157"/>
      <c r="DK308" s="157"/>
      <c r="DL308" s="157"/>
      <c r="DM308" s="157"/>
      <c r="DN308" s="157"/>
      <c r="DO308" s="157"/>
      <c r="DP308" s="157"/>
      <c r="DQ308" s="157"/>
      <c r="DR308" s="157">
        <v>45373</v>
      </c>
      <c r="DS308" s="157"/>
      <c r="DT308" s="157"/>
      <c r="DU308" s="157"/>
      <c r="DV308" s="157"/>
      <c r="DW308" s="157"/>
      <c r="DX308" s="157"/>
      <c r="DY308" s="157"/>
      <c r="DZ308" s="157"/>
      <c r="EA308" s="157"/>
      <c r="EB308" s="157"/>
      <c r="EC308" s="157"/>
      <c r="ED308" s="157"/>
      <c r="EE308" s="157"/>
      <c r="EF308" s="157"/>
      <c r="EG308" s="157"/>
      <c r="EH308" s="157"/>
      <c r="EI308" s="157"/>
      <c r="EJ308" s="157"/>
      <c r="EK308" s="157"/>
      <c r="EL308" s="157"/>
      <c r="EM308" s="157"/>
      <c r="EN308" s="157"/>
      <c r="EO308" s="157"/>
      <c r="EP308" s="157"/>
      <c r="EQ308" s="157"/>
      <c r="ER308" s="157"/>
      <c r="ES308" s="157"/>
      <c r="ET308" s="157"/>
      <c r="EU308" s="157"/>
      <c r="EV308" s="157"/>
      <c r="EW308" s="157"/>
      <c r="EX308" s="157"/>
      <c r="EY308" s="157"/>
      <c r="EZ308" s="157"/>
      <c r="FA308" s="157"/>
      <c r="FB308" s="157"/>
      <c r="FC308" s="157"/>
      <c r="FD308" s="157"/>
      <c r="FE308" s="157"/>
      <c r="FF308" s="157"/>
      <c r="FG308" s="157"/>
      <c r="FH308" s="157"/>
      <c r="FI308" s="157"/>
      <c r="FJ308" s="157"/>
      <c r="FK308" s="157"/>
      <c r="FL308" s="157"/>
      <c r="FM308" s="157"/>
      <c r="FN308" s="157"/>
      <c r="FO308" s="157"/>
      <c r="FP308" s="157"/>
      <c r="FQ308" s="157"/>
      <c r="FR308" s="157"/>
      <c r="FS308" s="157"/>
      <c r="FT308" s="157"/>
      <c r="FU308" s="157"/>
      <c r="FV308" s="157"/>
      <c r="FW308" s="157"/>
      <c r="FX308" s="157"/>
      <c r="FY308" s="157"/>
      <c r="FZ308" s="157"/>
      <c r="GA308" s="157"/>
      <c r="GB308" s="157"/>
      <c r="GC308" s="157"/>
      <c r="GD308" s="157"/>
      <c r="GE308" s="157"/>
      <c r="GF308" s="157"/>
      <c r="GG308" s="157"/>
      <c r="GH308" s="157"/>
      <c r="GI308" s="157"/>
      <c r="GJ308" s="157"/>
      <c r="GK308" s="157"/>
      <c r="GL308" s="157"/>
      <c r="GM308" s="157"/>
      <c r="GN308" s="157"/>
      <c r="GO308" s="157"/>
      <c r="GP308" s="157"/>
      <c r="GQ308" s="157"/>
      <c r="GR308" s="157"/>
      <c r="GS308" s="157"/>
      <c r="GT308" s="157"/>
      <c r="GU308" s="157"/>
      <c r="GV308" s="157"/>
      <c r="GW308" s="157"/>
      <c r="GX308" s="157"/>
      <c r="GY308" s="157"/>
      <c r="GZ308" s="157"/>
      <c r="HA308" s="157"/>
      <c r="HB308" s="157"/>
      <c r="HC308" s="157"/>
      <c r="HD308" s="157"/>
      <c r="HE308" s="157"/>
      <c r="HF308" s="157"/>
      <c r="HG308" s="158"/>
    </row>
    <row r="309" spans="1:215" ht="12.75" customHeight="1" x14ac:dyDescent="0.2">
      <c r="A309" s="153" t="s">
        <v>264</v>
      </c>
      <c r="B309" s="153" t="s">
        <v>54</v>
      </c>
      <c r="C309" s="153">
        <v>2020</v>
      </c>
      <c r="D309" s="156"/>
      <c r="E309" s="157"/>
      <c r="F309" s="157"/>
      <c r="G309" s="157"/>
      <c r="H309" s="157"/>
      <c r="I309" s="157"/>
      <c r="J309" s="157"/>
      <c r="K309" s="157"/>
      <c r="L309" s="157"/>
      <c r="M309" s="157"/>
      <c r="N309" s="157"/>
      <c r="O309" s="157"/>
      <c r="P309" s="157"/>
      <c r="Q309" s="157"/>
      <c r="R309" s="157"/>
      <c r="S309" s="157"/>
      <c r="T309" s="157"/>
      <c r="U309" s="157"/>
      <c r="V309" s="157"/>
      <c r="W309" s="157"/>
      <c r="X309" s="157"/>
      <c r="Y309" s="157"/>
      <c r="Z309" s="157"/>
      <c r="AA309" s="157"/>
      <c r="AB309" s="157"/>
      <c r="AC309" s="157"/>
      <c r="AD309" s="157"/>
      <c r="AE309" s="157"/>
      <c r="AF309" s="157"/>
      <c r="AG309" s="157"/>
      <c r="AH309" s="157"/>
      <c r="AI309" s="157"/>
      <c r="AJ309" s="157"/>
      <c r="AK309" s="157"/>
      <c r="AL309" s="157"/>
      <c r="AM309" s="157"/>
      <c r="AN309" s="157"/>
      <c r="AO309" s="157"/>
      <c r="AP309" s="157"/>
      <c r="AQ309" s="157"/>
      <c r="AR309" s="157"/>
      <c r="AS309" s="157"/>
      <c r="AT309" s="157"/>
      <c r="AU309" s="157"/>
      <c r="AV309" s="157"/>
      <c r="AW309" s="157"/>
      <c r="AX309" s="157"/>
      <c r="AY309" s="157"/>
      <c r="AZ309" s="157"/>
      <c r="BA309" s="157"/>
      <c r="BB309" s="157"/>
      <c r="BC309" s="157"/>
      <c r="BD309" s="157"/>
      <c r="BE309" s="157"/>
      <c r="BF309" s="157"/>
      <c r="BG309" s="157"/>
      <c r="BH309" s="157"/>
      <c r="BI309" s="157"/>
      <c r="BJ309" s="157"/>
      <c r="BK309" s="157"/>
      <c r="BL309" s="157"/>
      <c r="BM309" s="157"/>
      <c r="BN309" s="157"/>
      <c r="BO309" s="157"/>
      <c r="BP309" s="157"/>
      <c r="BQ309" s="157"/>
      <c r="BR309" s="157"/>
      <c r="BS309" s="157"/>
      <c r="BT309" s="157"/>
      <c r="BU309" s="157"/>
      <c r="BV309" s="157"/>
      <c r="BW309" s="157"/>
      <c r="BX309" s="157"/>
      <c r="BY309" s="157"/>
      <c r="BZ309" s="157"/>
      <c r="CA309" s="157"/>
      <c r="CB309" s="157"/>
      <c r="CC309" s="157"/>
      <c r="CD309" s="157"/>
      <c r="CE309" s="157"/>
      <c r="CF309" s="157"/>
      <c r="CG309" s="157"/>
      <c r="CH309" s="157"/>
      <c r="CI309" s="157"/>
      <c r="CJ309" s="157"/>
      <c r="CK309" s="157"/>
      <c r="CL309" s="157"/>
      <c r="CM309" s="157"/>
      <c r="CN309" s="157"/>
      <c r="CO309" s="157"/>
      <c r="CP309" s="157"/>
      <c r="CQ309" s="157"/>
      <c r="CR309" s="157"/>
      <c r="CS309" s="157"/>
      <c r="CT309" s="157"/>
      <c r="CU309" s="157"/>
      <c r="CV309" s="157"/>
      <c r="CW309" s="157"/>
      <c r="CX309" s="157"/>
      <c r="CY309" s="157"/>
      <c r="CZ309" s="157"/>
      <c r="DA309" s="157"/>
      <c r="DB309" s="157"/>
      <c r="DC309" s="157"/>
      <c r="DD309" s="157"/>
      <c r="DE309" s="157"/>
      <c r="DF309" s="157"/>
      <c r="DG309" s="157"/>
      <c r="DH309" s="157"/>
      <c r="DI309" s="157"/>
      <c r="DJ309" s="157"/>
      <c r="DK309" s="157"/>
      <c r="DL309" s="157"/>
      <c r="DM309" s="157"/>
      <c r="DN309" s="157"/>
      <c r="DO309" s="157"/>
      <c r="DP309" s="157"/>
      <c r="DQ309" s="157"/>
      <c r="DR309" s="157"/>
      <c r="DS309" s="157">
        <v>45321</v>
      </c>
      <c r="DT309" s="157"/>
      <c r="DU309" s="157"/>
      <c r="DV309" s="157"/>
      <c r="DW309" s="157"/>
      <c r="DX309" s="157"/>
      <c r="DY309" s="157"/>
      <c r="DZ309" s="157"/>
      <c r="EA309" s="157"/>
      <c r="EB309" s="157"/>
      <c r="EC309" s="157"/>
      <c r="ED309" s="157"/>
      <c r="EE309" s="157"/>
      <c r="EF309" s="157"/>
      <c r="EG309" s="157"/>
      <c r="EH309" s="157"/>
      <c r="EI309" s="157"/>
      <c r="EJ309" s="157"/>
      <c r="EK309" s="157"/>
      <c r="EL309" s="157"/>
      <c r="EM309" s="157"/>
      <c r="EN309" s="157"/>
      <c r="EO309" s="157"/>
      <c r="EP309" s="157"/>
      <c r="EQ309" s="157"/>
      <c r="ER309" s="157"/>
      <c r="ES309" s="157"/>
      <c r="ET309" s="157"/>
      <c r="EU309" s="157"/>
      <c r="EV309" s="157"/>
      <c r="EW309" s="157"/>
      <c r="EX309" s="157"/>
      <c r="EY309" s="157"/>
      <c r="EZ309" s="157"/>
      <c r="FA309" s="157"/>
      <c r="FB309" s="157"/>
      <c r="FC309" s="157"/>
      <c r="FD309" s="157"/>
      <c r="FE309" s="157"/>
      <c r="FF309" s="157"/>
      <c r="FG309" s="157"/>
      <c r="FH309" s="157"/>
      <c r="FI309" s="157"/>
      <c r="FJ309" s="157"/>
      <c r="FK309" s="157"/>
      <c r="FL309" s="157"/>
      <c r="FM309" s="157"/>
      <c r="FN309" s="157"/>
      <c r="FO309" s="157"/>
      <c r="FP309" s="157"/>
      <c r="FQ309" s="157"/>
      <c r="FR309" s="157"/>
      <c r="FS309" s="157"/>
      <c r="FT309" s="157"/>
      <c r="FU309" s="157"/>
      <c r="FV309" s="157"/>
      <c r="FW309" s="157"/>
      <c r="FX309" s="157"/>
      <c r="FY309" s="157"/>
      <c r="FZ309" s="157"/>
      <c r="GA309" s="157"/>
      <c r="GB309" s="157"/>
      <c r="GC309" s="157"/>
      <c r="GD309" s="157"/>
      <c r="GE309" s="157"/>
      <c r="GF309" s="157"/>
      <c r="GG309" s="157"/>
      <c r="GH309" s="157"/>
      <c r="GI309" s="157"/>
      <c r="GJ309" s="157"/>
      <c r="GK309" s="157"/>
      <c r="GL309" s="157"/>
      <c r="GM309" s="157"/>
      <c r="GN309" s="157"/>
      <c r="GO309" s="157"/>
      <c r="GP309" s="157"/>
      <c r="GQ309" s="157"/>
      <c r="GR309" s="157"/>
      <c r="GS309" s="157"/>
      <c r="GT309" s="157"/>
      <c r="GU309" s="157"/>
      <c r="GV309" s="157"/>
      <c r="GW309" s="157"/>
      <c r="GX309" s="157"/>
      <c r="GY309" s="157"/>
      <c r="GZ309" s="157"/>
      <c r="HA309" s="157"/>
      <c r="HB309" s="157"/>
      <c r="HC309" s="157"/>
      <c r="HD309" s="157"/>
      <c r="HE309" s="157"/>
      <c r="HF309" s="157"/>
      <c r="HG309" s="158"/>
    </row>
    <row r="310" spans="1:215" ht="12.75" customHeight="1" x14ac:dyDescent="0.2">
      <c r="A310" s="153" t="s">
        <v>825</v>
      </c>
      <c r="B310" s="153" t="s">
        <v>32</v>
      </c>
      <c r="C310" s="153">
        <v>2019</v>
      </c>
      <c r="D310" s="156"/>
      <c r="E310" s="157"/>
      <c r="F310" s="157"/>
      <c r="G310" s="157"/>
      <c r="H310" s="157"/>
      <c r="I310" s="157"/>
      <c r="J310" s="157"/>
      <c r="K310" s="157"/>
      <c r="L310" s="157"/>
      <c r="M310" s="157"/>
      <c r="N310" s="157"/>
      <c r="O310" s="157"/>
      <c r="P310" s="157"/>
      <c r="Q310" s="157"/>
      <c r="R310" s="157"/>
      <c r="S310" s="157"/>
      <c r="T310" s="157"/>
      <c r="U310" s="157"/>
      <c r="V310" s="157"/>
      <c r="W310" s="157"/>
      <c r="X310" s="157"/>
      <c r="Y310" s="157"/>
      <c r="Z310" s="157"/>
      <c r="AA310" s="157"/>
      <c r="AB310" s="157"/>
      <c r="AC310" s="157"/>
      <c r="AD310" s="157"/>
      <c r="AE310" s="157"/>
      <c r="AF310" s="157"/>
      <c r="AG310" s="157"/>
      <c r="AH310" s="157"/>
      <c r="AI310" s="157"/>
      <c r="AJ310" s="157"/>
      <c r="AK310" s="157"/>
      <c r="AL310" s="157"/>
      <c r="AM310" s="157"/>
      <c r="AN310" s="157"/>
      <c r="AO310" s="157"/>
      <c r="AP310" s="157"/>
      <c r="AQ310" s="157"/>
      <c r="AR310" s="157"/>
      <c r="AS310" s="157"/>
      <c r="AT310" s="157"/>
      <c r="AU310" s="157"/>
      <c r="AV310" s="157"/>
      <c r="AW310" s="157"/>
      <c r="AX310" s="157"/>
      <c r="AY310" s="157"/>
      <c r="AZ310" s="157"/>
      <c r="BA310" s="157"/>
      <c r="BB310" s="157"/>
      <c r="BC310" s="157"/>
      <c r="BD310" s="157"/>
      <c r="BE310" s="157"/>
      <c r="BF310" s="157"/>
      <c r="BG310" s="157"/>
      <c r="BH310" s="157"/>
      <c r="BI310" s="157"/>
      <c r="BJ310" s="157"/>
      <c r="BK310" s="157"/>
      <c r="BL310" s="157"/>
      <c r="BM310" s="157"/>
      <c r="BN310" s="157"/>
      <c r="BO310" s="157"/>
      <c r="BP310" s="157"/>
      <c r="BQ310" s="157"/>
      <c r="BR310" s="157"/>
      <c r="BS310" s="157"/>
      <c r="BT310" s="157"/>
      <c r="BU310" s="157"/>
      <c r="BV310" s="157"/>
      <c r="BW310" s="157"/>
      <c r="BX310" s="157"/>
      <c r="BY310" s="157"/>
      <c r="BZ310" s="157"/>
      <c r="CA310" s="157"/>
      <c r="CB310" s="157"/>
      <c r="CC310" s="157"/>
      <c r="CD310" s="157"/>
      <c r="CE310" s="157"/>
      <c r="CF310" s="157"/>
      <c r="CG310" s="157"/>
      <c r="CH310" s="157"/>
      <c r="CI310" s="157"/>
      <c r="CJ310" s="157"/>
      <c r="CK310" s="157"/>
      <c r="CL310" s="157"/>
      <c r="CM310" s="157"/>
      <c r="CN310" s="157"/>
      <c r="CO310" s="157"/>
      <c r="CP310" s="157"/>
      <c r="CQ310" s="157"/>
      <c r="CR310" s="157"/>
      <c r="CS310" s="157"/>
      <c r="CT310" s="157"/>
      <c r="CU310" s="157"/>
      <c r="CV310" s="157"/>
      <c r="CW310" s="157"/>
      <c r="CX310" s="157"/>
      <c r="CY310" s="157"/>
      <c r="CZ310" s="157"/>
      <c r="DA310" s="157"/>
      <c r="DB310" s="157"/>
      <c r="DC310" s="157"/>
      <c r="DD310" s="157"/>
      <c r="DE310" s="157"/>
      <c r="DF310" s="157"/>
      <c r="DG310" s="157"/>
      <c r="DH310" s="157"/>
      <c r="DI310" s="157"/>
      <c r="DJ310" s="157"/>
      <c r="DK310" s="157"/>
      <c r="DL310" s="157"/>
      <c r="DM310" s="157"/>
      <c r="DN310" s="157"/>
      <c r="DO310" s="157"/>
      <c r="DP310" s="157"/>
      <c r="DQ310" s="157"/>
      <c r="DR310" s="157"/>
      <c r="DS310" s="157"/>
      <c r="DT310" s="157">
        <v>45330</v>
      </c>
      <c r="DU310" s="157"/>
      <c r="DV310" s="157"/>
      <c r="DW310" s="157"/>
      <c r="DX310" s="157"/>
      <c r="DY310" s="157"/>
      <c r="DZ310" s="157"/>
      <c r="EA310" s="157"/>
      <c r="EB310" s="157"/>
      <c r="EC310" s="157"/>
      <c r="ED310" s="157"/>
      <c r="EE310" s="157"/>
      <c r="EF310" s="157"/>
      <c r="EG310" s="157"/>
      <c r="EH310" s="157"/>
      <c r="EI310" s="157"/>
      <c r="EJ310" s="157"/>
      <c r="EK310" s="157"/>
      <c r="EL310" s="157"/>
      <c r="EM310" s="157"/>
      <c r="EN310" s="157"/>
      <c r="EO310" s="157"/>
      <c r="EP310" s="157"/>
      <c r="EQ310" s="157"/>
      <c r="ER310" s="157"/>
      <c r="ES310" s="157"/>
      <c r="ET310" s="157"/>
      <c r="EU310" s="157"/>
      <c r="EV310" s="157"/>
      <c r="EW310" s="157"/>
      <c r="EX310" s="157"/>
      <c r="EY310" s="157"/>
      <c r="EZ310" s="157"/>
      <c r="FA310" s="157"/>
      <c r="FB310" s="157"/>
      <c r="FC310" s="157"/>
      <c r="FD310" s="157"/>
      <c r="FE310" s="157"/>
      <c r="FF310" s="157"/>
      <c r="FG310" s="157"/>
      <c r="FH310" s="157"/>
      <c r="FI310" s="157"/>
      <c r="FJ310" s="157"/>
      <c r="FK310" s="157"/>
      <c r="FL310" s="157"/>
      <c r="FM310" s="157"/>
      <c r="FN310" s="157"/>
      <c r="FO310" s="157"/>
      <c r="FP310" s="157"/>
      <c r="FQ310" s="157"/>
      <c r="FR310" s="157"/>
      <c r="FS310" s="157"/>
      <c r="FT310" s="157"/>
      <c r="FU310" s="157"/>
      <c r="FV310" s="157"/>
      <c r="FW310" s="157"/>
      <c r="FX310" s="157"/>
      <c r="FY310" s="157"/>
      <c r="FZ310" s="157"/>
      <c r="GA310" s="157"/>
      <c r="GB310" s="157"/>
      <c r="GC310" s="157"/>
      <c r="GD310" s="157"/>
      <c r="GE310" s="157"/>
      <c r="GF310" s="157"/>
      <c r="GG310" s="157"/>
      <c r="GH310" s="157"/>
      <c r="GI310" s="157"/>
      <c r="GJ310" s="157"/>
      <c r="GK310" s="157"/>
      <c r="GL310" s="157"/>
      <c r="GM310" s="157"/>
      <c r="GN310" s="157"/>
      <c r="GO310" s="157"/>
      <c r="GP310" s="157"/>
      <c r="GQ310" s="157"/>
      <c r="GR310" s="157"/>
      <c r="GS310" s="157"/>
      <c r="GT310" s="157"/>
      <c r="GU310" s="157"/>
      <c r="GV310" s="157"/>
      <c r="GW310" s="157"/>
      <c r="GX310" s="157"/>
      <c r="GY310" s="157"/>
      <c r="GZ310" s="157"/>
      <c r="HA310" s="157"/>
      <c r="HB310" s="157"/>
      <c r="HC310" s="157"/>
      <c r="HD310" s="157"/>
      <c r="HE310" s="157"/>
      <c r="HF310" s="157"/>
      <c r="HG310" s="158"/>
    </row>
    <row r="311" spans="1:215" ht="12.75" customHeight="1" x14ac:dyDescent="0.2">
      <c r="A311" s="159"/>
      <c r="B311" s="153" t="s">
        <v>36</v>
      </c>
      <c r="C311" s="153">
        <v>2019</v>
      </c>
      <c r="D311" s="156"/>
      <c r="E311" s="157"/>
      <c r="F311" s="157"/>
      <c r="G311" s="157"/>
      <c r="H311" s="157"/>
      <c r="I311" s="157"/>
      <c r="J311" s="157"/>
      <c r="K311" s="157"/>
      <c r="L311" s="157"/>
      <c r="M311" s="157"/>
      <c r="N311" s="157"/>
      <c r="O311" s="157"/>
      <c r="P311" s="157"/>
      <c r="Q311" s="157"/>
      <c r="R311" s="157"/>
      <c r="S311" s="157"/>
      <c r="T311" s="157"/>
      <c r="U311" s="157"/>
      <c r="V311" s="157"/>
      <c r="W311" s="157"/>
      <c r="X311" s="157"/>
      <c r="Y311" s="157"/>
      <c r="Z311" s="157"/>
      <c r="AA311" s="157"/>
      <c r="AB311" s="157"/>
      <c r="AC311" s="157"/>
      <c r="AD311" s="157"/>
      <c r="AE311" s="157"/>
      <c r="AF311" s="157"/>
      <c r="AG311" s="157"/>
      <c r="AH311" s="157"/>
      <c r="AI311" s="157"/>
      <c r="AJ311" s="157"/>
      <c r="AK311" s="157"/>
      <c r="AL311" s="157"/>
      <c r="AM311" s="157"/>
      <c r="AN311" s="157"/>
      <c r="AO311" s="157"/>
      <c r="AP311" s="157"/>
      <c r="AQ311" s="157"/>
      <c r="AR311" s="157"/>
      <c r="AS311" s="157"/>
      <c r="AT311" s="157"/>
      <c r="AU311" s="157"/>
      <c r="AV311" s="157"/>
      <c r="AW311" s="157"/>
      <c r="AX311" s="157"/>
      <c r="AY311" s="157"/>
      <c r="AZ311" s="157"/>
      <c r="BA311" s="157"/>
      <c r="BB311" s="157"/>
      <c r="BC311" s="157"/>
      <c r="BD311" s="157"/>
      <c r="BE311" s="157"/>
      <c r="BF311" s="157"/>
      <c r="BG311" s="157"/>
      <c r="BH311" s="157"/>
      <c r="BI311" s="157"/>
      <c r="BJ311" s="157"/>
      <c r="BK311" s="157"/>
      <c r="BL311" s="157"/>
      <c r="BM311" s="157"/>
      <c r="BN311" s="157"/>
      <c r="BO311" s="157"/>
      <c r="BP311" s="157"/>
      <c r="BQ311" s="157"/>
      <c r="BR311" s="157"/>
      <c r="BS311" s="157"/>
      <c r="BT311" s="157"/>
      <c r="BU311" s="157"/>
      <c r="BV311" s="157"/>
      <c r="BW311" s="157"/>
      <c r="BX311" s="157"/>
      <c r="BY311" s="157"/>
      <c r="BZ311" s="157"/>
      <c r="CA311" s="157"/>
      <c r="CB311" s="157"/>
      <c r="CC311" s="157"/>
      <c r="CD311" s="157"/>
      <c r="CE311" s="157"/>
      <c r="CF311" s="157"/>
      <c r="CG311" s="157"/>
      <c r="CH311" s="157"/>
      <c r="CI311" s="157"/>
      <c r="CJ311" s="157"/>
      <c r="CK311" s="157"/>
      <c r="CL311" s="157"/>
      <c r="CM311" s="157"/>
      <c r="CN311" s="157"/>
      <c r="CO311" s="157"/>
      <c r="CP311" s="157"/>
      <c r="CQ311" s="157"/>
      <c r="CR311" s="157"/>
      <c r="CS311" s="157"/>
      <c r="CT311" s="157"/>
      <c r="CU311" s="157"/>
      <c r="CV311" s="157"/>
      <c r="CW311" s="157"/>
      <c r="CX311" s="157"/>
      <c r="CY311" s="157"/>
      <c r="CZ311" s="157"/>
      <c r="DA311" s="157"/>
      <c r="DB311" s="157"/>
      <c r="DC311" s="157"/>
      <c r="DD311" s="157"/>
      <c r="DE311" s="157"/>
      <c r="DF311" s="157"/>
      <c r="DG311" s="157"/>
      <c r="DH311" s="157"/>
      <c r="DI311" s="157"/>
      <c r="DJ311" s="157"/>
      <c r="DK311" s="157"/>
      <c r="DL311" s="157"/>
      <c r="DM311" s="157"/>
      <c r="DN311" s="157"/>
      <c r="DO311" s="157"/>
      <c r="DP311" s="157"/>
      <c r="DQ311" s="157"/>
      <c r="DR311" s="157"/>
      <c r="DS311" s="157"/>
      <c r="DT311" s="157">
        <v>45330</v>
      </c>
      <c r="DU311" s="157"/>
      <c r="DV311" s="157"/>
      <c r="DW311" s="157"/>
      <c r="DX311" s="157"/>
      <c r="DY311" s="157"/>
      <c r="DZ311" s="157"/>
      <c r="EA311" s="157"/>
      <c r="EB311" s="157"/>
      <c r="EC311" s="157"/>
      <c r="ED311" s="157"/>
      <c r="EE311" s="157"/>
      <c r="EF311" s="157"/>
      <c r="EG311" s="157"/>
      <c r="EH311" s="157"/>
      <c r="EI311" s="157"/>
      <c r="EJ311" s="157"/>
      <c r="EK311" s="157"/>
      <c r="EL311" s="157"/>
      <c r="EM311" s="157"/>
      <c r="EN311" s="157"/>
      <c r="EO311" s="157"/>
      <c r="EP311" s="157"/>
      <c r="EQ311" s="157"/>
      <c r="ER311" s="157"/>
      <c r="ES311" s="157"/>
      <c r="ET311" s="157"/>
      <c r="EU311" s="157"/>
      <c r="EV311" s="157"/>
      <c r="EW311" s="157"/>
      <c r="EX311" s="157"/>
      <c r="EY311" s="157"/>
      <c r="EZ311" s="157"/>
      <c r="FA311" s="157"/>
      <c r="FB311" s="157"/>
      <c r="FC311" s="157"/>
      <c r="FD311" s="157"/>
      <c r="FE311" s="157"/>
      <c r="FF311" s="157"/>
      <c r="FG311" s="157"/>
      <c r="FH311" s="157"/>
      <c r="FI311" s="157"/>
      <c r="FJ311" s="157"/>
      <c r="FK311" s="157"/>
      <c r="FL311" s="157"/>
      <c r="FM311" s="157"/>
      <c r="FN311" s="157"/>
      <c r="FO311" s="157"/>
      <c r="FP311" s="157"/>
      <c r="FQ311" s="157"/>
      <c r="FR311" s="157"/>
      <c r="FS311" s="157"/>
      <c r="FT311" s="157"/>
      <c r="FU311" s="157"/>
      <c r="FV311" s="157"/>
      <c r="FW311" s="157"/>
      <c r="FX311" s="157"/>
      <c r="FY311" s="157"/>
      <c r="FZ311" s="157"/>
      <c r="GA311" s="157"/>
      <c r="GB311" s="157"/>
      <c r="GC311" s="157"/>
      <c r="GD311" s="157"/>
      <c r="GE311" s="157"/>
      <c r="GF311" s="157"/>
      <c r="GG311" s="157"/>
      <c r="GH311" s="157"/>
      <c r="GI311" s="157"/>
      <c r="GJ311" s="157"/>
      <c r="GK311" s="157"/>
      <c r="GL311" s="157"/>
      <c r="GM311" s="157"/>
      <c r="GN311" s="157"/>
      <c r="GO311" s="157"/>
      <c r="GP311" s="157"/>
      <c r="GQ311" s="157"/>
      <c r="GR311" s="157"/>
      <c r="GS311" s="157"/>
      <c r="GT311" s="157"/>
      <c r="GU311" s="157"/>
      <c r="GV311" s="157"/>
      <c r="GW311" s="157"/>
      <c r="GX311" s="157"/>
      <c r="GY311" s="157"/>
      <c r="GZ311" s="157"/>
      <c r="HA311" s="157"/>
      <c r="HB311" s="157"/>
      <c r="HC311" s="157"/>
      <c r="HD311" s="157"/>
      <c r="HE311" s="157"/>
      <c r="HF311" s="157"/>
      <c r="HG311" s="158"/>
    </row>
    <row r="312" spans="1:215" ht="12.75" customHeight="1" x14ac:dyDescent="0.2">
      <c r="A312" s="153" t="s">
        <v>249</v>
      </c>
      <c r="B312" s="153" t="s">
        <v>46</v>
      </c>
      <c r="C312" s="153">
        <v>2019</v>
      </c>
      <c r="D312" s="156"/>
      <c r="E312" s="157"/>
      <c r="F312" s="157"/>
      <c r="G312" s="157"/>
      <c r="H312" s="157"/>
      <c r="I312" s="157"/>
      <c r="J312" s="157"/>
      <c r="K312" s="157"/>
      <c r="L312" s="157"/>
      <c r="M312" s="157"/>
      <c r="N312" s="157"/>
      <c r="O312" s="157"/>
      <c r="P312" s="157"/>
      <c r="Q312" s="157"/>
      <c r="R312" s="157"/>
      <c r="S312" s="157"/>
      <c r="T312" s="157"/>
      <c r="U312" s="157"/>
      <c r="V312" s="157"/>
      <c r="W312" s="157"/>
      <c r="X312" s="157"/>
      <c r="Y312" s="157"/>
      <c r="Z312" s="157"/>
      <c r="AA312" s="157"/>
      <c r="AB312" s="157"/>
      <c r="AC312" s="157"/>
      <c r="AD312" s="157"/>
      <c r="AE312" s="157"/>
      <c r="AF312" s="157"/>
      <c r="AG312" s="157"/>
      <c r="AH312" s="157"/>
      <c r="AI312" s="157"/>
      <c r="AJ312" s="157"/>
      <c r="AK312" s="157"/>
      <c r="AL312" s="157"/>
      <c r="AM312" s="157"/>
      <c r="AN312" s="157"/>
      <c r="AO312" s="157"/>
      <c r="AP312" s="157"/>
      <c r="AQ312" s="157"/>
      <c r="AR312" s="157"/>
      <c r="AS312" s="157"/>
      <c r="AT312" s="157"/>
      <c r="AU312" s="157"/>
      <c r="AV312" s="157"/>
      <c r="AW312" s="157"/>
      <c r="AX312" s="157"/>
      <c r="AY312" s="157"/>
      <c r="AZ312" s="157"/>
      <c r="BA312" s="157"/>
      <c r="BB312" s="157"/>
      <c r="BC312" s="157"/>
      <c r="BD312" s="157"/>
      <c r="BE312" s="157"/>
      <c r="BF312" s="157"/>
      <c r="BG312" s="157"/>
      <c r="BH312" s="157"/>
      <c r="BI312" s="157"/>
      <c r="BJ312" s="157"/>
      <c r="BK312" s="157"/>
      <c r="BL312" s="157"/>
      <c r="BM312" s="157"/>
      <c r="BN312" s="157"/>
      <c r="BO312" s="157"/>
      <c r="BP312" s="157"/>
      <c r="BQ312" s="157"/>
      <c r="BR312" s="157"/>
      <c r="BS312" s="157"/>
      <c r="BT312" s="157"/>
      <c r="BU312" s="157"/>
      <c r="BV312" s="157"/>
      <c r="BW312" s="157"/>
      <c r="BX312" s="157"/>
      <c r="BY312" s="157"/>
      <c r="BZ312" s="157"/>
      <c r="CA312" s="157"/>
      <c r="CB312" s="157"/>
      <c r="CC312" s="157"/>
      <c r="CD312" s="157"/>
      <c r="CE312" s="157"/>
      <c r="CF312" s="157"/>
      <c r="CG312" s="157"/>
      <c r="CH312" s="157"/>
      <c r="CI312" s="157"/>
      <c r="CJ312" s="157"/>
      <c r="CK312" s="157"/>
      <c r="CL312" s="157"/>
      <c r="CM312" s="157"/>
      <c r="CN312" s="157"/>
      <c r="CO312" s="157"/>
      <c r="CP312" s="157"/>
      <c r="CQ312" s="157"/>
      <c r="CR312" s="157"/>
      <c r="CS312" s="157"/>
      <c r="CT312" s="157"/>
      <c r="CU312" s="157"/>
      <c r="CV312" s="157"/>
      <c r="CW312" s="157"/>
      <c r="CX312" s="157"/>
      <c r="CY312" s="157"/>
      <c r="CZ312" s="157"/>
      <c r="DA312" s="157"/>
      <c r="DB312" s="157"/>
      <c r="DC312" s="157"/>
      <c r="DD312" s="157"/>
      <c r="DE312" s="157"/>
      <c r="DF312" s="157"/>
      <c r="DG312" s="157"/>
      <c r="DH312" s="157"/>
      <c r="DI312" s="157"/>
      <c r="DJ312" s="157"/>
      <c r="DK312" s="157"/>
      <c r="DL312" s="157"/>
      <c r="DM312" s="157"/>
      <c r="DN312" s="157"/>
      <c r="DO312" s="157"/>
      <c r="DP312" s="157"/>
      <c r="DQ312" s="157"/>
      <c r="DR312" s="157"/>
      <c r="DS312" s="157"/>
      <c r="DT312" s="157"/>
      <c r="DU312" s="157">
        <v>45329</v>
      </c>
      <c r="DV312" s="157"/>
      <c r="DW312" s="157"/>
      <c r="DX312" s="157"/>
      <c r="DY312" s="157"/>
      <c r="DZ312" s="157"/>
      <c r="EA312" s="157"/>
      <c r="EB312" s="157"/>
      <c r="EC312" s="157"/>
      <c r="ED312" s="157"/>
      <c r="EE312" s="157"/>
      <c r="EF312" s="157"/>
      <c r="EG312" s="157"/>
      <c r="EH312" s="157"/>
      <c r="EI312" s="157"/>
      <c r="EJ312" s="157"/>
      <c r="EK312" s="157"/>
      <c r="EL312" s="157"/>
      <c r="EM312" s="157"/>
      <c r="EN312" s="157"/>
      <c r="EO312" s="157"/>
      <c r="EP312" s="157"/>
      <c r="EQ312" s="157"/>
      <c r="ER312" s="157"/>
      <c r="ES312" s="157"/>
      <c r="ET312" s="157"/>
      <c r="EU312" s="157"/>
      <c r="EV312" s="157"/>
      <c r="EW312" s="157"/>
      <c r="EX312" s="157"/>
      <c r="EY312" s="157"/>
      <c r="EZ312" s="157"/>
      <c r="FA312" s="157"/>
      <c r="FB312" s="157"/>
      <c r="FC312" s="157"/>
      <c r="FD312" s="157"/>
      <c r="FE312" s="157"/>
      <c r="FF312" s="157"/>
      <c r="FG312" s="157"/>
      <c r="FH312" s="157"/>
      <c r="FI312" s="157"/>
      <c r="FJ312" s="157"/>
      <c r="FK312" s="157"/>
      <c r="FL312" s="157"/>
      <c r="FM312" s="157"/>
      <c r="FN312" s="157"/>
      <c r="FO312" s="157"/>
      <c r="FP312" s="157"/>
      <c r="FQ312" s="157"/>
      <c r="FR312" s="157"/>
      <c r="FS312" s="157"/>
      <c r="FT312" s="157"/>
      <c r="FU312" s="157"/>
      <c r="FV312" s="157"/>
      <c r="FW312" s="157"/>
      <c r="FX312" s="157"/>
      <c r="FY312" s="157"/>
      <c r="FZ312" s="157"/>
      <c r="GA312" s="157"/>
      <c r="GB312" s="157"/>
      <c r="GC312" s="157"/>
      <c r="GD312" s="157"/>
      <c r="GE312" s="157"/>
      <c r="GF312" s="157"/>
      <c r="GG312" s="157"/>
      <c r="GH312" s="157"/>
      <c r="GI312" s="157"/>
      <c r="GJ312" s="157"/>
      <c r="GK312" s="157"/>
      <c r="GL312" s="157"/>
      <c r="GM312" s="157"/>
      <c r="GN312" s="157"/>
      <c r="GO312" s="157"/>
      <c r="GP312" s="157"/>
      <c r="GQ312" s="157"/>
      <c r="GR312" s="157"/>
      <c r="GS312" s="157"/>
      <c r="GT312" s="157"/>
      <c r="GU312" s="157"/>
      <c r="GV312" s="157"/>
      <c r="GW312" s="157"/>
      <c r="GX312" s="157"/>
      <c r="GY312" s="157"/>
      <c r="GZ312" s="157"/>
      <c r="HA312" s="157"/>
      <c r="HB312" s="157"/>
      <c r="HC312" s="157"/>
      <c r="HD312" s="157"/>
      <c r="HE312" s="157"/>
      <c r="HF312" s="157"/>
      <c r="HG312" s="158"/>
    </row>
    <row r="313" spans="1:215" ht="12.75" customHeight="1" x14ac:dyDescent="0.2">
      <c r="A313" s="153" t="s">
        <v>563</v>
      </c>
      <c r="B313" s="153" t="s">
        <v>46</v>
      </c>
      <c r="C313" s="153">
        <v>2019</v>
      </c>
      <c r="D313" s="156"/>
      <c r="E313" s="157"/>
      <c r="F313" s="157"/>
      <c r="G313" s="157"/>
      <c r="H313" s="157"/>
      <c r="I313" s="157"/>
      <c r="J313" s="157"/>
      <c r="K313" s="157"/>
      <c r="L313" s="157"/>
      <c r="M313" s="157"/>
      <c r="N313" s="157"/>
      <c r="O313" s="157"/>
      <c r="P313" s="157"/>
      <c r="Q313" s="157"/>
      <c r="R313" s="157"/>
      <c r="S313" s="157"/>
      <c r="T313" s="157"/>
      <c r="U313" s="157"/>
      <c r="V313" s="157"/>
      <c r="W313" s="157"/>
      <c r="X313" s="157"/>
      <c r="Y313" s="157"/>
      <c r="Z313" s="157"/>
      <c r="AA313" s="157"/>
      <c r="AB313" s="157"/>
      <c r="AC313" s="157"/>
      <c r="AD313" s="157"/>
      <c r="AE313" s="157"/>
      <c r="AF313" s="157"/>
      <c r="AG313" s="157"/>
      <c r="AH313" s="157"/>
      <c r="AI313" s="157"/>
      <c r="AJ313" s="157"/>
      <c r="AK313" s="157"/>
      <c r="AL313" s="157"/>
      <c r="AM313" s="157"/>
      <c r="AN313" s="157"/>
      <c r="AO313" s="157"/>
      <c r="AP313" s="157"/>
      <c r="AQ313" s="157"/>
      <c r="AR313" s="157"/>
      <c r="AS313" s="157"/>
      <c r="AT313" s="157"/>
      <c r="AU313" s="157"/>
      <c r="AV313" s="157"/>
      <c r="AW313" s="157"/>
      <c r="AX313" s="157"/>
      <c r="AY313" s="157"/>
      <c r="AZ313" s="157"/>
      <c r="BA313" s="157"/>
      <c r="BB313" s="157"/>
      <c r="BC313" s="157"/>
      <c r="BD313" s="157"/>
      <c r="BE313" s="157"/>
      <c r="BF313" s="157"/>
      <c r="BG313" s="157"/>
      <c r="BH313" s="157"/>
      <c r="BI313" s="157"/>
      <c r="BJ313" s="157"/>
      <c r="BK313" s="157"/>
      <c r="BL313" s="157"/>
      <c r="BM313" s="157"/>
      <c r="BN313" s="157"/>
      <c r="BO313" s="157"/>
      <c r="BP313" s="157"/>
      <c r="BQ313" s="157"/>
      <c r="BR313" s="157"/>
      <c r="BS313" s="157"/>
      <c r="BT313" s="157"/>
      <c r="BU313" s="157"/>
      <c r="BV313" s="157"/>
      <c r="BW313" s="157"/>
      <c r="BX313" s="157"/>
      <c r="BY313" s="157"/>
      <c r="BZ313" s="157"/>
      <c r="CA313" s="157"/>
      <c r="CB313" s="157"/>
      <c r="CC313" s="157"/>
      <c r="CD313" s="157"/>
      <c r="CE313" s="157"/>
      <c r="CF313" s="157"/>
      <c r="CG313" s="157"/>
      <c r="CH313" s="157"/>
      <c r="CI313" s="157"/>
      <c r="CJ313" s="157"/>
      <c r="CK313" s="157"/>
      <c r="CL313" s="157"/>
      <c r="CM313" s="157"/>
      <c r="CN313" s="157"/>
      <c r="CO313" s="157"/>
      <c r="CP313" s="157"/>
      <c r="CQ313" s="157"/>
      <c r="CR313" s="157"/>
      <c r="CS313" s="157"/>
      <c r="CT313" s="157"/>
      <c r="CU313" s="157"/>
      <c r="CV313" s="157"/>
      <c r="CW313" s="157"/>
      <c r="CX313" s="157"/>
      <c r="CY313" s="157"/>
      <c r="CZ313" s="157"/>
      <c r="DA313" s="157"/>
      <c r="DB313" s="157"/>
      <c r="DC313" s="157"/>
      <c r="DD313" s="157"/>
      <c r="DE313" s="157"/>
      <c r="DF313" s="157"/>
      <c r="DG313" s="157"/>
      <c r="DH313" s="157"/>
      <c r="DI313" s="157"/>
      <c r="DJ313" s="157"/>
      <c r="DK313" s="157"/>
      <c r="DL313" s="157"/>
      <c r="DM313" s="157"/>
      <c r="DN313" s="157"/>
      <c r="DO313" s="157"/>
      <c r="DP313" s="157"/>
      <c r="DQ313" s="157"/>
      <c r="DR313" s="157"/>
      <c r="DS313" s="157"/>
      <c r="DT313" s="157"/>
      <c r="DU313" s="157"/>
      <c r="DV313" s="157">
        <v>45331</v>
      </c>
      <c r="DW313" s="157"/>
      <c r="DX313" s="157"/>
      <c r="DY313" s="157"/>
      <c r="DZ313" s="157"/>
      <c r="EA313" s="157"/>
      <c r="EB313" s="157"/>
      <c r="EC313" s="157"/>
      <c r="ED313" s="157"/>
      <c r="EE313" s="157"/>
      <c r="EF313" s="157"/>
      <c r="EG313" s="157"/>
      <c r="EH313" s="157"/>
      <c r="EI313" s="157"/>
      <c r="EJ313" s="157"/>
      <c r="EK313" s="157"/>
      <c r="EL313" s="157"/>
      <c r="EM313" s="157"/>
      <c r="EN313" s="157"/>
      <c r="EO313" s="157"/>
      <c r="EP313" s="157"/>
      <c r="EQ313" s="157"/>
      <c r="ER313" s="157"/>
      <c r="ES313" s="157"/>
      <c r="ET313" s="157"/>
      <c r="EU313" s="157"/>
      <c r="EV313" s="157"/>
      <c r="EW313" s="157"/>
      <c r="EX313" s="157"/>
      <c r="EY313" s="157"/>
      <c r="EZ313" s="157"/>
      <c r="FA313" s="157"/>
      <c r="FB313" s="157"/>
      <c r="FC313" s="157"/>
      <c r="FD313" s="157"/>
      <c r="FE313" s="157"/>
      <c r="FF313" s="157"/>
      <c r="FG313" s="157"/>
      <c r="FH313" s="157"/>
      <c r="FI313" s="157"/>
      <c r="FJ313" s="157"/>
      <c r="FK313" s="157"/>
      <c r="FL313" s="157"/>
      <c r="FM313" s="157"/>
      <c r="FN313" s="157"/>
      <c r="FO313" s="157"/>
      <c r="FP313" s="157"/>
      <c r="FQ313" s="157"/>
      <c r="FR313" s="157"/>
      <c r="FS313" s="157"/>
      <c r="FT313" s="157"/>
      <c r="FU313" s="157"/>
      <c r="FV313" s="157"/>
      <c r="FW313" s="157"/>
      <c r="FX313" s="157"/>
      <c r="FY313" s="157"/>
      <c r="FZ313" s="157"/>
      <c r="GA313" s="157"/>
      <c r="GB313" s="157"/>
      <c r="GC313" s="157"/>
      <c r="GD313" s="157"/>
      <c r="GE313" s="157"/>
      <c r="GF313" s="157"/>
      <c r="GG313" s="157"/>
      <c r="GH313" s="157"/>
      <c r="GI313" s="157"/>
      <c r="GJ313" s="157"/>
      <c r="GK313" s="157"/>
      <c r="GL313" s="157"/>
      <c r="GM313" s="157"/>
      <c r="GN313" s="157"/>
      <c r="GO313" s="157"/>
      <c r="GP313" s="157"/>
      <c r="GQ313" s="157"/>
      <c r="GR313" s="157"/>
      <c r="GS313" s="157"/>
      <c r="GT313" s="157"/>
      <c r="GU313" s="157"/>
      <c r="GV313" s="157"/>
      <c r="GW313" s="157"/>
      <c r="GX313" s="157"/>
      <c r="GY313" s="157"/>
      <c r="GZ313" s="157"/>
      <c r="HA313" s="157"/>
      <c r="HB313" s="157"/>
      <c r="HC313" s="157"/>
      <c r="HD313" s="157"/>
      <c r="HE313" s="157"/>
      <c r="HF313" s="157"/>
      <c r="HG313" s="158"/>
    </row>
    <row r="314" spans="1:215" ht="12.75" customHeight="1" x14ac:dyDescent="0.2">
      <c r="A314" s="159"/>
      <c r="B314" s="153" t="s">
        <v>259</v>
      </c>
      <c r="C314" s="153">
        <v>2019</v>
      </c>
      <c r="D314" s="156"/>
      <c r="E314" s="157"/>
      <c r="F314" s="157"/>
      <c r="G314" s="157"/>
      <c r="H314" s="157"/>
      <c r="I314" s="157"/>
      <c r="J314" s="157"/>
      <c r="K314" s="157"/>
      <c r="L314" s="157"/>
      <c r="M314" s="157"/>
      <c r="N314" s="157"/>
      <c r="O314" s="157"/>
      <c r="P314" s="157"/>
      <c r="Q314" s="157"/>
      <c r="R314" s="157"/>
      <c r="S314" s="157"/>
      <c r="T314" s="157"/>
      <c r="U314" s="157"/>
      <c r="V314" s="157"/>
      <c r="W314" s="157"/>
      <c r="X314" s="157"/>
      <c r="Y314" s="157"/>
      <c r="Z314" s="157"/>
      <c r="AA314" s="157"/>
      <c r="AB314" s="157"/>
      <c r="AC314" s="157"/>
      <c r="AD314" s="157"/>
      <c r="AE314" s="157"/>
      <c r="AF314" s="157"/>
      <c r="AG314" s="157"/>
      <c r="AH314" s="157"/>
      <c r="AI314" s="157"/>
      <c r="AJ314" s="157"/>
      <c r="AK314" s="157"/>
      <c r="AL314" s="157"/>
      <c r="AM314" s="157"/>
      <c r="AN314" s="157"/>
      <c r="AO314" s="157"/>
      <c r="AP314" s="157"/>
      <c r="AQ314" s="157"/>
      <c r="AR314" s="157"/>
      <c r="AS314" s="157"/>
      <c r="AT314" s="157"/>
      <c r="AU314" s="157"/>
      <c r="AV314" s="157"/>
      <c r="AW314" s="157"/>
      <c r="AX314" s="157"/>
      <c r="AY314" s="157"/>
      <c r="AZ314" s="157"/>
      <c r="BA314" s="157"/>
      <c r="BB314" s="157"/>
      <c r="BC314" s="157"/>
      <c r="BD314" s="157"/>
      <c r="BE314" s="157"/>
      <c r="BF314" s="157"/>
      <c r="BG314" s="157"/>
      <c r="BH314" s="157"/>
      <c r="BI314" s="157"/>
      <c r="BJ314" s="157"/>
      <c r="BK314" s="157"/>
      <c r="BL314" s="157"/>
      <c r="BM314" s="157"/>
      <c r="BN314" s="157"/>
      <c r="BO314" s="157"/>
      <c r="BP314" s="157"/>
      <c r="BQ314" s="157"/>
      <c r="BR314" s="157"/>
      <c r="BS314" s="157"/>
      <c r="BT314" s="157"/>
      <c r="BU314" s="157"/>
      <c r="BV314" s="157"/>
      <c r="BW314" s="157"/>
      <c r="BX314" s="157"/>
      <c r="BY314" s="157"/>
      <c r="BZ314" s="157"/>
      <c r="CA314" s="157"/>
      <c r="CB314" s="157"/>
      <c r="CC314" s="157"/>
      <c r="CD314" s="157"/>
      <c r="CE314" s="157"/>
      <c r="CF314" s="157"/>
      <c r="CG314" s="157"/>
      <c r="CH314" s="157"/>
      <c r="CI314" s="157"/>
      <c r="CJ314" s="157"/>
      <c r="CK314" s="157"/>
      <c r="CL314" s="157"/>
      <c r="CM314" s="157"/>
      <c r="CN314" s="157"/>
      <c r="CO314" s="157"/>
      <c r="CP314" s="157"/>
      <c r="CQ314" s="157"/>
      <c r="CR314" s="157"/>
      <c r="CS314" s="157"/>
      <c r="CT314" s="157"/>
      <c r="CU314" s="157"/>
      <c r="CV314" s="157"/>
      <c r="CW314" s="157"/>
      <c r="CX314" s="157"/>
      <c r="CY314" s="157"/>
      <c r="CZ314" s="157"/>
      <c r="DA314" s="157"/>
      <c r="DB314" s="157"/>
      <c r="DC314" s="157"/>
      <c r="DD314" s="157"/>
      <c r="DE314" s="157"/>
      <c r="DF314" s="157"/>
      <c r="DG314" s="157"/>
      <c r="DH314" s="157"/>
      <c r="DI314" s="157"/>
      <c r="DJ314" s="157"/>
      <c r="DK314" s="157"/>
      <c r="DL314" s="157"/>
      <c r="DM314" s="157"/>
      <c r="DN314" s="157"/>
      <c r="DO314" s="157"/>
      <c r="DP314" s="157"/>
      <c r="DQ314" s="157"/>
      <c r="DR314" s="157"/>
      <c r="DS314" s="157"/>
      <c r="DT314" s="157"/>
      <c r="DU314" s="157"/>
      <c r="DV314" s="157">
        <v>45331</v>
      </c>
      <c r="DW314" s="157"/>
      <c r="DX314" s="157"/>
      <c r="DY314" s="157"/>
      <c r="DZ314" s="157"/>
      <c r="EA314" s="157"/>
      <c r="EB314" s="157"/>
      <c r="EC314" s="157"/>
      <c r="ED314" s="157"/>
      <c r="EE314" s="157"/>
      <c r="EF314" s="157"/>
      <c r="EG314" s="157"/>
      <c r="EH314" s="157"/>
      <c r="EI314" s="157"/>
      <c r="EJ314" s="157"/>
      <c r="EK314" s="157"/>
      <c r="EL314" s="157"/>
      <c r="EM314" s="157"/>
      <c r="EN314" s="157"/>
      <c r="EO314" s="157"/>
      <c r="EP314" s="157"/>
      <c r="EQ314" s="157"/>
      <c r="ER314" s="157"/>
      <c r="ES314" s="157"/>
      <c r="ET314" s="157"/>
      <c r="EU314" s="157"/>
      <c r="EV314" s="157"/>
      <c r="EW314" s="157"/>
      <c r="EX314" s="157"/>
      <c r="EY314" s="157"/>
      <c r="EZ314" s="157"/>
      <c r="FA314" s="157"/>
      <c r="FB314" s="157"/>
      <c r="FC314" s="157"/>
      <c r="FD314" s="157"/>
      <c r="FE314" s="157"/>
      <c r="FF314" s="157"/>
      <c r="FG314" s="157"/>
      <c r="FH314" s="157"/>
      <c r="FI314" s="157"/>
      <c r="FJ314" s="157"/>
      <c r="FK314" s="157"/>
      <c r="FL314" s="157"/>
      <c r="FM314" s="157"/>
      <c r="FN314" s="157"/>
      <c r="FO314" s="157"/>
      <c r="FP314" s="157"/>
      <c r="FQ314" s="157"/>
      <c r="FR314" s="157"/>
      <c r="FS314" s="157"/>
      <c r="FT314" s="157"/>
      <c r="FU314" s="157"/>
      <c r="FV314" s="157"/>
      <c r="FW314" s="157"/>
      <c r="FX314" s="157"/>
      <c r="FY314" s="157"/>
      <c r="FZ314" s="157"/>
      <c r="GA314" s="157"/>
      <c r="GB314" s="157"/>
      <c r="GC314" s="157"/>
      <c r="GD314" s="157"/>
      <c r="GE314" s="157"/>
      <c r="GF314" s="157"/>
      <c r="GG314" s="157"/>
      <c r="GH314" s="157"/>
      <c r="GI314" s="157"/>
      <c r="GJ314" s="157"/>
      <c r="GK314" s="157"/>
      <c r="GL314" s="157"/>
      <c r="GM314" s="157"/>
      <c r="GN314" s="157"/>
      <c r="GO314" s="157"/>
      <c r="GP314" s="157"/>
      <c r="GQ314" s="157"/>
      <c r="GR314" s="157"/>
      <c r="GS314" s="157"/>
      <c r="GT314" s="157"/>
      <c r="GU314" s="157"/>
      <c r="GV314" s="157"/>
      <c r="GW314" s="157"/>
      <c r="GX314" s="157"/>
      <c r="GY314" s="157"/>
      <c r="GZ314" s="157"/>
      <c r="HA314" s="157"/>
      <c r="HB314" s="157"/>
      <c r="HC314" s="157"/>
      <c r="HD314" s="157"/>
      <c r="HE314" s="157"/>
      <c r="HF314" s="157"/>
      <c r="HG314" s="158"/>
    </row>
    <row r="315" spans="1:215" ht="12.75" customHeight="1" x14ac:dyDescent="0.2">
      <c r="A315" s="153" t="s">
        <v>464</v>
      </c>
      <c r="B315" s="153" t="s">
        <v>121</v>
      </c>
      <c r="C315" s="153">
        <v>2018</v>
      </c>
      <c r="D315" s="156"/>
      <c r="E315" s="157"/>
      <c r="F315" s="157"/>
      <c r="G315" s="157"/>
      <c r="H315" s="157"/>
      <c r="I315" s="157"/>
      <c r="J315" s="157"/>
      <c r="K315" s="157"/>
      <c r="L315" s="157"/>
      <c r="M315" s="157"/>
      <c r="N315" s="157"/>
      <c r="O315" s="157"/>
      <c r="P315" s="157"/>
      <c r="Q315" s="157"/>
      <c r="R315" s="157"/>
      <c r="S315" s="157"/>
      <c r="T315" s="157"/>
      <c r="U315" s="157"/>
      <c r="V315" s="157"/>
      <c r="W315" s="157"/>
      <c r="X315" s="157"/>
      <c r="Y315" s="157"/>
      <c r="Z315" s="157"/>
      <c r="AA315" s="157"/>
      <c r="AB315" s="157"/>
      <c r="AC315" s="157"/>
      <c r="AD315" s="157"/>
      <c r="AE315" s="157"/>
      <c r="AF315" s="157"/>
      <c r="AG315" s="157"/>
      <c r="AH315" s="157"/>
      <c r="AI315" s="157"/>
      <c r="AJ315" s="157"/>
      <c r="AK315" s="157"/>
      <c r="AL315" s="157"/>
      <c r="AM315" s="157"/>
      <c r="AN315" s="157"/>
      <c r="AO315" s="157"/>
      <c r="AP315" s="157"/>
      <c r="AQ315" s="157"/>
      <c r="AR315" s="157"/>
      <c r="AS315" s="157"/>
      <c r="AT315" s="157"/>
      <c r="AU315" s="157"/>
      <c r="AV315" s="157"/>
      <c r="AW315" s="157"/>
      <c r="AX315" s="157"/>
      <c r="AY315" s="157"/>
      <c r="AZ315" s="157"/>
      <c r="BA315" s="157"/>
      <c r="BB315" s="157"/>
      <c r="BC315" s="157"/>
      <c r="BD315" s="157"/>
      <c r="BE315" s="157"/>
      <c r="BF315" s="157"/>
      <c r="BG315" s="157"/>
      <c r="BH315" s="157"/>
      <c r="BI315" s="157"/>
      <c r="BJ315" s="157"/>
      <c r="BK315" s="157"/>
      <c r="BL315" s="157"/>
      <c r="BM315" s="157"/>
      <c r="BN315" s="157"/>
      <c r="BO315" s="157"/>
      <c r="BP315" s="157"/>
      <c r="BQ315" s="157"/>
      <c r="BR315" s="157"/>
      <c r="BS315" s="157"/>
      <c r="BT315" s="157"/>
      <c r="BU315" s="157"/>
      <c r="BV315" s="157"/>
      <c r="BW315" s="157"/>
      <c r="BX315" s="157"/>
      <c r="BY315" s="157"/>
      <c r="BZ315" s="157"/>
      <c r="CA315" s="157"/>
      <c r="CB315" s="157"/>
      <c r="CC315" s="157"/>
      <c r="CD315" s="157"/>
      <c r="CE315" s="157"/>
      <c r="CF315" s="157"/>
      <c r="CG315" s="157"/>
      <c r="CH315" s="157"/>
      <c r="CI315" s="157"/>
      <c r="CJ315" s="157"/>
      <c r="CK315" s="157"/>
      <c r="CL315" s="157"/>
      <c r="CM315" s="157"/>
      <c r="CN315" s="157"/>
      <c r="CO315" s="157"/>
      <c r="CP315" s="157"/>
      <c r="CQ315" s="157"/>
      <c r="CR315" s="157"/>
      <c r="CS315" s="157"/>
      <c r="CT315" s="157"/>
      <c r="CU315" s="157"/>
      <c r="CV315" s="157"/>
      <c r="CW315" s="157"/>
      <c r="CX315" s="157"/>
      <c r="CY315" s="157"/>
      <c r="CZ315" s="157"/>
      <c r="DA315" s="157"/>
      <c r="DB315" s="157"/>
      <c r="DC315" s="157"/>
      <c r="DD315" s="157"/>
      <c r="DE315" s="157"/>
      <c r="DF315" s="157"/>
      <c r="DG315" s="157"/>
      <c r="DH315" s="157"/>
      <c r="DI315" s="157"/>
      <c r="DJ315" s="157"/>
      <c r="DK315" s="157"/>
      <c r="DL315" s="157"/>
      <c r="DM315" s="157"/>
      <c r="DN315" s="157"/>
      <c r="DO315" s="157"/>
      <c r="DP315" s="157"/>
      <c r="DQ315" s="157"/>
      <c r="DR315" s="157"/>
      <c r="DS315" s="157"/>
      <c r="DT315" s="157"/>
      <c r="DU315" s="157"/>
      <c r="DV315" s="157"/>
      <c r="DW315" s="157">
        <v>45330</v>
      </c>
      <c r="DX315" s="157"/>
      <c r="DY315" s="157"/>
      <c r="DZ315" s="157"/>
      <c r="EA315" s="157"/>
      <c r="EB315" s="157"/>
      <c r="EC315" s="157"/>
      <c r="ED315" s="157"/>
      <c r="EE315" s="157"/>
      <c r="EF315" s="157"/>
      <c r="EG315" s="157"/>
      <c r="EH315" s="157"/>
      <c r="EI315" s="157"/>
      <c r="EJ315" s="157"/>
      <c r="EK315" s="157"/>
      <c r="EL315" s="157"/>
      <c r="EM315" s="157"/>
      <c r="EN315" s="157"/>
      <c r="EO315" s="157"/>
      <c r="EP315" s="157"/>
      <c r="EQ315" s="157"/>
      <c r="ER315" s="157"/>
      <c r="ES315" s="157"/>
      <c r="ET315" s="157"/>
      <c r="EU315" s="157"/>
      <c r="EV315" s="157"/>
      <c r="EW315" s="157"/>
      <c r="EX315" s="157"/>
      <c r="EY315" s="157"/>
      <c r="EZ315" s="157"/>
      <c r="FA315" s="157"/>
      <c r="FB315" s="157"/>
      <c r="FC315" s="157"/>
      <c r="FD315" s="157"/>
      <c r="FE315" s="157"/>
      <c r="FF315" s="157"/>
      <c r="FG315" s="157"/>
      <c r="FH315" s="157"/>
      <c r="FI315" s="157"/>
      <c r="FJ315" s="157"/>
      <c r="FK315" s="157"/>
      <c r="FL315" s="157"/>
      <c r="FM315" s="157"/>
      <c r="FN315" s="157"/>
      <c r="FO315" s="157"/>
      <c r="FP315" s="157"/>
      <c r="FQ315" s="157"/>
      <c r="FR315" s="157"/>
      <c r="FS315" s="157"/>
      <c r="FT315" s="157"/>
      <c r="FU315" s="157"/>
      <c r="FV315" s="157"/>
      <c r="FW315" s="157"/>
      <c r="FX315" s="157"/>
      <c r="FY315" s="157"/>
      <c r="FZ315" s="157"/>
      <c r="GA315" s="157"/>
      <c r="GB315" s="157"/>
      <c r="GC315" s="157"/>
      <c r="GD315" s="157"/>
      <c r="GE315" s="157"/>
      <c r="GF315" s="157"/>
      <c r="GG315" s="157"/>
      <c r="GH315" s="157"/>
      <c r="GI315" s="157"/>
      <c r="GJ315" s="157"/>
      <c r="GK315" s="157"/>
      <c r="GL315" s="157"/>
      <c r="GM315" s="157"/>
      <c r="GN315" s="157"/>
      <c r="GO315" s="157"/>
      <c r="GP315" s="157"/>
      <c r="GQ315" s="157"/>
      <c r="GR315" s="157"/>
      <c r="GS315" s="157"/>
      <c r="GT315" s="157"/>
      <c r="GU315" s="157"/>
      <c r="GV315" s="157"/>
      <c r="GW315" s="157"/>
      <c r="GX315" s="157"/>
      <c r="GY315" s="157"/>
      <c r="GZ315" s="157"/>
      <c r="HA315" s="157"/>
      <c r="HB315" s="157"/>
      <c r="HC315" s="157"/>
      <c r="HD315" s="157"/>
      <c r="HE315" s="157"/>
      <c r="HF315" s="157"/>
      <c r="HG315" s="158"/>
    </row>
    <row r="316" spans="1:215" ht="12.75" customHeight="1" x14ac:dyDescent="0.2">
      <c r="A316" s="159"/>
      <c r="B316" s="153" t="s">
        <v>120</v>
      </c>
      <c r="C316" s="153">
        <v>2018</v>
      </c>
      <c r="D316" s="156"/>
      <c r="E316" s="157"/>
      <c r="F316" s="157"/>
      <c r="G316" s="157"/>
      <c r="H316" s="157"/>
      <c r="I316" s="157"/>
      <c r="J316" s="157"/>
      <c r="K316" s="157"/>
      <c r="L316" s="157"/>
      <c r="M316" s="157"/>
      <c r="N316" s="157"/>
      <c r="O316" s="157"/>
      <c r="P316" s="157"/>
      <c r="Q316" s="157"/>
      <c r="R316" s="157"/>
      <c r="S316" s="157"/>
      <c r="T316" s="157"/>
      <c r="U316" s="157"/>
      <c r="V316" s="157"/>
      <c r="W316" s="157"/>
      <c r="X316" s="157"/>
      <c r="Y316" s="157"/>
      <c r="Z316" s="157"/>
      <c r="AA316" s="157"/>
      <c r="AB316" s="157"/>
      <c r="AC316" s="157"/>
      <c r="AD316" s="157"/>
      <c r="AE316" s="157"/>
      <c r="AF316" s="157"/>
      <c r="AG316" s="157"/>
      <c r="AH316" s="157"/>
      <c r="AI316" s="157"/>
      <c r="AJ316" s="157"/>
      <c r="AK316" s="157"/>
      <c r="AL316" s="157"/>
      <c r="AM316" s="157"/>
      <c r="AN316" s="157"/>
      <c r="AO316" s="157"/>
      <c r="AP316" s="157"/>
      <c r="AQ316" s="157"/>
      <c r="AR316" s="157"/>
      <c r="AS316" s="157"/>
      <c r="AT316" s="157"/>
      <c r="AU316" s="157"/>
      <c r="AV316" s="157"/>
      <c r="AW316" s="157"/>
      <c r="AX316" s="157"/>
      <c r="AY316" s="157"/>
      <c r="AZ316" s="157"/>
      <c r="BA316" s="157"/>
      <c r="BB316" s="157"/>
      <c r="BC316" s="157"/>
      <c r="BD316" s="157"/>
      <c r="BE316" s="157"/>
      <c r="BF316" s="157"/>
      <c r="BG316" s="157"/>
      <c r="BH316" s="157"/>
      <c r="BI316" s="157"/>
      <c r="BJ316" s="157"/>
      <c r="BK316" s="157"/>
      <c r="BL316" s="157"/>
      <c r="BM316" s="157"/>
      <c r="BN316" s="157"/>
      <c r="BO316" s="157"/>
      <c r="BP316" s="157"/>
      <c r="BQ316" s="157"/>
      <c r="BR316" s="157"/>
      <c r="BS316" s="157"/>
      <c r="BT316" s="157"/>
      <c r="BU316" s="157"/>
      <c r="BV316" s="157"/>
      <c r="BW316" s="157"/>
      <c r="BX316" s="157"/>
      <c r="BY316" s="157"/>
      <c r="BZ316" s="157"/>
      <c r="CA316" s="157"/>
      <c r="CB316" s="157"/>
      <c r="CC316" s="157"/>
      <c r="CD316" s="157"/>
      <c r="CE316" s="157"/>
      <c r="CF316" s="157"/>
      <c r="CG316" s="157"/>
      <c r="CH316" s="157"/>
      <c r="CI316" s="157"/>
      <c r="CJ316" s="157"/>
      <c r="CK316" s="157"/>
      <c r="CL316" s="157"/>
      <c r="CM316" s="157"/>
      <c r="CN316" s="157"/>
      <c r="CO316" s="157"/>
      <c r="CP316" s="157"/>
      <c r="CQ316" s="157"/>
      <c r="CR316" s="157"/>
      <c r="CS316" s="157"/>
      <c r="CT316" s="157"/>
      <c r="CU316" s="157"/>
      <c r="CV316" s="157"/>
      <c r="CW316" s="157"/>
      <c r="CX316" s="157"/>
      <c r="CY316" s="157"/>
      <c r="CZ316" s="157"/>
      <c r="DA316" s="157"/>
      <c r="DB316" s="157"/>
      <c r="DC316" s="157"/>
      <c r="DD316" s="157"/>
      <c r="DE316" s="157"/>
      <c r="DF316" s="157"/>
      <c r="DG316" s="157"/>
      <c r="DH316" s="157"/>
      <c r="DI316" s="157"/>
      <c r="DJ316" s="157"/>
      <c r="DK316" s="157"/>
      <c r="DL316" s="157"/>
      <c r="DM316" s="157"/>
      <c r="DN316" s="157"/>
      <c r="DO316" s="157"/>
      <c r="DP316" s="157"/>
      <c r="DQ316" s="157"/>
      <c r="DR316" s="157"/>
      <c r="DS316" s="157"/>
      <c r="DT316" s="157"/>
      <c r="DU316" s="157"/>
      <c r="DV316" s="157"/>
      <c r="DW316" s="157">
        <v>45330</v>
      </c>
      <c r="DX316" s="157"/>
      <c r="DY316" s="157"/>
      <c r="DZ316" s="157"/>
      <c r="EA316" s="157"/>
      <c r="EB316" s="157"/>
      <c r="EC316" s="157"/>
      <c r="ED316" s="157"/>
      <c r="EE316" s="157"/>
      <c r="EF316" s="157"/>
      <c r="EG316" s="157"/>
      <c r="EH316" s="157"/>
      <c r="EI316" s="157"/>
      <c r="EJ316" s="157"/>
      <c r="EK316" s="157"/>
      <c r="EL316" s="157"/>
      <c r="EM316" s="157"/>
      <c r="EN316" s="157"/>
      <c r="EO316" s="157"/>
      <c r="EP316" s="157"/>
      <c r="EQ316" s="157"/>
      <c r="ER316" s="157"/>
      <c r="ES316" s="157"/>
      <c r="ET316" s="157"/>
      <c r="EU316" s="157"/>
      <c r="EV316" s="157"/>
      <c r="EW316" s="157"/>
      <c r="EX316" s="157"/>
      <c r="EY316" s="157"/>
      <c r="EZ316" s="157"/>
      <c r="FA316" s="157"/>
      <c r="FB316" s="157"/>
      <c r="FC316" s="157"/>
      <c r="FD316" s="157"/>
      <c r="FE316" s="157"/>
      <c r="FF316" s="157"/>
      <c r="FG316" s="157"/>
      <c r="FH316" s="157"/>
      <c r="FI316" s="157"/>
      <c r="FJ316" s="157"/>
      <c r="FK316" s="157"/>
      <c r="FL316" s="157"/>
      <c r="FM316" s="157"/>
      <c r="FN316" s="157"/>
      <c r="FO316" s="157"/>
      <c r="FP316" s="157"/>
      <c r="FQ316" s="157"/>
      <c r="FR316" s="157"/>
      <c r="FS316" s="157"/>
      <c r="FT316" s="157"/>
      <c r="FU316" s="157"/>
      <c r="FV316" s="157"/>
      <c r="FW316" s="157"/>
      <c r="FX316" s="157"/>
      <c r="FY316" s="157"/>
      <c r="FZ316" s="157"/>
      <c r="GA316" s="157"/>
      <c r="GB316" s="157"/>
      <c r="GC316" s="157"/>
      <c r="GD316" s="157"/>
      <c r="GE316" s="157"/>
      <c r="GF316" s="157"/>
      <c r="GG316" s="157"/>
      <c r="GH316" s="157"/>
      <c r="GI316" s="157"/>
      <c r="GJ316" s="157"/>
      <c r="GK316" s="157"/>
      <c r="GL316" s="157"/>
      <c r="GM316" s="157"/>
      <c r="GN316" s="157"/>
      <c r="GO316" s="157"/>
      <c r="GP316" s="157"/>
      <c r="GQ316" s="157"/>
      <c r="GR316" s="157"/>
      <c r="GS316" s="157"/>
      <c r="GT316" s="157"/>
      <c r="GU316" s="157"/>
      <c r="GV316" s="157"/>
      <c r="GW316" s="157"/>
      <c r="GX316" s="157"/>
      <c r="GY316" s="157"/>
      <c r="GZ316" s="157"/>
      <c r="HA316" s="157"/>
      <c r="HB316" s="157"/>
      <c r="HC316" s="157"/>
      <c r="HD316" s="157"/>
      <c r="HE316" s="157"/>
      <c r="HF316" s="157"/>
      <c r="HG316" s="158"/>
    </row>
    <row r="317" spans="1:215" ht="12.75" customHeight="1" x14ac:dyDescent="0.2">
      <c r="A317" s="159"/>
      <c r="B317" s="153" t="s">
        <v>118</v>
      </c>
      <c r="C317" s="153">
        <v>2018</v>
      </c>
      <c r="D317" s="156"/>
      <c r="E317" s="157"/>
      <c r="F317" s="157"/>
      <c r="G317" s="157"/>
      <c r="H317" s="157"/>
      <c r="I317" s="157"/>
      <c r="J317" s="157"/>
      <c r="K317" s="157"/>
      <c r="L317" s="157"/>
      <c r="M317" s="157"/>
      <c r="N317" s="157"/>
      <c r="O317" s="157"/>
      <c r="P317" s="157"/>
      <c r="Q317" s="157"/>
      <c r="R317" s="157"/>
      <c r="S317" s="157"/>
      <c r="T317" s="157"/>
      <c r="U317" s="157"/>
      <c r="V317" s="157"/>
      <c r="W317" s="157"/>
      <c r="X317" s="157"/>
      <c r="Y317" s="157"/>
      <c r="Z317" s="157"/>
      <c r="AA317" s="157"/>
      <c r="AB317" s="157"/>
      <c r="AC317" s="157"/>
      <c r="AD317" s="157"/>
      <c r="AE317" s="157"/>
      <c r="AF317" s="157"/>
      <c r="AG317" s="157"/>
      <c r="AH317" s="157"/>
      <c r="AI317" s="157"/>
      <c r="AJ317" s="157"/>
      <c r="AK317" s="157"/>
      <c r="AL317" s="157"/>
      <c r="AM317" s="157"/>
      <c r="AN317" s="157"/>
      <c r="AO317" s="157"/>
      <c r="AP317" s="157"/>
      <c r="AQ317" s="157"/>
      <c r="AR317" s="157"/>
      <c r="AS317" s="157"/>
      <c r="AT317" s="157"/>
      <c r="AU317" s="157"/>
      <c r="AV317" s="157"/>
      <c r="AW317" s="157"/>
      <c r="AX317" s="157"/>
      <c r="AY317" s="157"/>
      <c r="AZ317" s="157"/>
      <c r="BA317" s="157"/>
      <c r="BB317" s="157"/>
      <c r="BC317" s="157"/>
      <c r="BD317" s="157"/>
      <c r="BE317" s="157"/>
      <c r="BF317" s="157"/>
      <c r="BG317" s="157"/>
      <c r="BH317" s="157"/>
      <c r="BI317" s="157"/>
      <c r="BJ317" s="157"/>
      <c r="BK317" s="157"/>
      <c r="BL317" s="157"/>
      <c r="BM317" s="157"/>
      <c r="BN317" s="157"/>
      <c r="BO317" s="157"/>
      <c r="BP317" s="157"/>
      <c r="BQ317" s="157"/>
      <c r="BR317" s="157"/>
      <c r="BS317" s="157"/>
      <c r="BT317" s="157"/>
      <c r="BU317" s="157"/>
      <c r="BV317" s="157"/>
      <c r="BW317" s="157"/>
      <c r="BX317" s="157"/>
      <c r="BY317" s="157"/>
      <c r="BZ317" s="157"/>
      <c r="CA317" s="157"/>
      <c r="CB317" s="157"/>
      <c r="CC317" s="157"/>
      <c r="CD317" s="157"/>
      <c r="CE317" s="157"/>
      <c r="CF317" s="157"/>
      <c r="CG317" s="157"/>
      <c r="CH317" s="157"/>
      <c r="CI317" s="157"/>
      <c r="CJ317" s="157"/>
      <c r="CK317" s="157"/>
      <c r="CL317" s="157"/>
      <c r="CM317" s="157"/>
      <c r="CN317" s="157"/>
      <c r="CO317" s="157"/>
      <c r="CP317" s="157"/>
      <c r="CQ317" s="157"/>
      <c r="CR317" s="157"/>
      <c r="CS317" s="157"/>
      <c r="CT317" s="157"/>
      <c r="CU317" s="157"/>
      <c r="CV317" s="157"/>
      <c r="CW317" s="157"/>
      <c r="CX317" s="157"/>
      <c r="CY317" s="157"/>
      <c r="CZ317" s="157"/>
      <c r="DA317" s="157"/>
      <c r="DB317" s="157"/>
      <c r="DC317" s="157"/>
      <c r="DD317" s="157"/>
      <c r="DE317" s="157"/>
      <c r="DF317" s="157"/>
      <c r="DG317" s="157"/>
      <c r="DH317" s="157"/>
      <c r="DI317" s="157"/>
      <c r="DJ317" s="157"/>
      <c r="DK317" s="157"/>
      <c r="DL317" s="157"/>
      <c r="DM317" s="157"/>
      <c r="DN317" s="157"/>
      <c r="DO317" s="157"/>
      <c r="DP317" s="157"/>
      <c r="DQ317" s="157"/>
      <c r="DR317" s="157"/>
      <c r="DS317" s="157"/>
      <c r="DT317" s="157"/>
      <c r="DU317" s="157"/>
      <c r="DV317" s="157"/>
      <c r="DW317" s="157">
        <v>45330</v>
      </c>
      <c r="DX317" s="157"/>
      <c r="DY317" s="157"/>
      <c r="DZ317" s="157"/>
      <c r="EA317" s="157"/>
      <c r="EB317" s="157"/>
      <c r="EC317" s="157"/>
      <c r="ED317" s="157"/>
      <c r="EE317" s="157"/>
      <c r="EF317" s="157"/>
      <c r="EG317" s="157"/>
      <c r="EH317" s="157"/>
      <c r="EI317" s="157"/>
      <c r="EJ317" s="157"/>
      <c r="EK317" s="157"/>
      <c r="EL317" s="157"/>
      <c r="EM317" s="157"/>
      <c r="EN317" s="157"/>
      <c r="EO317" s="157"/>
      <c r="EP317" s="157"/>
      <c r="EQ317" s="157"/>
      <c r="ER317" s="157"/>
      <c r="ES317" s="157"/>
      <c r="ET317" s="157"/>
      <c r="EU317" s="157"/>
      <c r="EV317" s="157"/>
      <c r="EW317" s="157"/>
      <c r="EX317" s="157"/>
      <c r="EY317" s="157"/>
      <c r="EZ317" s="157"/>
      <c r="FA317" s="157"/>
      <c r="FB317" s="157"/>
      <c r="FC317" s="157"/>
      <c r="FD317" s="157"/>
      <c r="FE317" s="157"/>
      <c r="FF317" s="157"/>
      <c r="FG317" s="157"/>
      <c r="FH317" s="157"/>
      <c r="FI317" s="157"/>
      <c r="FJ317" s="157"/>
      <c r="FK317" s="157"/>
      <c r="FL317" s="157"/>
      <c r="FM317" s="157"/>
      <c r="FN317" s="157"/>
      <c r="FO317" s="157"/>
      <c r="FP317" s="157"/>
      <c r="FQ317" s="157"/>
      <c r="FR317" s="157"/>
      <c r="FS317" s="157"/>
      <c r="FT317" s="157"/>
      <c r="FU317" s="157"/>
      <c r="FV317" s="157"/>
      <c r="FW317" s="157"/>
      <c r="FX317" s="157"/>
      <c r="FY317" s="157"/>
      <c r="FZ317" s="157"/>
      <c r="GA317" s="157"/>
      <c r="GB317" s="157"/>
      <c r="GC317" s="157"/>
      <c r="GD317" s="157"/>
      <c r="GE317" s="157"/>
      <c r="GF317" s="157"/>
      <c r="GG317" s="157"/>
      <c r="GH317" s="157"/>
      <c r="GI317" s="157"/>
      <c r="GJ317" s="157"/>
      <c r="GK317" s="157"/>
      <c r="GL317" s="157"/>
      <c r="GM317" s="157"/>
      <c r="GN317" s="157"/>
      <c r="GO317" s="157"/>
      <c r="GP317" s="157"/>
      <c r="GQ317" s="157"/>
      <c r="GR317" s="157"/>
      <c r="GS317" s="157"/>
      <c r="GT317" s="157"/>
      <c r="GU317" s="157"/>
      <c r="GV317" s="157"/>
      <c r="GW317" s="157"/>
      <c r="GX317" s="157"/>
      <c r="GY317" s="157"/>
      <c r="GZ317" s="157"/>
      <c r="HA317" s="157"/>
      <c r="HB317" s="157"/>
      <c r="HC317" s="157"/>
      <c r="HD317" s="157"/>
      <c r="HE317" s="157"/>
      <c r="HF317" s="157"/>
      <c r="HG317" s="158"/>
    </row>
    <row r="318" spans="1:215" ht="12.75" customHeight="1" x14ac:dyDescent="0.2">
      <c r="A318" s="159"/>
      <c r="B318" s="153" t="s">
        <v>102</v>
      </c>
      <c r="C318" s="153">
        <v>2019</v>
      </c>
      <c r="D318" s="156"/>
      <c r="E318" s="157"/>
      <c r="F318" s="157"/>
      <c r="G318" s="157"/>
      <c r="H318" s="157"/>
      <c r="I318" s="157"/>
      <c r="J318" s="157"/>
      <c r="K318" s="157"/>
      <c r="L318" s="157"/>
      <c r="M318" s="157"/>
      <c r="N318" s="157"/>
      <c r="O318" s="157"/>
      <c r="P318" s="157"/>
      <c r="Q318" s="157"/>
      <c r="R318" s="157"/>
      <c r="S318" s="157"/>
      <c r="T318" s="157"/>
      <c r="U318" s="157"/>
      <c r="V318" s="157"/>
      <c r="W318" s="157"/>
      <c r="X318" s="157"/>
      <c r="Y318" s="157"/>
      <c r="Z318" s="157"/>
      <c r="AA318" s="157"/>
      <c r="AB318" s="157"/>
      <c r="AC318" s="157"/>
      <c r="AD318" s="157"/>
      <c r="AE318" s="157"/>
      <c r="AF318" s="157"/>
      <c r="AG318" s="157"/>
      <c r="AH318" s="157"/>
      <c r="AI318" s="157"/>
      <c r="AJ318" s="157"/>
      <c r="AK318" s="157"/>
      <c r="AL318" s="157"/>
      <c r="AM318" s="157"/>
      <c r="AN318" s="157"/>
      <c r="AO318" s="157"/>
      <c r="AP318" s="157"/>
      <c r="AQ318" s="157"/>
      <c r="AR318" s="157"/>
      <c r="AS318" s="157"/>
      <c r="AT318" s="157"/>
      <c r="AU318" s="157"/>
      <c r="AV318" s="157"/>
      <c r="AW318" s="157"/>
      <c r="AX318" s="157"/>
      <c r="AY318" s="157"/>
      <c r="AZ318" s="157"/>
      <c r="BA318" s="157"/>
      <c r="BB318" s="157"/>
      <c r="BC318" s="157"/>
      <c r="BD318" s="157"/>
      <c r="BE318" s="157"/>
      <c r="BF318" s="157"/>
      <c r="BG318" s="157"/>
      <c r="BH318" s="157"/>
      <c r="BI318" s="157"/>
      <c r="BJ318" s="157"/>
      <c r="BK318" s="157"/>
      <c r="BL318" s="157"/>
      <c r="BM318" s="157"/>
      <c r="BN318" s="157"/>
      <c r="BO318" s="157"/>
      <c r="BP318" s="157"/>
      <c r="BQ318" s="157"/>
      <c r="BR318" s="157"/>
      <c r="BS318" s="157"/>
      <c r="BT318" s="157"/>
      <c r="BU318" s="157"/>
      <c r="BV318" s="157"/>
      <c r="BW318" s="157"/>
      <c r="BX318" s="157"/>
      <c r="BY318" s="157"/>
      <c r="BZ318" s="157"/>
      <c r="CA318" s="157"/>
      <c r="CB318" s="157"/>
      <c r="CC318" s="157"/>
      <c r="CD318" s="157"/>
      <c r="CE318" s="157"/>
      <c r="CF318" s="157"/>
      <c r="CG318" s="157"/>
      <c r="CH318" s="157"/>
      <c r="CI318" s="157"/>
      <c r="CJ318" s="157"/>
      <c r="CK318" s="157"/>
      <c r="CL318" s="157"/>
      <c r="CM318" s="157"/>
      <c r="CN318" s="157"/>
      <c r="CO318" s="157"/>
      <c r="CP318" s="157"/>
      <c r="CQ318" s="157"/>
      <c r="CR318" s="157"/>
      <c r="CS318" s="157"/>
      <c r="CT318" s="157"/>
      <c r="CU318" s="157"/>
      <c r="CV318" s="157"/>
      <c r="CW318" s="157"/>
      <c r="CX318" s="157"/>
      <c r="CY318" s="157"/>
      <c r="CZ318" s="157"/>
      <c r="DA318" s="157"/>
      <c r="DB318" s="157"/>
      <c r="DC318" s="157"/>
      <c r="DD318" s="157"/>
      <c r="DE318" s="157"/>
      <c r="DF318" s="157"/>
      <c r="DG318" s="157"/>
      <c r="DH318" s="157"/>
      <c r="DI318" s="157"/>
      <c r="DJ318" s="157"/>
      <c r="DK318" s="157"/>
      <c r="DL318" s="157"/>
      <c r="DM318" s="157"/>
      <c r="DN318" s="157"/>
      <c r="DO318" s="157"/>
      <c r="DP318" s="157"/>
      <c r="DQ318" s="157"/>
      <c r="DR318" s="157"/>
      <c r="DS318" s="157"/>
      <c r="DT318" s="157"/>
      <c r="DU318" s="157"/>
      <c r="DV318" s="157"/>
      <c r="DW318" s="157">
        <v>45330</v>
      </c>
      <c r="DX318" s="157"/>
      <c r="DY318" s="157"/>
      <c r="DZ318" s="157"/>
      <c r="EA318" s="157"/>
      <c r="EB318" s="157"/>
      <c r="EC318" s="157"/>
      <c r="ED318" s="157"/>
      <c r="EE318" s="157"/>
      <c r="EF318" s="157"/>
      <c r="EG318" s="157"/>
      <c r="EH318" s="157"/>
      <c r="EI318" s="157"/>
      <c r="EJ318" s="157"/>
      <c r="EK318" s="157"/>
      <c r="EL318" s="157"/>
      <c r="EM318" s="157"/>
      <c r="EN318" s="157"/>
      <c r="EO318" s="157"/>
      <c r="EP318" s="157"/>
      <c r="EQ318" s="157"/>
      <c r="ER318" s="157"/>
      <c r="ES318" s="157"/>
      <c r="ET318" s="157"/>
      <c r="EU318" s="157"/>
      <c r="EV318" s="157"/>
      <c r="EW318" s="157"/>
      <c r="EX318" s="157"/>
      <c r="EY318" s="157"/>
      <c r="EZ318" s="157"/>
      <c r="FA318" s="157"/>
      <c r="FB318" s="157"/>
      <c r="FC318" s="157"/>
      <c r="FD318" s="157"/>
      <c r="FE318" s="157"/>
      <c r="FF318" s="157"/>
      <c r="FG318" s="157"/>
      <c r="FH318" s="157"/>
      <c r="FI318" s="157"/>
      <c r="FJ318" s="157"/>
      <c r="FK318" s="157"/>
      <c r="FL318" s="157"/>
      <c r="FM318" s="157"/>
      <c r="FN318" s="157"/>
      <c r="FO318" s="157"/>
      <c r="FP318" s="157"/>
      <c r="FQ318" s="157"/>
      <c r="FR318" s="157"/>
      <c r="FS318" s="157"/>
      <c r="FT318" s="157"/>
      <c r="FU318" s="157"/>
      <c r="FV318" s="157"/>
      <c r="FW318" s="157"/>
      <c r="FX318" s="157"/>
      <c r="FY318" s="157"/>
      <c r="FZ318" s="157"/>
      <c r="GA318" s="157"/>
      <c r="GB318" s="157"/>
      <c r="GC318" s="157"/>
      <c r="GD318" s="157"/>
      <c r="GE318" s="157"/>
      <c r="GF318" s="157"/>
      <c r="GG318" s="157"/>
      <c r="GH318" s="157"/>
      <c r="GI318" s="157"/>
      <c r="GJ318" s="157"/>
      <c r="GK318" s="157"/>
      <c r="GL318" s="157"/>
      <c r="GM318" s="157"/>
      <c r="GN318" s="157"/>
      <c r="GO318" s="157"/>
      <c r="GP318" s="157"/>
      <c r="GQ318" s="157"/>
      <c r="GR318" s="157"/>
      <c r="GS318" s="157"/>
      <c r="GT318" s="157"/>
      <c r="GU318" s="157"/>
      <c r="GV318" s="157"/>
      <c r="GW318" s="157"/>
      <c r="GX318" s="157"/>
      <c r="GY318" s="157"/>
      <c r="GZ318" s="157"/>
      <c r="HA318" s="157"/>
      <c r="HB318" s="157"/>
      <c r="HC318" s="157"/>
      <c r="HD318" s="157"/>
      <c r="HE318" s="157"/>
      <c r="HF318" s="157"/>
      <c r="HG318" s="158"/>
    </row>
    <row r="319" spans="1:215" ht="12.75" customHeight="1" x14ac:dyDescent="0.2">
      <c r="A319" s="153" t="s">
        <v>467</v>
      </c>
      <c r="B319" s="153" t="s">
        <v>120</v>
      </c>
      <c r="C319" s="153">
        <v>2018</v>
      </c>
      <c r="D319" s="156"/>
      <c r="E319" s="157"/>
      <c r="F319" s="157"/>
      <c r="G319" s="157"/>
      <c r="H319" s="157"/>
      <c r="I319" s="157"/>
      <c r="J319" s="157"/>
      <c r="K319" s="157"/>
      <c r="L319" s="157"/>
      <c r="M319" s="157"/>
      <c r="N319" s="157"/>
      <c r="O319" s="157"/>
      <c r="P319" s="157"/>
      <c r="Q319" s="157"/>
      <c r="R319" s="157"/>
      <c r="S319" s="157"/>
      <c r="T319" s="157"/>
      <c r="U319" s="157"/>
      <c r="V319" s="157"/>
      <c r="W319" s="157"/>
      <c r="X319" s="157"/>
      <c r="Y319" s="157"/>
      <c r="Z319" s="157"/>
      <c r="AA319" s="157"/>
      <c r="AB319" s="157"/>
      <c r="AC319" s="157"/>
      <c r="AD319" s="157"/>
      <c r="AE319" s="157"/>
      <c r="AF319" s="157"/>
      <c r="AG319" s="157"/>
      <c r="AH319" s="157"/>
      <c r="AI319" s="157"/>
      <c r="AJ319" s="157"/>
      <c r="AK319" s="157"/>
      <c r="AL319" s="157"/>
      <c r="AM319" s="157"/>
      <c r="AN319" s="157"/>
      <c r="AO319" s="157"/>
      <c r="AP319" s="157"/>
      <c r="AQ319" s="157"/>
      <c r="AR319" s="157"/>
      <c r="AS319" s="157"/>
      <c r="AT319" s="157"/>
      <c r="AU319" s="157"/>
      <c r="AV319" s="157"/>
      <c r="AW319" s="157"/>
      <c r="AX319" s="157"/>
      <c r="AY319" s="157"/>
      <c r="AZ319" s="157"/>
      <c r="BA319" s="157"/>
      <c r="BB319" s="157"/>
      <c r="BC319" s="157"/>
      <c r="BD319" s="157"/>
      <c r="BE319" s="157"/>
      <c r="BF319" s="157"/>
      <c r="BG319" s="157"/>
      <c r="BH319" s="157"/>
      <c r="BI319" s="157"/>
      <c r="BJ319" s="157"/>
      <c r="BK319" s="157"/>
      <c r="BL319" s="157"/>
      <c r="BM319" s="157"/>
      <c r="BN319" s="157"/>
      <c r="BO319" s="157"/>
      <c r="BP319" s="157"/>
      <c r="BQ319" s="157"/>
      <c r="BR319" s="157"/>
      <c r="BS319" s="157"/>
      <c r="BT319" s="157"/>
      <c r="BU319" s="157"/>
      <c r="BV319" s="157"/>
      <c r="BW319" s="157"/>
      <c r="BX319" s="157"/>
      <c r="BY319" s="157"/>
      <c r="BZ319" s="157"/>
      <c r="CA319" s="157"/>
      <c r="CB319" s="157"/>
      <c r="CC319" s="157"/>
      <c r="CD319" s="157"/>
      <c r="CE319" s="157"/>
      <c r="CF319" s="157"/>
      <c r="CG319" s="157"/>
      <c r="CH319" s="157"/>
      <c r="CI319" s="157"/>
      <c r="CJ319" s="157"/>
      <c r="CK319" s="157"/>
      <c r="CL319" s="157"/>
      <c r="CM319" s="157"/>
      <c r="CN319" s="157"/>
      <c r="CO319" s="157"/>
      <c r="CP319" s="157"/>
      <c r="CQ319" s="157"/>
      <c r="CR319" s="157"/>
      <c r="CS319" s="157"/>
      <c r="CT319" s="157"/>
      <c r="CU319" s="157"/>
      <c r="CV319" s="157"/>
      <c r="CW319" s="157"/>
      <c r="CX319" s="157"/>
      <c r="CY319" s="157"/>
      <c r="CZ319" s="157"/>
      <c r="DA319" s="157"/>
      <c r="DB319" s="157"/>
      <c r="DC319" s="157"/>
      <c r="DD319" s="157"/>
      <c r="DE319" s="157"/>
      <c r="DF319" s="157"/>
      <c r="DG319" s="157"/>
      <c r="DH319" s="157"/>
      <c r="DI319" s="157"/>
      <c r="DJ319" s="157"/>
      <c r="DK319" s="157"/>
      <c r="DL319" s="157"/>
      <c r="DM319" s="157"/>
      <c r="DN319" s="157"/>
      <c r="DO319" s="157"/>
      <c r="DP319" s="157"/>
      <c r="DQ319" s="157"/>
      <c r="DR319" s="157"/>
      <c r="DS319" s="157"/>
      <c r="DT319" s="157"/>
      <c r="DU319" s="157"/>
      <c r="DV319" s="157"/>
      <c r="DW319" s="157"/>
      <c r="DX319" s="157">
        <v>45322</v>
      </c>
      <c r="DY319" s="157"/>
      <c r="DZ319" s="157"/>
      <c r="EA319" s="157"/>
      <c r="EB319" s="157"/>
      <c r="EC319" s="157"/>
      <c r="ED319" s="157"/>
      <c r="EE319" s="157"/>
      <c r="EF319" s="157"/>
      <c r="EG319" s="157"/>
      <c r="EH319" s="157"/>
      <c r="EI319" s="157"/>
      <c r="EJ319" s="157"/>
      <c r="EK319" s="157"/>
      <c r="EL319" s="157"/>
      <c r="EM319" s="157"/>
      <c r="EN319" s="157"/>
      <c r="EO319" s="157"/>
      <c r="EP319" s="157"/>
      <c r="EQ319" s="157"/>
      <c r="ER319" s="157"/>
      <c r="ES319" s="157"/>
      <c r="ET319" s="157"/>
      <c r="EU319" s="157"/>
      <c r="EV319" s="157"/>
      <c r="EW319" s="157"/>
      <c r="EX319" s="157"/>
      <c r="EY319" s="157"/>
      <c r="EZ319" s="157"/>
      <c r="FA319" s="157"/>
      <c r="FB319" s="157"/>
      <c r="FC319" s="157"/>
      <c r="FD319" s="157"/>
      <c r="FE319" s="157"/>
      <c r="FF319" s="157"/>
      <c r="FG319" s="157"/>
      <c r="FH319" s="157"/>
      <c r="FI319" s="157"/>
      <c r="FJ319" s="157"/>
      <c r="FK319" s="157"/>
      <c r="FL319" s="157"/>
      <c r="FM319" s="157"/>
      <c r="FN319" s="157"/>
      <c r="FO319" s="157"/>
      <c r="FP319" s="157"/>
      <c r="FQ319" s="157"/>
      <c r="FR319" s="157"/>
      <c r="FS319" s="157"/>
      <c r="FT319" s="157"/>
      <c r="FU319" s="157"/>
      <c r="FV319" s="157"/>
      <c r="FW319" s="157"/>
      <c r="FX319" s="157"/>
      <c r="FY319" s="157"/>
      <c r="FZ319" s="157"/>
      <c r="GA319" s="157"/>
      <c r="GB319" s="157"/>
      <c r="GC319" s="157"/>
      <c r="GD319" s="157"/>
      <c r="GE319" s="157"/>
      <c r="GF319" s="157"/>
      <c r="GG319" s="157"/>
      <c r="GH319" s="157"/>
      <c r="GI319" s="157"/>
      <c r="GJ319" s="157"/>
      <c r="GK319" s="157"/>
      <c r="GL319" s="157"/>
      <c r="GM319" s="157"/>
      <c r="GN319" s="157"/>
      <c r="GO319" s="157"/>
      <c r="GP319" s="157"/>
      <c r="GQ319" s="157"/>
      <c r="GR319" s="157"/>
      <c r="GS319" s="157"/>
      <c r="GT319" s="157"/>
      <c r="GU319" s="157"/>
      <c r="GV319" s="157"/>
      <c r="GW319" s="157"/>
      <c r="GX319" s="157"/>
      <c r="GY319" s="157"/>
      <c r="GZ319" s="157"/>
      <c r="HA319" s="157"/>
      <c r="HB319" s="157"/>
      <c r="HC319" s="157"/>
      <c r="HD319" s="157"/>
      <c r="HE319" s="157"/>
      <c r="HF319" s="157"/>
      <c r="HG319" s="158"/>
    </row>
    <row r="320" spans="1:215" ht="12.75" customHeight="1" x14ac:dyDescent="0.2">
      <c r="A320" s="159"/>
      <c r="B320" s="153" t="s">
        <v>118</v>
      </c>
      <c r="C320" s="153">
        <v>2018</v>
      </c>
      <c r="D320" s="156"/>
      <c r="E320" s="157"/>
      <c r="F320" s="157"/>
      <c r="G320" s="157"/>
      <c r="H320" s="157"/>
      <c r="I320" s="157"/>
      <c r="J320" s="157"/>
      <c r="K320" s="157"/>
      <c r="L320" s="157"/>
      <c r="M320" s="157"/>
      <c r="N320" s="157"/>
      <c r="O320" s="157"/>
      <c r="P320" s="157"/>
      <c r="Q320" s="157"/>
      <c r="R320" s="157"/>
      <c r="S320" s="157"/>
      <c r="T320" s="157"/>
      <c r="U320" s="157"/>
      <c r="V320" s="157"/>
      <c r="W320" s="157"/>
      <c r="X320" s="157"/>
      <c r="Y320" s="157"/>
      <c r="Z320" s="157"/>
      <c r="AA320" s="157"/>
      <c r="AB320" s="157"/>
      <c r="AC320" s="157"/>
      <c r="AD320" s="157"/>
      <c r="AE320" s="157"/>
      <c r="AF320" s="157"/>
      <c r="AG320" s="157"/>
      <c r="AH320" s="157"/>
      <c r="AI320" s="157"/>
      <c r="AJ320" s="157"/>
      <c r="AK320" s="157"/>
      <c r="AL320" s="157"/>
      <c r="AM320" s="157"/>
      <c r="AN320" s="157"/>
      <c r="AO320" s="157"/>
      <c r="AP320" s="157"/>
      <c r="AQ320" s="157"/>
      <c r="AR320" s="157"/>
      <c r="AS320" s="157"/>
      <c r="AT320" s="157"/>
      <c r="AU320" s="157"/>
      <c r="AV320" s="157"/>
      <c r="AW320" s="157"/>
      <c r="AX320" s="157"/>
      <c r="AY320" s="157"/>
      <c r="AZ320" s="157"/>
      <c r="BA320" s="157"/>
      <c r="BB320" s="157"/>
      <c r="BC320" s="157"/>
      <c r="BD320" s="157"/>
      <c r="BE320" s="157"/>
      <c r="BF320" s="157"/>
      <c r="BG320" s="157"/>
      <c r="BH320" s="157"/>
      <c r="BI320" s="157"/>
      <c r="BJ320" s="157"/>
      <c r="BK320" s="157"/>
      <c r="BL320" s="157"/>
      <c r="BM320" s="157"/>
      <c r="BN320" s="157"/>
      <c r="BO320" s="157"/>
      <c r="BP320" s="157"/>
      <c r="BQ320" s="157"/>
      <c r="BR320" s="157"/>
      <c r="BS320" s="157"/>
      <c r="BT320" s="157"/>
      <c r="BU320" s="157"/>
      <c r="BV320" s="157"/>
      <c r="BW320" s="157"/>
      <c r="BX320" s="157"/>
      <c r="BY320" s="157"/>
      <c r="BZ320" s="157"/>
      <c r="CA320" s="157"/>
      <c r="CB320" s="157"/>
      <c r="CC320" s="157"/>
      <c r="CD320" s="157"/>
      <c r="CE320" s="157"/>
      <c r="CF320" s="157"/>
      <c r="CG320" s="157"/>
      <c r="CH320" s="157"/>
      <c r="CI320" s="157"/>
      <c r="CJ320" s="157"/>
      <c r="CK320" s="157"/>
      <c r="CL320" s="157"/>
      <c r="CM320" s="157"/>
      <c r="CN320" s="157"/>
      <c r="CO320" s="157"/>
      <c r="CP320" s="157"/>
      <c r="CQ320" s="157"/>
      <c r="CR320" s="157"/>
      <c r="CS320" s="157"/>
      <c r="CT320" s="157"/>
      <c r="CU320" s="157"/>
      <c r="CV320" s="157"/>
      <c r="CW320" s="157"/>
      <c r="CX320" s="157"/>
      <c r="CY320" s="157"/>
      <c r="CZ320" s="157"/>
      <c r="DA320" s="157"/>
      <c r="DB320" s="157"/>
      <c r="DC320" s="157"/>
      <c r="DD320" s="157"/>
      <c r="DE320" s="157"/>
      <c r="DF320" s="157"/>
      <c r="DG320" s="157"/>
      <c r="DH320" s="157"/>
      <c r="DI320" s="157"/>
      <c r="DJ320" s="157"/>
      <c r="DK320" s="157"/>
      <c r="DL320" s="157"/>
      <c r="DM320" s="157"/>
      <c r="DN320" s="157"/>
      <c r="DO320" s="157"/>
      <c r="DP320" s="157"/>
      <c r="DQ320" s="157"/>
      <c r="DR320" s="157"/>
      <c r="DS320" s="157"/>
      <c r="DT320" s="157"/>
      <c r="DU320" s="157"/>
      <c r="DV320" s="157"/>
      <c r="DW320" s="157"/>
      <c r="DX320" s="157">
        <v>45322</v>
      </c>
      <c r="DY320" s="157"/>
      <c r="DZ320" s="157"/>
      <c r="EA320" s="157"/>
      <c r="EB320" s="157"/>
      <c r="EC320" s="157"/>
      <c r="ED320" s="157"/>
      <c r="EE320" s="157"/>
      <c r="EF320" s="157"/>
      <c r="EG320" s="157"/>
      <c r="EH320" s="157"/>
      <c r="EI320" s="157"/>
      <c r="EJ320" s="157"/>
      <c r="EK320" s="157"/>
      <c r="EL320" s="157"/>
      <c r="EM320" s="157"/>
      <c r="EN320" s="157"/>
      <c r="EO320" s="157"/>
      <c r="EP320" s="157"/>
      <c r="EQ320" s="157"/>
      <c r="ER320" s="157"/>
      <c r="ES320" s="157"/>
      <c r="ET320" s="157"/>
      <c r="EU320" s="157"/>
      <c r="EV320" s="157"/>
      <c r="EW320" s="157"/>
      <c r="EX320" s="157"/>
      <c r="EY320" s="157"/>
      <c r="EZ320" s="157"/>
      <c r="FA320" s="157"/>
      <c r="FB320" s="157"/>
      <c r="FC320" s="157"/>
      <c r="FD320" s="157"/>
      <c r="FE320" s="157"/>
      <c r="FF320" s="157"/>
      <c r="FG320" s="157"/>
      <c r="FH320" s="157"/>
      <c r="FI320" s="157"/>
      <c r="FJ320" s="157"/>
      <c r="FK320" s="157"/>
      <c r="FL320" s="157"/>
      <c r="FM320" s="157"/>
      <c r="FN320" s="157"/>
      <c r="FO320" s="157"/>
      <c r="FP320" s="157"/>
      <c r="FQ320" s="157"/>
      <c r="FR320" s="157"/>
      <c r="FS320" s="157"/>
      <c r="FT320" s="157"/>
      <c r="FU320" s="157"/>
      <c r="FV320" s="157"/>
      <c r="FW320" s="157"/>
      <c r="FX320" s="157"/>
      <c r="FY320" s="157"/>
      <c r="FZ320" s="157"/>
      <c r="GA320" s="157"/>
      <c r="GB320" s="157"/>
      <c r="GC320" s="157"/>
      <c r="GD320" s="157"/>
      <c r="GE320" s="157"/>
      <c r="GF320" s="157"/>
      <c r="GG320" s="157"/>
      <c r="GH320" s="157"/>
      <c r="GI320" s="157"/>
      <c r="GJ320" s="157"/>
      <c r="GK320" s="157"/>
      <c r="GL320" s="157"/>
      <c r="GM320" s="157"/>
      <c r="GN320" s="157"/>
      <c r="GO320" s="157"/>
      <c r="GP320" s="157"/>
      <c r="GQ320" s="157"/>
      <c r="GR320" s="157"/>
      <c r="GS320" s="157"/>
      <c r="GT320" s="157"/>
      <c r="GU320" s="157"/>
      <c r="GV320" s="157"/>
      <c r="GW320" s="157"/>
      <c r="GX320" s="157"/>
      <c r="GY320" s="157"/>
      <c r="GZ320" s="157"/>
      <c r="HA320" s="157"/>
      <c r="HB320" s="157"/>
      <c r="HC320" s="157"/>
      <c r="HD320" s="157"/>
      <c r="HE320" s="157"/>
      <c r="HF320" s="157"/>
      <c r="HG320" s="158"/>
    </row>
    <row r="321" spans="1:215" ht="12.75" customHeight="1" x14ac:dyDescent="0.2">
      <c r="A321" s="159"/>
      <c r="B321" s="153" t="s">
        <v>102</v>
      </c>
      <c r="C321" s="153">
        <v>2019</v>
      </c>
      <c r="D321" s="156"/>
      <c r="E321" s="157"/>
      <c r="F321" s="157"/>
      <c r="G321" s="157"/>
      <c r="H321" s="157"/>
      <c r="I321" s="157"/>
      <c r="J321" s="157"/>
      <c r="K321" s="157"/>
      <c r="L321" s="157"/>
      <c r="M321" s="157"/>
      <c r="N321" s="157"/>
      <c r="O321" s="157"/>
      <c r="P321" s="157"/>
      <c r="Q321" s="157"/>
      <c r="R321" s="157"/>
      <c r="S321" s="157"/>
      <c r="T321" s="157"/>
      <c r="U321" s="157"/>
      <c r="V321" s="157"/>
      <c r="W321" s="157"/>
      <c r="X321" s="157"/>
      <c r="Y321" s="157"/>
      <c r="Z321" s="157"/>
      <c r="AA321" s="157"/>
      <c r="AB321" s="157"/>
      <c r="AC321" s="157"/>
      <c r="AD321" s="157"/>
      <c r="AE321" s="157"/>
      <c r="AF321" s="157"/>
      <c r="AG321" s="157"/>
      <c r="AH321" s="157"/>
      <c r="AI321" s="157"/>
      <c r="AJ321" s="157"/>
      <c r="AK321" s="157"/>
      <c r="AL321" s="157"/>
      <c r="AM321" s="157"/>
      <c r="AN321" s="157"/>
      <c r="AO321" s="157"/>
      <c r="AP321" s="157"/>
      <c r="AQ321" s="157"/>
      <c r="AR321" s="157"/>
      <c r="AS321" s="157"/>
      <c r="AT321" s="157"/>
      <c r="AU321" s="157"/>
      <c r="AV321" s="157"/>
      <c r="AW321" s="157"/>
      <c r="AX321" s="157"/>
      <c r="AY321" s="157"/>
      <c r="AZ321" s="157"/>
      <c r="BA321" s="157"/>
      <c r="BB321" s="157"/>
      <c r="BC321" s="157"/>
      <c r="BD321" s="157"/>
      <c r="BE321" s="157"/>
      <c r="BF321" s="157"/>
      <c r="BG321" s="157"/>
      <c r="BH321" s="157"/>
      <c r="BI321" s="157"/>
      <c r="BJ321" s="157"/>
      <c r="BK321" s="157"/>
      <c r="BL321" s="157"/>
      <c r="BM321" s="157"/>
      <c r="BN321" s="157"/>
      <c r="BO321" s="157"/>
      <c r="BP321" s="157"/>
      <c r="BQ321" s="157"/>
      <c r="BR321" s="157"/>
      <c r="BS321" s="157"/>
      <c r="BT321" s="157"/>
      <c r="BU321" s="157"/>
      <c r="BV321" s="157"/>
      <c r="BW321" s="157"/>
      <c r="BX321" s="157"/>
      <c r="BY321" s="157"/>
      <c r="BZ321" s="157"/>
      <c r="CA321" s="157"/>
      <c r="CB321" s="157"/>
      <c r="CC321" s="157"/>
      <c r="CD321" s="157"/>
      <c r="CE321" s="157"/>
      <c r="CF321" s="157"/>
      <c r="CG321" s="157"/>
      <c r="CH321" s="157"/>
      <c r="CI321" s="157"/>
      <c r="CJ321" s="157"/>
      <c r="CK321" s="157"/>
      <c r="CL321" s="157"/>
      <c r="CM321" s="157"/>
      <c r="CN321" s="157"/>
      <c r="CO321" s="157"/>
      <c r="CP321" s="157"/>
      <c r="CQ321" s="157"/>
      <c r="CR321" s="157"/>
      <c r="CS321" s="157"/>
      <c r="CT321" s="157"/>
      <c r="CU321" s="157"/>
      <c r="CV321" s="157"/>
      <c r="CW321" s="157"/>
      <c r="CX321" s="157"/>
      <c r="CY321" s="157"/>
      <c r="CZ321" s="157"/>
      <c r="DA321" s="157"/>
      <c r="DB321" s="157"/>
      <c r="DC321" s="157"/>
      <c r="DD321" s="157"/>
      <c r="DE321" s="157"/>
      <c r="DF321" s="157"/>
      <c r="DG321" s="157"/>
      <c r="DH321" s="157"/>
      <c r="DI321" s="157"/>
      <c r="DJ321" s="157"/>
      <c r="DK321" s="157"/>
      <c r="DL321" s="157"/>
      <c r="DM321" s="157"/>
      <c r="DN321" s="157"/>
      <c r="DO321" s="157"/>
      <c r="DP321" s="157"/>
      <c r="DQ321" s="157"/>
      <c r="DR321" s="157"/>
      <c r="DS321" s="157"/>
      <c r="DT321" s="157"/>
      <c r="DU321" s="157"/>
      <c r="DV321" s="157"/>
      <c r="DW321" s="157"/>
      <c r="DX321" s="157">
        <v>45322</v>
      </c>
      <c r="DY321" s="157"/>
      <c r="DZ321" s="157"/>
      <c r="EA321" s="157"/>
      <c r="EB321" s="157"/>
      <c r="EC321" s="157"/>
      <c r="ED321" s="157"/>
      <c r="EE321" s="157"/>
      <c r="EF321" s="157"/>
      <c r="EG321" s="157"/>
      <c r="EH321" s="157"/>
      <c r="EI321" s="157"/>
      <c r="EJ321" s="157"/>
      <c r="EK321" s="157"/>
      <c r="EL321" s="157"/>
      <c r="EM321" s="157"/>
      <c r="EN321" s="157"/>
      <c r="EO321" s="157"/>
      <c r="EP321" s="157"/>
      <c r="EQ321" s="157"/>
      <c r="ER321" s="157"/>
      <c r="ES321" s="157"/>
      <c r="ET321" s="157"/>
      <c r="EU321" s="157"/>
      <c r="EV321" s="157"/>
      <c r="EW321" s="157"/>
      <c r="EX321" s="157"/>
      <c r="EY321" s="157"/>
      <c r="EZ321" s="157"/>
      <c r="FA321" s="157"/>
      <c r="FB321" s="157"/>
      <c r="FC321" s="157"/>
      <c r="FD321" s="157"/>
      <c r="FE321" s="157"/>
      <c r="FF321" s="157"/>
      <c r="FG321" s="157"/>
      <c r="FH321" s="157"/>
      <c r="FI321" s="157"/>
      <c r="FJ321" s="157"/>
      <c r="FK321" s="157"/>
      <c r="FL321" s="157"/>
      <c r="FM321" s="157"/>
      <c r="FN321" s="157"/>
      <c r="FO321" s="157"/>
      <c r="FP321" s="157"/>
      <c r="FQ321" s="157"/>
      <c r="FR321" s="157"/>
      <c r="FS321" s="157"/>
      <c r="FT321" s="157"/>
      <c r="FU321" s="157"/>
      <c r="FV321" s="157"/>
      <c r="FW321" s="157"/>
      <c r="FX321" s="157"/>
      <c r="FY321" s="157"/>
      <c r="FZ321" s="157"/>
      <c r="GA321" s="157"/>
      <c r="GB321" s="157"/>
      <c r="GC321" s="157"/>
      <c r="GD321" s="157"/>
      <c r="GE321" s="157"/>
      <c r="GF321" s="157"/>
      <c r="GG321" s="157"/>
      <c r="GH321" s="157"/>
      <c r="GI321" s="157"/>
      <c r="GJ321" s="157"/>
      <c r="GK321" s="157"/>
      <c r="GL321" s="157"/>
      <c r="GM321" s="157"/>
      <c r="GN321" s="157"/>
      <c r="GO321" s="157"/>
      <c r="GP321" s="157"/>
      <c r="GQ321" s="157"/>
      <c r="GR321" s="157"/>
      <c r="GS321" s="157"/>
      <c r="GT321" s="157"/>
      <c r="GU321" s="157"/>
      <c r="GV321" s="157"/>
      <c r="GW321" s="157"/>
      <c r="GX321" s="157"/>
      <c r="GY321" s="157"/>
      <c r="GZ321" s="157"/>
      <c r="HA321" s="157"/>
      <c r="HB321" s="157"/>
      <c r="HC321" s="157"/>
      <c r="HD321" s="157"/>
      <c r="HE321" s="157"/>
      <c r="HF321" s="157"/>
      <c r="HG321" s="158"/>
    </row>
    <row r="322" spans="1:215" ht="12.75" customHeight="1" x14ac:dyDescent="0.2">
      <c r="A322" s="159"/>
      <c r="B322" s="153" t="s">
        <v>783</v>
      </c>
      <c r="C322" s="153">
        <v>2018</v>
      </c>
      <c r="D322" s="156"/>
      <c r="E322" s="157"/>
      <c r="F322" s="157"/>
      <c r="G322" s="157"/>
      <c r="H322" s="157"/>
      <c r="I322" s="157"/>
      <c r="J322" s="157"/>
      <c r="K322" s="157"/>
      <c r="L322" s="157"/>
      <c r="M322" s="157"/>
      <c r="N322" s="157"/>
      <c r="O322" s="157"/>
      <c r="P322" s="157"/>
      <c r="Q322" s="157"/>
      <c r="R322" s="157"/>
      <c r="S322" s="157"/>
      <c r="T322" s="157"/>
      <c r="U322" s="157"/>
      <c r="V322" s="157"/>
      <c r="W322" s="157"/>
      <c r="X322" s="157"/>
      <c r="Y322" s="157"/>
      <c r="Z322" s="157"/>
      <c r="AA322" s="157"/>
      <c r="AB322" s="157"/>
      <c r="AC322" s="157"/>
      <c r="AD322" s="157"/>
      <c r="AE322" s="157"/>
      <c r="AF322" s="157"/>
      <c r="AG322" s="157"/>
      <c r="AH322" s="157"/>
      <c r="AI322" s="157"/>
      <c r="AJ322" s="157"/>
      <c r="AK322" s="157"/>
      <c r="AL322" s="157"/>
      <c r="AM322" s="157"/>
      <c r="AN322" s="157"/>
      <c r="AO322" s="157"/>
      <c r="AP322" s="157"/>
      <c r="AQ322" s="157"/>
      <c r="AR322" s="157"/>
      <c r="AS322" s="157"/>
      <c r="AT322" s="157"/>
      <c r="AU322" s="157"/>
      <c r="AV322" s="157"/>
      <c r="AW322" s="157"/>
      <c r="AX322" s="157"/>
      <c r="AY322" s="157"/>
      <c r="AZ322" s="157"/>
      <c r="BA322" s="157"/>
      <c r="BB322" s="157"/>
      <c r="BC322" s="157"/>
      <c r="BD322" s="157"/>
      <c r="BE322" s="157"/>
      <c r="BF322" s="157"/>
      <c r="BG322" s="157"/>
      <c r="BH322" s="157"/>
      <c r="BI322" s="157"/>
      <c r="BJ322" s="157"/>
      <c r="BK322" s="157"/>
      <c r="BL322" s="157"/>
      <c r="BM322" s="157"/>
      <c r="BN322" s="157"/>
      <c r="BO322" s="157"/>
      <c r="BP322" s="157"/>
      <c r="BQ322" s="157"/>
      <c r="BR322" s="157"/>
      <c r="BS322" s="157"/>
      <c r="BT322" s="157"/>
      <c r="BU322" s="157"/>
      <c r="BV322" s="157"/>
      <c r="BW322" s="157"/>
      <c r="BX322" s="157"/>
      <c r="BY322" s="157"/>
      <c r="BZ322" s="157"/>
      <c r="CA322" s="157"/>
      <c r="CB322" s="157"/>
      <c r="CC322" s="157"/>
      <c r="CD322" s="157"/>
      <c r="CE322" s="157"/>
      <c r="CF322" s="157"/>
      <c r="CG322" s="157"/>
      <c r="CH322" s="157"/>
      <c r="CI322" s="157"/>
      <c r="CJ322" s="157"/>
      <c r="CK322" s="157"/>
      <c r="CL322" s="157"/>
      <c r="CM322" s="157"/>
      <c r="CN322" s="157"/>
      <c r="CO322" s="157"/>
      <c r="CP322" s="157"/>
      <c r="CQ322" s="157"/>
      <c r="CR322" s="157"/>
      <c r="CS322" s="157"/>
      <c r="CT322" s="157"/>
      <c r="CU322" s="157"/>
      <c r="CV322" s="157"/>
      <c r="CW322" s="157"/>
      <c r="CX322" s="157"/>
      <c r="CY322" s="157"/>
      <c r="CZ322" s="157"/>
      <c r="DA322" s="157"/>
      <c r="DB322" s="157"/>
      <c r="DC322" s="157"/>
      <c r="DD322" s="157"/>
      <c r="DE322" s="157"/>
      <c r="DF322" s="157"/>
      <c r="DG322" s="157"/>
      <c r="DH322" s="157"/>
      <c r="DI322" s="157"/>
      <c r="DJ322" s="157"/>
      <c r="DK322" s="157"/>
      <c r="DL322" s="157"/>
      <c r="DM322" s="157"/>
      <c r="DN322" s="157"/>
      <c r="DO322" s="157"/>
      <c r="DP322" s="157"/>
      <c r="DQ322" s="157"/>
      <c r="DR322" s="157"/>
      <c r="DS322" s="157"/>
      <c r="DT322" s="157"/>
      <c r="DU322" s="157"/>
      <c r="DV322" s="157"/>
      <c r="DW322" s="157"/>
      <c r="DX322" s="157">
        <v>45322</v>
      </c>
      <c r="DY322" s="157"/>
      <c r="DZ322" s="157"/>
      <c r="EA322" s="157"/>
      <c r="EB322" s="157"/>
      <c r="EC322" s="157"/>
      <c r="ED322" s="157"/>
      <c r="EE322" s="157"/>
      <c r="EF322" s="157"/>
      <c r="EG322" s="157"/>
      <c r="EH322" s="157"/>
      <c r="EI322" s="157"/>
      <c r="EJ322" s="157"/>
      <c r="EK322" s="157"/>
      <c r="EL322" s="157"/>
      <c r="EM322" s="157"/>
      <c r="EN322" s="157"/>
      <c r="EO322" s="157"/>
      <c r="EP322" s="157"/>
      <c r="EQ322" s="157"/>
      <c r="ER322" s="157"/>
      <c r="ES322" s="157"/>
      <c r="ET322" s="157"/>
      <c r="EU322" s="157"/>
      <c r="EV322" s="157"/>
      <c r="EW322" s="157"/>
      <c r="EX322" s="157"/>
      <c r="EY322" s="157"/>
      <c r="EZ322" s="157"/>
      <c r="FA322" s="157"/>
      <c r="FB322" s="157"/>
      <c r="FC322" s="157"/>
      <c r="FD322" s="157"/>
      <c r="FE322" s="157"/>
      <c r="FF322" s="157"/>
      <c r="FG322" s="157"/>
      <c r="FH322" s="157"/>
      <c r="FI322" s="157"/>
      <c r="FJ322" s="157"/>
      <c r="FK322" s="157"/>
      <c r="FL322" s="157"/>
      <c r="FM322" s="157"/>
      <c r="FN322" s="157"/>
      <c r="FO322" s="157"/>
      <c r="FP322" s="157"/>
      <c r="FQ322" s="157"/>
      <c r="FR322" s="157"/>
      <c r="FS322" s="157"/>
      <c r="FT322" s="157"/>
      <c r="FU322" s="157"/>
      <c r="FV322" s="157"/>
      <c r="FW322" s="157"/>
      <c r="FX322" s="157"/>
      <c r="FY322" s="157"/>
      <c r="FZ322" s="157"/>
      <c r="GA322" s="157"/>
      <c r="GB322" s="157"/>
      <c r="GC322" s="157"/>
      <c r="GD322" s="157"/>
      <c r="GE322" s="157"/>
      <c r="GF322" s="157"/>
      <c r="GG322" s="157"/>
      <c r="GH322" s="157"/>
      <c r="GI322" s="157"/>
      <c r="GJ322" s="157"/>
      <c r="GK322" s="157"/>
      <c r="GL322" s="157"/>
      <c r="GM322" s="157"/>
      <c r="GN322" s="157"/>
      <c r="GO322" s="157"/>
      <c r="GP322" s="157"/>
      <c r="GQ322" s="157"/>
      <c r="GR322" s="157"/>
      <c r="GS322" s="157"/>
      <c r="GT322" s="157"/>
      <c r="GU322" s="157"/>
      <c r="GV322" s="157"/>
      <c r="GW322" s="157"/>
      <c r="GX322" s="157"/>
      <c r="GY322" s="157"/>
      <c r="GZ322" s="157"/>
      <c r="HA322" s="157"/>
      <c r="HB322" s="157"/>
      <c r="HC322" s="157"/>
      <c r="HD322" s="157"/>
      <c r="HE322" s="157"/>
      <c r="HF322" s="157"/>
      <c r="HG322" s="158"/>
    </row>
    <row r="323" spans="1:215" ht="12.75" customHeight="1" x14ac:dyDescent="0.2">
      <c r="A323" s="153" t="s">
        <v>468</v>
      </c>
      <c r="B323" s="153" t="s">
        <v>121</v>
      </c>
      <c r="C323" s="153">
        <v>2018</v>
      </c>
      <c r="D323" s="156"/>
      <c r="E323" s="157"/>
      <c r="F323" s="157"/>
      <c r="G323" s="157"/>
      <c r="H323" s="157"/>
      <c r="I323" s="157"/>
      <c r="J323" s="157"/>
      <c r="K323" s="157"/>
      <c r="L323" s="157"/>
      <c r="M323" s="157"/>
      <c r="N323" s="157"/>
      <c r="O323" s="157"/>
      <c r="P323" s="157"/>
      <c r="Q323" s="157"/>
      <c r="R323" s="157"/>
      <c r="S323" s="157"/>
      <c r="T323" s="157"/>
      <c r="U323" s="157"/>
      <c r="V323" s="157"/>
      <c r="W323" s="157"/>
      <c r="X323" s="157"/>
      <c r="Y323" s="157"/>
      <c r="Z323" s="157"/>
      <c r="AA323" s="157"/>
      <c r="AB323" s="157"/>
      <c r="AC323" s="157"/>
      <c r="AD323" s="157"/>
      <c r="AE323" s="157"/>
      <c r="AF323" s="157"/>
      <c r="AG323" s="157"/>
      <c r="AH323" s="157"/>
      <c r="AI323" s="157"/>
      <c r="AJ323" s="157"/>
      <c r="AK323" s="157"/>
      <c r="AL323" s="157"/>
      <c r="AM323" s="157"/>
      <c r="AN323" s="157"/>
      <c r="AO323" s="157"/>
      <c r="AP323" s="157"/>
      <c r="AQ323" s="157"/>
      <c r="AR323" s="157"/>
      <c r="AS323" s="157"/>
      <c r="AT323" s="157"/>
      <c r="AU323" s="157"/>
      <c r="AV323" s="157"/>
      <c r="AW323" s="157"/>
      <c r="AX323" s="157"/>
      <c r="AY323" s="157"/>
      <c r="AZ323" s="157"/>
      <c r="BA323" s="157"/>
      <c r="BB323" s="157"/>
      <c r="BC323" s="157"/>
      <c r="BD323" s="157"/>
      <c r="BE323" s="157"/>
      <c r="BF323" s="157"/>
      <c r="BG323" s="157"/>
      <c r="BH323" s="157"/>
      <c r="BI323" s="157"/>
      <c r="BJ323" s="157"/>
      <c r="BK323" s="157"/>
      <c r="BL323" s="157"/>
      <c r="BM323" s="157"/>
      <c r="BN323" s="157"/>
      <c r="BO323" s="157"/>
      <c r="BP323" s="157"/>
      <c r="BQ323" s="157"/>
      <c r="BR323" s="157"/>
      <c r="BS323" s="157"/>
      <c r="BT323" s="157"/>
      <c r="BU323" s="157"/>
      <c r="BV323" s="157"/>
      <c r="BW323" s="157"/>
      <c r="BX323" s="157"/>
      <c r="BY323" s="157"/>
      <c r="BZ323" s="157"/>
      <c r="CA323" s="157"/>
      <c r="CB323" s="157"/>
      <c r="CC323" s="157"/>
      <c r="CD323" s="157"/>
      <c r="CE323" s="157"/>
      <c r="CF323" s="157"/>
      <c r="CG323" s="157"/>
      <c r="CH323" s="157"/>
      <c r="CI323" s="157"/>
      <c r="CJ323" s="157"/>
      <c r="CK323" s="157"/>
      <c r="CL323" s="157"/>
      <c r="CM323" s="157"/>
      <c r="CN323" s="157"/>
      <c r="CO323" s="157"/>
      <c r="CP323" s="157"/>
      <c r="CQ323" s="157"/>
      <c r="CR323" s="157"/>
      <c r="CS323" s="157"/>
      <c r="CT323" s="157"/>
      <c r="CU323" s="157"/>
      <c r="CV323" s="157"/>
      <c r="CW323" s="157"/>
      <c r="CX323" s="157"/>
      <c r="CY323" s="157"/>
      <c r="CZ323" s="157"/>
      <c r="DA323" s="157"/>
      <c r="DB323" s="157"/>
      <c r="DC323" s="157"/>
      <c r="DD323" s="157"/>
      <c r="DE323" s="157"/>
      <c r="DF323" s="157"/>
      <c r="DG323" s="157"/>
      <c r="DH323" s="157"/>
      <c r="DI323" s="157"/>
      <c r="DJ323" s="157"/>
      <c r="DK323" s="157"/>
      <c r="DL323" s="157"/>
      <c r="DM323" s="157"/>
      <c r="DN323" s="157"/>
      <c r="DO323" s="157"/>
      <c r="DP323" s="157"/>
      <c r="DQ323" s="157"/>
      <c r="DR323" s="157"/>
      <c r="DS323" s="157"/>
      <c r="DT323" s="157"/>
      <c r="DU323" s="157"/>
      <c r="DV323" s="157"/>
      <c r="DW323" s="157"/>
      <c r="DX323" s="157"/>
      <c r="DY323" s="157">
        <v>45328</v>
      </c>
      <c r="DZ323" s="157"/>
      <c r="EA323" s="157"/>
      <c r="EB323" s="157"/>
      <c r="EC323" s="157"/>
      <c r="ED323" s="157"/>
      <c r="EE323" s="157"/>
      <c r="EF323" s="157"/>
      <c r="EG323" s="157"/>
      <c r="EH323" s="157"/>
      <c r="EI323" s="157"/>
      <c r="EJ323" s="157"/>
      <c r="EK323" s="157"/>
      <c r="EL323" s="157"/>
      <c r="EM323" s="157"/>
      <c r="EN323" s="157"/>
      <c r="EO323" s="157"/>
      <c r="EP323" s="157"/>
      <c r="EQ323" s="157"/>
      <c r="ER323" s="157"/>
      <c r="ES323" s="157"/>
      <c r="ET323" s="157"/>
      <c r="EU323" s="157"/>
      <c r="EV323" s="157"/>
      <c r="EW323" s="157"/>
      <c r="EX323" s="157"/>
      <c r="EY323" s="157"/>
      <c r="EZ323" s="157"/>
      <c r="FA323" s="157"/>
      <c r="FB323" s="157"/>
      <c r="FC323" s="157"/>
      <c r="FD323" s="157"/>
      <c r="FE323" s="157"/>
      <c r="FF323" s="157"/>
      <c r="FG323" s="157"/>
      <c r="FH323" s="157"/>
      <c r="FI323" s="157"/>
      <c r="FJ323" s="157"/>
      <c r="FK323" s="157"/>
      <c r="FL323" s="157"/>
      <c r="FM323" s="157"/>
      <c r="FN323" s="157"/>
      <c r="FO323" s="157"/>
      <c r="FP323" s="157"/>
      <c r="FQ323" s="157"/>
      <c r="FR323" s="157"/>
      <c r="FS323" s="157"/>
      <c r="FT323" s="157"/>
      <c r="FU323" s="157"/>
      <c r="FV323" s="157"/>
      <c r="FW323" s="157"/>
      <c r="FX323" s="157"/>
      <c r="FY323" s="157"/>
      <c r="FZ323" s="157"/>
      <c r="GA323" s="157"/>
      <c r="GB323" s="157"/>
      <c r="GC323" s="157"/>
      <c r="GD323" s="157"/>
      <c r="GE323" s="157"/>
      <c r="GF323" s="157"/>
      <c r="GG323" s="157"/>
      <c r="GH323" s="157"/>
      <c r="GI323" s="157"/>
      <c r="GJ323" s="157"/>
      <c r="GK323" s="157"/>
      <c r="GL323" s="157"/>
      <c r="GM323" s="157"/>
      <c r="GN323" s="157"/>
      <c r="GO323" s="157"/>
      <c r="GP323" s="157"/>
      <c r="GQ323" s="157"/>
      <c r="GR323" s="157"/>
      <c r="GS323" s="157"/>
      <c r="GT323" s="157"/>
      <c r="GU323" s="157"/>
      <c r="GV323" s="157"/>
      <c r="GW323" s="157"/>
      <c r="GX323" s="157"/>
      <c r="GY323" s="157"/>
      <c r="GZ323" s="157"/>
      <c r="HA323" s="157"/>
      <c r="HB323" s="157"/>
      <c r="HC323" s="157"/>
      <c r="HD323" s="157"/>
      <c r="HE323" s="157"/>
      <c r="HF323" s="157"/>
      <c r="HG323" s="158"/>
    </row>
    <row r="324" spans="1:215" ht="12.75" customHeight="1" x14ac:dyDescent="0.2">
      <c r="A324" s="159"/>
      <c r="B324" s="153" t="s">
        <v>120</v>
      </c>
      <c r="C324" s="153">
        <v>2018</v>
      </c>
      <c r="D324" s="156"/>
      <c r="E324" s="157"/>
      <c r="F324" s="157"/>
      <c r="G324" s="157"/>
      <c r="H324" s="157"/>
      <c r="I324" s="157"/>
      <c r="J324" s="157"/>
      <c r="K324" s="157"/>
      <c r="L324" s="157"/>
      <c r="M324" s="157"/>
      <c r="N324" s="157"/>
      <c r="O324" s="157"/>
      <c r="P324" s="157"/>
      <c r="Q324" s="157"/>
      <c r="R324" s="157"/>
      <c r="S324" s="157"/>
      <c r="T324" s="157"/>
      <c r="U324" s="157"/>
      <c r="V324" s="157"/>
      <c r="W324" s="157"/>
      <c r="X324" s="157"/>
      <c r="Y324" s="157"/>
      <c r="Z324" s="157"/>
      <c r="AA324" s="157"/>
      <c r="AB324" s="157"/>
      <c r="AC324" s="157"/>
      <c r="AD324" s="157"/>
      <c r="AE324" s="157"/>
      <c r="AF324" s="157"/>
      <c r="AG324" s="157"/>
      <c r="AH324" s="157"/>
      <c r="AI324" s="157"/>
      <c r="AJ324" s="157"/>
      <c r="AK324" s="157"/>
      <c r="AL324" s="157"/>
      <c r="AM324" s="157"/>
      <c r="AN324" s="157"/>
      <c r="AO324" s="157"/>
      <c r="AP324" s="157"/>
      <c r="AQ324" s="157"/>
      <c r="AR324" s="157"/>
      <c r="AS324" s="157"/>
      <c r="AT324" s="157"/>
      <c r="AU324" s="157"/>
      <c r="AV324" s="157"/>
      <c r="AW324" s="157"/>
      <c r="AX324" s="157"/>
      <c r="AY324" s="157"/>
      <c r="AZ324" s="157"/>
      <c r="BA324" s="157"/>
      <c r="BB324" s="157"/>
      <c r="BC324" s="157"/>
      <c r="BD324" s="157"/>
      <c r="BE324" s="157"/>
      <c r="BF324" s="157"/>
      <c r="BG324" s="157"/>
      <c r="BH324" s="157"/>
      <c r="BI324" s="157"/>
      <c r="BJ324" s="157"/>
      <c r="BK324" s="157"/>
      <c r="BL324" s="157"/>
      <c r="BM324" s="157"/>
      <c r="BN324" s="157"/>
      <c r="BO324" s="157"/>
      <c r="BP324" s="157"/>
      <c r="BQ324" s="157"/>
      <c r="BR324" s="157"/>
      <c r="BS324" s="157"/>
      <c r="BT324" s="157"/>
      <c r="BU324" s="157"/>
      <c r="BV324" s="157"/>
      <c r="BW324" s="157"/>
      <c r="BX324" s="157"/>
      <c r="BY324" s="157"/>
      <c r="BZ324" s="157"/>
      <c r="CA324" s="157"/>
      <c r="CB324" s="157"/>
      <c r="CC324" s="157"/>
      <c r="CD324" s="157"/>
      <c r="CE324" s="157"/>
      <c r="CF324" s="157"/>
      <c r="CG324" s="157"/>
      <c r="CH324" s="157"/>
      <c r="CI324" s="157"/>
      <c r="CJ324" s="157"/>
      <c r="CK324" s="157"/>
      <c r="CL324" s="157"/>
      <c r="CM324" s="157"/>
      <c r="CN324" s="157"/>
      <c r="CO324" s="157"/>
      <c r="CP324" s="157"/>
      <c r="CQ324" s="157"/>
      <c r="CR324" s="157"/>
      <c r="CS324" s="157"/>
      <c r="CT324" s="157"/>
      <c r="CU324" s="157"/>
      <c r="CV324" s="157"/>
      <c r="CW324" s="157"/>
      <c r="CX324" s="157"/>
      <c r="CY324" s="157"/>
      <c r="CZ324" s="157"/>
      <c r="DA324" s="157"/>
      <c r="DB324" s="157"/>
      <c r="DC324" s="157"/>
      <c r="DD324" s="157"/>
      <c r="DE324" s="157"/>
      <c r="DF324" s="157"/>
      <c r="DG324" s="157"/>
      <c r="DH324" s="157"/>
      <c r="DI324" s="157"/>
      <c r="DJ324" s="157"/>
      <c r="DK324" s="157"/>
      <c r="DL324" s="157"/>
      <c r="DM324" s="157"/>
      <c r="DN324" s="157"/>
      <c r="DO324" s="157"/>
      <c r="DP324" s="157"/>
      <c r="DQ324" s="157"/>
      <c r="DR324" s="157"/>
      <c r="DS324" s="157"/>
      <c r="DT324" s="157"/>
      <c r="DU324" s="157"/>
      <c r="DV324" s="157"/>
      <c r="DW324" s="157"/>
      <c r="DX324" s="157"/>
      <c r="DY324" s="157">
        <v>45328</v>
      </c>
      <c r="DZ324" s="157"/>
      <c r="EA324" s="157"/>
      <c r="EB324" s="157"/>
      <c r="EC324" s="157"/>
      <c r="ED324" s="157"/>
      <c r="EE324" s="157"/>
      <c r="EF324" s="157"/>
      <c r="EG324" s="157"/>
      <c r="EH324" s="157"/>
      <c r="EI324" s="157"/>
      <c r="EJ324" s="157"/>
      <c r="EK324" s="157"/>
      <c r="EL324" s="157"/>
      <c r="EM324" s="157"/>
      <c r="EN324" s="157"/>
      <c r="EO324" s="157"/>
      <c r="EP324" s="157"/>
      <c r="EQ324" s="157"/>
      <c r="ER324" s="157"/>
      <c r="ES324" s="157"/>
      <c r="ET324" s="157"/>
      <c r="EU324" s="157"/>
      <c r="EV324" s="157"/>
      <c r="EW324" s="157"/>
      <c r="EX324" s="157"/>
      <c r="EY324" s="157"/>
      <c r="EZ324" s="157"/>
      <c r="FA324" s="157"/>
      <c r="FB324" s="157"/>
      <c r="FC324" s="157"/>
      <c r="FD324" s="157"/>
      <c r="FE324" s="157"/>
      <c r="FF324" s="157"/>
      <c r="FG324" s="157"/>
      <c r="FH324" s="157"/>
      <c r="FI324" s="157"/>
      <c r="FJ324" s="157"/>
      <c r="FK324" s="157"/>
      <c r="FL324" s="157"/>
      <c r="FM324" s="157"/>
      <c r="FN324" s="157"/>
      <c r="FO324" s="157"/>
      <c r="FP324" s="157"/>
      <c r="FQ324" s="157"/>
      <c r="FR324" s="157"/>
      <c r="FS324" s="157"/>
      <c r="FT324" s="157"/>
      <c r="FU324" s="157"/>
      <c r="FV324" s="157"/>
      <c r="FW324" s="157"/>
      <c r="FX324" s="157"/>
      <c r="FY324" s="157"/>
      <c r="FZ324" s="157"/>
      <c r="GA324" s="157"/>
      <c r="GB324" s="157"/>
      <c r="GC324" s="157"/>
      <c r="GD324" s="157"/>
      <c r="GE324" s="157"/>
      <c r="GF324" s="157"/>
      <c r="GG324" s="157"/>
      <c r="GH324" s="157"/>
      <c r="GI324" s="157"/>
      <c r="GJ324" s="157"/>
      <c r="GK324" s="157"/>
      <c r="GL324" s="157"/>
      <c r="GM324" s="157"/>
      <c r="GN324" s="157"/>
      <c r="GO324" s="157"/>
      <c r="GP324" s="157"/>
      <c r="GQ324" s="157"/>
      <c r="GR324" s="157"/>
      <c r="GS324" s="157"/>
      <c r="GT324" s="157"/>
      <c r="GU324" s="157"/>
      <c r="GV324" s="157"/>
      <c r="GW324" s="157"/>
      <c r="GX324" s="157"/>
      <c r="GY324" s="157"/>
      <c r="GZ324" s="157"/>
      <c r="HA324" s="157"/>
      <c r="HB324" s="157"/>
      <c r="HC324" s="157"/>
      <c r="HD324" s="157"/>
      <c r="HE324" s="157"/>
      <c r="HF324" s="157"/>
      <c r="HG324" s="158"/>
    </row>
    <row r="325" spans="1:215" ht="12.75" customHeight="1" x14ac:dyDescent="0.2">
      <c r="A325" s="159"/>
      <c r="B325" s="153" t="s">
        <v>118</v>
      </c>
      <c r="C325" s="153">
        <v>2018</v>
      </c>
      <c r="D325" s="156"/>
      <c r="E325" s="157"/>
      <c r="F325" s="157"/>
      <c r="G325" s="157"/>
      <c r="H325" s="157"/>
      <c r="I325" s="157"/>
      <c r="J325" s="157"/>
      <c r="K325" s="157"/>
      <c r="L325" s="157"/>
      <c r="M325" s="157"/>
      <c r="N325" s="157"/>
      <c r="O325" s="157"/>
      <c r="P325" s="157"/>
      <c r="Q325" s="157"/>
      <c r="R325" s="157"/>
      <c r="S325" s="157"/>
      <c r="T325" s="157"/>
      <c r="U325" s="157"/>
      <c r="V325" s="157"/>
      <c r="W325" s="157"/>
      <c r="X325" s="157"/>
      <c r="Y325" s="157"/>
      <c r="Z325" s="157"/>
      <c r="AA325" s="157"/>
      <c r="AB325" s="157"/>
      <c r="AC325" s="157"/>
      <c r="AD325" s="157"/>
      <c r="AE325" s="157"/>
      <c r="AF325" s="157"/>
      <c r="AG325" s="157"/>
      <c r="AH325" s="157"/>
      <c r="AI325" s="157"/>
      <c r="AJ325" s="157"/>
      <c r="AK325" s="157"/>
      <c r="AL325" s="157"/>
      <c r="AM325" s="157"/>
      <c r="AN325" s="157"/>
      <c r="AO325" s="157"/>
      <c r="AP325" s="157"/>
      <c r="AQ325" s="157"/>
      <c r="AR325" s="157"/>
      <c r="AS325" s="157"/>
      <c r="AT325" s="157"/>
      <c r="AU325" s="157"/>
      <c r="AV325" s="157"/>
      <c r="AW325" s="157"/>
      <c r="AX325" s="157"/>
      <c r="AY325" s="157"/>
      <c r="AZ325" s="157"/>
      <c r="BA325" s="157"/>
      <c r="BB325" s="157"/>
      <c r="BC325" s="157"/>
      <c r="BD325" s="157"/>
      <c r="BE325" s="157"/>
      <c r="BF325" s="157"/>
      <c r="BG325" s="157"/>
      <c r="BH325" s="157"/>
      <c r="BI325" s="157"/>
      <c r="BJ325" s="157"/>
      <c r="BK325" s="157"/>
      <c r="BL325" s="157"/>
      <c r="BM325" s="157"/>
      <c r="BN325" s="157"/>
      <c r="BO325" s="157"/>
      <c r="BP325" s="157"/>
      <c r="BQ325" s="157"/>
      <c r="BR325" s="157"/>
      <c r="BS325" s="157"/>
      <c r="BT325" s="157"/>
      <c r="BU325" s="157"/>
      <c r="BV325" s="157"/>
      <c r="BW325" s="157"/>
      <c r="BX325" s="157"/>
      <c r="BY325" s="157"/>
      <c r="BZ325" s="157"/>
      <c r="CA325" s="157"/>
      <c r="CB325" s="157"/>
      <c r="CC325" s="157"/>
      <c r="CD325" s="157"/>
      <c r="CE325" s="157"/>
      <c r="CF325" s="157"/>
      <c r="CG325" s="157"/>
      <c r="CH325" s="157"/>
      <c r="CI325" s="157"/>
      <c r="CJ325" s="157"/>
      <c r="CK325" s="157"/>
      <c r="CL325" s="157"/>
      <c r="CM325" s="157"/>
      <c r="CN325" s="157"/>
      <c r="CO325" s="157"/>
      <c r="CP325" s="157"/>
      <c r="CQ325" s="157"/>
      <c r="CR325" s="157"/>
      <c r="CS325" s="157"/>
      <c r="CT325" s="157"/>
      <c r="CU325" s="157"/>
      <c r="CV325" s="157"/>
      <c r="CW325" s="157"/>
      <c r="CX325" s="157"/>
      <c r="CY325" s="157"/>
      <c r="CZ325" s="157"/>
      <c r="DA325" s="157"/>
      <c r="DB325" s="157"/>
      <c r="DC325" s="157"/>
      <c r="DD325" s="157"/>
      <c r="DE325" s="157"/>
      <c r="DF325" s="157"/>
      <c r="DG325" s="157"/>
      <c r="DH325" s="157"/>
      <c r="DI325" s="157"/>
      <c r="DJ325" s="157"/>
      <c r="DK325" s="157"/>
      <c r="DL325" s="157"/>
      <c r="DM325" s="157"/>
      <c r="DN325" s="157"/>
      <c r="DO325" s="157"/>
      <c r="DP325" s="157"/>
      <c r="DQ325" s="157"/>
      <c r="DR325" s="157"/>
      <c r="DS325" s="157"/>
      <c r="DT325" s="157"/>
      <c r="DU325" s="157"/>
      <c r="DV325" s="157"/>
      <c r="DW325" s="157"/>
      <c r="DX325" s="157"/>
      <c r="DY325" s="157">
        <v>45328</v>
      </c>
      <c r="DZ325" s="157"/>
      <c r="EA325" s="157"/>
      <c r="EB325" s="157"/>
      <c r="EC325" s="157"/>
      <c r="ED325" s="157"/>
      <c r="EE325" s="157"/>
      <c r="EF325" s="157"/>
      <c r="EG325" s="157"/>
      <c r="EH325" s="157"/>
      <c r="EI325" s="157"/>
      <c r="EJ325" s="157"/>
      <c r="EK325" s="157"/>
      <c r="EL325" s="157"/>
      <c r="EM325" s="157"/>
      <c r="EN325" s="157"/>
      <c r="EO325" s="157"/>
      <c r="EP325" s="157"/>
      <c r="EQ325" s="157"/>
      <c r="ER325" s="157"/>
      <c r="ES325" s="157"/>
      <c r="ET325" s="157"/>
      <c r="EU325" s="157"/>
      <c r="EV325" s="157"/>
      <c r="EW325" s="157"/>
      <c r="EX325" s="157"/>
      <c r="EY325" s="157"/>
      <c r="EZ325" s="157"/>
      <c r="FA325" s="157"/>
      <c r="FB325" s="157"/>
      <c r="FC325" s="157"/>
      <c r="FD325" s="157"/>
      <c r="FE325" s="157"/>
      <c r="FF325" s="157"/>
      <c r="FG325" s="157"/>
      <c r="FH325" s="157"/>
      <c r="FI325" s="157"/>
      <c r="FJ325" s="157"/>
      <c r="FK325" s="157"/>
      <c r="FL325" s="157"/>
      <c r="FM325" s="157"/>
      <c r="FN325" s="157"/>
      <c r="FO325" s="157"/>
      <c r="FP325" s="157"/>
      <c r="FQ325" s="157"/>
      <c r="FR325" s="157"/>
      <c r="FS325" s="157"/>
      <c r="FT325" s="157"/>
      <c r="FU325" s="157"/>
      <c r="FV325" s="157"/>
      <c r="FW325" s="157"/>
      <c r="FX325" s="157"/>
      <c r="FY325" s="157"/>
      <c r="FZ325" s="157"/>
      <c r="GA325" s="157"/>
      <c r="GB325" s="157"/>
      <c r="GC325" s="157"/>
      <c r="GD325" s="157"/>
      <c r="GE325" s="157"/>
      <c r="GF325" s="157"/>
      <c r="GG325" s="157"/>
      <c r="GH325" s="157"/>
      <c r="GI325" s="157"/>
      <c r="GJ325" s="157"/>
      <c r="GK325" s="157"/>
      <c r="GL325" s="157"/>
      <c r="GM325" s="157"/>
      <c r="GN325" s="157"/>
      <c r="GO325" s="157"/>
      <c r="GP325" s="157"/>
      <c r="GQ325" s="157"/>
      <c r="GR325" s="157"/>
      <c r="GS325" s="157"/>
      <c r="GT325" s="157"/>
      <c r="GU325" s="157"/>
      <c r="GV325" s="157"/>
      <c r="GW325" s="157"/>
      <c r="GX325" s="157"/>
      <c r="GY325" s="157"/>
      <c r="GZ325" s="157"/>
      <c r="HA325" s="157"/>
      <c r="HB325" s="157"/>
      <c r="HC325" s="157"/>
      <c r="HD325" s="157"/>
      <c r="HE325" s="157"/>
      <c r="HF325" s="157"/>
      <c r="HG325" s="158"/>
    </row>
    <row r="326" spans="1:215" ht="12.75" customHeight="1" x14ac:dyDescent="0.2">
      <c r="A326" s="153" t="s">
        <v>1113</v>
      </c>
      <c r="B326" s="153" t="s">
        <v>121</v>
      </c>
      <c r="C326" s="153">
        <v>2018</v>
      </c>
      <c r="D326" s="156"/>
      <c r="E326" s="157"/>
      <c r="F326" s="157"/>
      <c r="G326" s="157"/>
      <c r="H326" s="157"/>
      <c r="I326" s="157"/>
      <c r="J326" s="157"/>
      <c r="K326" s="157"/>
      <c r="L326" s="157"/>
      <c r="M326" s="157"/>
      <c r="N326" s="157"/>
      <c r="O326" s="157"/>
      <c r="P326" s="157"/>
      <c r="Q326" s="157"/>
      <c r="R326" s="157"/>
      <c r="S326" s="157"/>
      <c r="T326" s="157"/>
      <c r="U326" s="157"/>
      <c r="V326" s="157"/>
      <c r="W326" s="157"/>
      <c r="X326" s="157"/>
      <c r="Y326" s="157"/>
      <c r="Z326" s="157"/>
      <c r="AA326" s="157"/>
      <c r="AB326" s="157"/>
      <c r="AC326" s="157"/>
      <c r="AD326" s="157"/>
      <c r="AE326" s="157"/>
      <c r="AF326" s="157"/>
      <c r="AG326" s="157"/>
      <c r="AH326" s="157"/>
      <c r="AI326" s="157"/>
      <c r="AJ326" s="157"/>
      <c r="AK326" s="157"/>
      <c r="AL326" s="157"/>
      <c r="AM326" s="157"/>
      <c r="AN326" s="157"/>
      <c r="AO326" s="157"/>
      <c r="AP326" s="157"/>
      <c r="AQ326" s="157"/>
      <c r="AR326" s="157"/>
      <c r="AS326" s="157"/>
      <c r="AT326" s="157"/>
      <c r="AU326" s="157"/>
      <c r="AV326" s="157"/>
      <c r="AW326" s="157"/>
      <c r="AX326" s="157"/>
      <c r="AY326" s="157"/>
      <c r="AZ326" s="157"/>
      <c r="BA326" s="157"/>
      <c r="BB326" s="157"/>
      <c r="BC326" s="157"/>
      <c r="BD326" s="157"/>
      <c r="BE326" s="157"/>
      <c r="BF326" s="157"/>
      <c r="BG326" s="157"/>
      <c r="BH326" s="157"/>
      <c r="BI326" s="157"/>
      <c r="BJ326" s="157"/>
      <c r="BK326" s="157"/>
      <c r="BL326" s="157"/>
      <c r="BM326" s="157"/>
      <c r="BN326" s="157"/>
      <c r="BO326" s="157"/>
      <c r="BP326" s="157"/>
      <c r="BQ326" s="157"/>
      <c r="BR326" s="157"/>
      <c r="BS326" s="157"/>
      <c r="BT326" s="157"/>
      <c r="BU326" s="157"/>
      <c r="BV326" s="157"/>
      <c r="BW326" s="157"/>
      <c r="BX326" s="157"/>
      <c r="BY326" s="157"/>
      <c r="BZ326" s="157"/>
      <c r="CA326" s="157"/>
      <c r="CB326" s="157"/>
      <c r="CC326" s="157"/>
      <c r="CD326" s="157"/>
      <c r="CE326" s="157"/>
      <c r="CF326" s="157"/>
      <c r="CG326" s="157"/>
      <c r="CH326" s="157"/>
      <c r="CI326" s="157"/>
      <c r="CJ326" s="157"/>
      <c r="CK326" s="157"/>
      <c r="CL326" s="157"/>
      <c r="CM326" s="157"/>
      <c r="CN326" s="157"/>
      <c r="CO326" s="157"/>
      <c r="CP326" s="157"/>
      <c r="CQ326" s="157"/>
      <c r="CR326" s="157"/>
      <c r="CS326" s="157"/>
      <c r="CT326" s="157"/>
      <c r="CU326" s="157"/>
      <c r="CV326" s="157"/>
      <c r="CW326" s="157"/>
      <c r="CX326" s="157"/>
      <c r="CY326" s="157"/>
      <c r="CZ326" s="157"/>
      <c r="DA326" s="157"/>
      <c r="DB326" s="157"/>
      <c r="DC326" s="157"/>
      <c r="DD326" s="157"/>
      <c r="DE326" s="157"/>
      <c r="DF326" s="157"/>
      <c r="DG326" s="157"/>
      <c r="DH326" s="157"/>
      <c r="DI326" s="157"/>
      <c r="DJ326" s="157"/>
      <c r="DK326" s="157"/>
      <c r="DL326" s="157"/>
      <c r="DM326" s="157"/>
      <c r="DN326" s="157"/>
      <c r="DO326" s="157"/>
      <c r="DP326" s="157"/>
      <c r="DQ326" s="157"/>
      <c r="DR326" s="157"/>
      <c r="DS326" s="157"/>
      <c r="DT326" s="157"/>
      <c r="DU326" s="157"/>
      <c r="DV326" s="157"/>
      <c r="DW326" s="157"/>
      <c r="DX326" s="157"/>
      <c r="DY326" s="157"/>
      <c r="DZ326" s="157">
        <v>45328</v>
      </c>
      <c r="EA326" s="157"/>
      <c r="EB326" s="157"/>
      <c r="EC326" s="157"/>
      <c r="ED326" s="157"/>
      <c r="EE326" s="157"/>
      <c r="EF326" s="157"/>
      <c r="EG326" s="157"/>
      <c r="EH326" s="157"/>
      <c r="EI326" s="157"/>
      <c r="EJ326" s="157"/>
      <c r="EK326" s="157"/>
      <c r="EL326" s="157"/>
      <c r="EM326" s="157"/>
      <c r="EN326" s="157"/>
      <c r="EO326" s="157"/>
      <c r="EP326" s="157"/>
      <c r="EQ326" s="157"/>
      <c r="ER326" s="157"/>
      <c r="ES326" s="157"/>
      <c r="ET326" s="157"/>
      <c r="EU326" s="157"/>
      <c r="EV326" s="157"/>
      <c r="EW326" s="157"/>
      <c r="EX326" s="157"/>
      <c r="EY326" s="157"/>
      <c r="EZ326" s="157"/>
      <c r="FA326" s="157"/>
      <c r="FB326" s="157"/>
      <c r="FC326" s="157"/>
      <c r="FD326" s="157"/>
      <c r="FE326" s="157"/>
      <c r="FF326" s="157"/>
      <c r="FG326" s="157"/>
      <c r="FH326" s="157"/>
      <c r="FI326" s="157"/>
      <c r="FJ326" s="157"/>
      <c r="FK326" s="157"/>
      <c r="FL326" s="157"/>
      <c r="FM326" s="157"/>
      <c r="FN326" s="157"/>
      <c r="FO326" s="157"/>
      <c r="FP326" s="157"/>
      <c r="FQ326" s="157"/>
      <c r="FR326" s="157"/>
      <c r="FS326" s="157"/>
      <c r="FT326" s="157"/>
      <c r="FU326" s="157"/>
      <c r="FV326" s="157"/>
      <c r="FW326" s="157"/>
      <c r="FX326" s="157"/>
      <c r="FY326" s="157"/>
      <c r="FZ326" s="157"/>
      <c r="GA326" s="157"/>
      <c r="GB326" s="157"/>
      <c r="GC326" s="157"/>
      <c r="GD326" s="157"/>
      <c r="GE326" s="157"/>
      <c r="GF326" s="157"/>
      <c r="GG326" s="157"/>
      <c r="GH326" s="157"/>
      <c r="GI326" s="157"/>
      <c r="GJ326" s="157"/>
      <c r="GK326" s="157"/>
      <c r="GL326" s="157"/>
      <c r="GM326" s="157"/>
      <c r="GN326" s="157"/>
      <c r="GO326" s="157"/>
      <c r="GP326" s="157"/>
      <c r="GQ326" s="157"/>
      <c r="GR326" s="157"/>
      <c r="GS326" s="157"/>
      <c r="GT326" s="157"/>
      <c r="GU326" s="157"/>
      <c r="GV326" s="157"/>
      <c r="GW326" s="157"/>
      <c r="GX326" s="157"/>
      <c r="GY326" s="157"/>
      <c r="GZ326" s="157"/>
      <c r="HA326" s="157"/>
      <c r="HB326" s="157"/>
      <c r="HC326" s="157"/>
      <c r="HD326" s="157"/>
      <c r="HE326" s="157"/>
      <c r="HF326" s="157"/>
      <c r="HG326" s="158"/>
    </row>
    <row r="327" spans="1:215" ht="12.75" customHeight="1" x14ac:dyDescent="0.2">
      <c r="A327" s="159"/>
      <c r="B327" s="153" t="s">
        <v>120</v>
      </c>
      <c r="C327" s="153">
        <v>2018</v>
      </c>
      <c r="D327" s="156"/>
      <c r="E327" s="157"/>
      <c r="F327" s="157"/>
      <c r="G327" s="157"/>
      <c r="H327" s="157"/>
      <c r="I327" s="157"/>
      <c r="J327" s="157"/>
      <c r="K327" s="157"/>
      <c r="L327" s="157"/>
      <c r="M327" s="157"/>
      <c r="N327" s="157"/>
      <c r="O327" s="157"/>
      <c r="P327" s="157"/>
      <c r="Q327" s="157"/>
      <c r="R327" s="157"/>
      <c r="S327" s="157"/>
      <c r="T327" s="157"/>
      <c r="U327" s="157"/>
      <c r="V327" s="157"/>
      <c r="W327" s="157"/>
      <c r="X327" s="157"/>
      <c r="Y327" s="157"/>
      <c r="Z327" s="157"/>
      <c r="AA327" s="157"/>
      <c r="AB327" s="157"/>
      <c r="AC327" s="157"/>
      <c r="AD327" s="157"/>
      <c r="AE327" s="157"/>
      <c r="AF327" s="157"/>
      <c r="AG327" s="157"/>
      <c r="AH327" s="157"/>
      <c r="AI327" s="157"/>
      <c r="AJ327" s="157"/>
      <c r="AK327" s="157"/>
      <c r="AL327" s="157"/>
      <c r="AM327" s="157"/>
      <c r="AN327" s="157"/>
      <c r="AO327" s="157"/>
      <c r="AP327" s="157"/>
      <c r="AQ327" s="157"/>
      <c r="AR327" s="157"/>
      <c r="AS327" s="157"/>
      <c r="AT327" s="157"/>
      <c r="AU327" s="157"/>
      <c r="AV327" s="157"/>
      <c r="AW327" s="157"/>
      <c r="AX327" s="157"/>
      <c r="AY327" s="157"/>
      <c r="AZ327" s="157"/>
      <c r="BA327" s="157"/>
      <c r="BB327" s="157"/>
      <c r="BC327" s="157"/>
      <c r="BD327" s="157"/>
      <c r="BE327" s="157"/>
      <c r="BF327" s="157"/>
      <c r="BG327" s="157"/>
      <c r="BH327" s="157"/>
      <c r="BI327" s="157"/>
      <c r="BJ327" s="157"/>
      <c r="BK327" s="157"/>
      <c r="BL327" s="157"/>
      <c r="BM327" s="157"/>
      <c r="BN327" s="157"/>
      <c r="BO327" s="157"/>
      <c r="BP327" s="157"/>
      <c r="BQ327" s="157"/>
      <c r="BR327" s="157"/>
      <c r="BS327" s="157"/>
      <c r="BT327" s="157"/>
      <c r="BU327" s="157"/>
      <c r="BV327" s="157"/>
      <c r="BW327" s="157"/>
      <c r="BX327" s="157"/>
      <c r="BY327" s="157"/>
      <c r="BZ327" s="157"/>
      <c r="CA327" s="157"/>
      <c r="CB327" s="157"/>
      <c r="CC327" s="157"/>
      <c r="CD327" s="157"/>
      <c r="CE327" s="157"/>
      <c r="CF327" s="157"/>
      <c r="CG327" s="157"/>
      <c r="CH327" s="157"/>
      <c r="CI327" s="157"/>
      <c r="CJ327" s="157"/>
      <c r="CK327" s="157"/>
      <c r="CL327" s="157"/>
      <c r="CM327" s="157"/>
      <c r="CN327" s="157"/>
      <c r="CO327" s="157"/>
      <c r="CP327" s="157"/>
      <c r="CQ327" s="157"/>
      <c r="CR327" s="157"/>
      <c r="CS327" s="157"/>
      <c r="CT327" s="157"/>
      <c r="CU327" s="157"/>
      <c r="CV327" s="157"/>
      <c r="CW327" s="157"/>
      <c r="CX327" s="157"/>
      <c r="CY327" s="157"/>
      <c r="CZ327" s="157"/>
      <c r="DA327" s="157"/>
      <c r="DB327" s="157"/>
      <c r="DC327" s="157"/>
      <c r="DD327" s="157"/>
      <c r="DE327" s="157"/>
      <c r="DF327" s="157"/>
      <c r="DG327" s="157"/>
      <c r="DH327" s="157"/>
      <c r="DI327" s="157"/>
      <c r="DJ327" s="157"/>
      <c r="DK327" s="157"/>
      <c r="DL327" s="157"/>
      <c r="DM327" s="157"/>
      <c r="DN327" s="157"/>
      <c r="DO327" s="157"/>
      <c r="DP327" s="157"/>
      <c r="DQ327" s="157"/>
      <c r="DR327" s="157"/>
      <c r="DS327" s="157"/>
      <c r="DT327" s="157"/>
      <c r="DU327" s="157"/>
      <c r="DV327" s="157"/>
      <c r="DW327" s="157"/>
      <c r="DX327" s="157"/>
      <c r="DY327" s="157"/>
      <c r="DZ327" s="157">
        <v>45328</v>
      </c>
      <c r="EA327" s="157"/>
      <c r="EB327" s="157"/>
      <c r="EC327" s="157"/>
      <c r="ED327" s="157"/>
      <c r="EE327" s="157"/>
      <c r="EF327" s="157"/>
      <c r="EG327" s="157"/>
      <c r="EH327" s="157"/>
      <c r="EI327" s="157"/>
      <c r="EJ327" s="157"/>
      <c r="EK327" s="157"/>
      <c r="EL327" s="157"/>
      <c r="EM327" s="157"/>
      <c r="EN327" s="157"/>
      <c r="EO327" s="157"/>
      <c r="EP327" s="157"/>
      <c r="EQ327" s="157"/>
      <c r="ER327" s="157"/>
      <c r="ES327" s="157"/>
      <c r="ET327" s="157"/>
      <c r="EU327" s="157"/>
      <c r="EV327" s="157"/>
      <c r="EW327" s="157"/>
      <c r="EX327" s="157"/>
      <c r="EY327" s="157"/>
      <c r="EZ327" s="157"/>
      <c r="FA327" s="157"/>
      <c r="FB327" s="157"/>
      <c r="FC327" s="157"/>
      <c r="FD327" s="157"/>
      <c r="FE327" s="157"/>
      <c r="FF327" s="157"/>
      <c r="FG327" s="157"/>
      <c r="FH327" s="157"/>
      <c r="FI327" s="157"/>
      <c r="FJ327" s="157"/>
      <c r="FK327" s="157"/>
      <c r="FL327" s="157"/>
      <c r="FM327" s="157"/>
      <c r="FN327" s="157"/>
      <c r="FO327" s="157"/>
      <c r="FP327" s="157"/>
      <c r="FQ327" s="157"/>
      <c r="FR327" s="157"/>
      <c r="FS327" s="157"/>
      <c r="FT327" s="157"/>
      <c r="FU327" s="157"/>
      <c r="FV327" s="157"/>
      <c r="FW327" s="157"/>
      <c r="FX327" s="157"/>
      <c r="FY327" s="157"/>
      <c r="FZ327" s="157"/>
      <c r="GA327" s="157"/>
      <c r="GB327" s="157"/>
      <c r="GC327" s="157"/>
      <c r="GD327" s="157"/>
      <c r="GE327" s="157"/>
      <c r="GF327" s="157"/>
      <c r="GG327" s="157"/>
      <c r="GH327" s="157"/>
      <c r="GI327" s="157"/>
      <c r="GJ327" s="157"/>
      <c r="GK327" s="157"/>
      <c r="GL327" s="157"/>
      <c r="GM327" s="157"/>
      <c r="GN327" s="157"/>
      <c r="GO327" s="157"/>
      <c r="GP327" s="157"/>
      <c r="GQ327" s="157"/>
      <c r="GR327" s="157"/>
      <c r="GS327" s="157"/>
      <c r="GT327" s="157"/>
      <c r="GU327" s="157"/>
      <c r="GV327" s="157"/>
      <c r="GW327" s="157"/>
      <c r="GX327" s="157"/>
      <c r="GY327" s="157"/>
      <c r="GZ327" s="157"/>
      <c r="HA327" s="157"/>
      <c r="HB327" s="157"/>
      <c r="HC327" s="157"/>
      <c r="HD327" s="157"/>
      <c r="HE327" s="157"/>
      <c r="HF327" s="157"/>
      <c r="HG327" s="158"/>
    </row>
    <row r="328" spans="1:215" ht="12.75" customHeight="1" x14ac:dyDescent="0.2">
      <c r="A328" s="159"/>
      <c r="B328" s="153" t="s">
        <v>118</v>
      </c>
      <c r="C328" s="153">
        <v>2018</v>
      </c>
      <c r="D328" s="156"/>
      <c r="E328" s="157"/>
      <c r="F328" s="157"/>
      <c r="G328" s="157"/>
      <c r="H328" s="157"/>
      <c r="I328" s="157"/>
      <c r="J328" s="157"/>
      <c r="K328" s="157"/>
      <c r="L328" s="157"/>
      <c r="M328" s="157"/>
      <c r="N328" s="157"/>
      <c r="O328" s="157"/>
      <c r="P328" s="157"/>
      <c r="Q328" s="157"/>
      <c r="R328" s="157"/>
      <c r="S328" s="157"/>
      <c r="T328" s="157"/>
      <c r="U328" s="157"/>
      <c r="V328" s="157"/>
      <c r="W328" s="157"/>
      <c r="X328" s="157"/>
      <c r="Y328" s="157"/>
      <c r="Z328" s="157"/>
      <c r="AA328" s="157"/>
      <c r="AB328" s="157"/>
      <c r="AC328" s="157"/>
      <c r="AD328" s="157"/>
      <c r="AE328" s="157"/>
      <c r="AF328" s="157"/>
      <c r="AG328" s="157"/>
      <c r="AH328" s="157"/>
      <c r="AI328" s="157"/>
      <c r="AJ328" s="157"/>
      <c r="AK328" s="157"/>
      <c r="AL328" s="157"/>
      <c r="AM328" s="157"/>
      <c r="AN328" s="157"/>
      <c r="AO328" s="157"/>
      <c r="AP328" s="157"/>
      <c r="AQ328" s="157"/>
      <c r="AR328" s="157"/>
      <c r="AS328" s="157"/>
      <c r="AT328" s="157"/>
      <c r="AU328" s="157"/>
      <c r="AV328" s="157"/>
      <c r="AW328" s="157"/>
      <c r="AX328" s="157"/>
      <c r="AY328" s="157"/>
      <c r="AZ328" s="157"/>
      <c r="BA328" s="157"/>
      <c r="BB328" s="157"/>
      <c r="BC328" s="157"/>
      <c r="BD328" s="157"/>
      <c r="BE328" s="157"/>
      <c r="BF328" s="157"/>
      <c r="BG328" s="157"/>
      <c r="BH328" s="157"/>
      <c r="BI328" s="157"/>
      <c r="BJ328" s="157"/>
      <c r="BK328" s="157"/>
      <c r="BL328" s="157"/>
      <c r="BM328" s="157"/>
      <c r="BN328" s="157"/>
      <c r="BO328" s="157"/>
      <c r="BP328" s="157"/>
      <c r="BQ328" s="157"/>
      <c r="BR328" s="157"/>
      <c r="BS328" s="157"/>
      <c r="BT328" s="157"/>
      <c r="BU328" s="157"/>
      <c r="BV328" s="157"/>
      <c r="BW328" s="157"/>
      <c r="BX328" s="157"/>
      <c r="BY328" s="157"/>
      <c r="BZ328" s="157"/>
      <c r="CA328" s="157"/>
      <c r="CB328" s="157"/>
      <c r="CC328" s="157"/>
      <c r="CD328" s="157"/>
      <c r="CE328" s="157"/>
      <c r="CF328" s="157"/>
      <c r="CG328" s="157"/>
      <c r="CH328" s="157"/>
      <c r="CI328" s="157"/>
      <c r="CJ328" s="157"/>
      <c r="CK328" s="157"/>
      <c r="CL328" s="157"/>
      <c r="CM328" s="157"/>
      <c r="CN328" s="157"/>
      <c r="CO328" s="157"/>
      <c r="CP328" s="157"/>
      <c r="CQ328" s="157"/>
      <c r="CR328" s="157"/>
      <c r="CS328" s="157"/>
      <c r="CT328" s="157"/>
      <c r="CU328" s="157"/>
      <c r="CV328" s="157"/>
      <c r="CW328" s="157"/>
      <c r="CX328" s="157"/>
      <c r="CY328" s="157"/>
      <c r="CZ328" s="157"/>
      <c r="DA328" s="157"/>
      <c r="DB328" s="157"/>
      <c r="DC328" s="157"/>
      <c r="DD328" s="157"/>
      <c r="DE328" s="157"/>
      <c r="DF328" s="157"/>
      <c r="DG328" s="157"/>
      <c r="DH328" s="157"/>
      <c r="DI328" s="157"/>
      <c r="DJ328" s="157"/>
      <c r="DK328" s="157"/>
      <c r="DL328" s="157"/>
      <c r="DM328" s="157"/>
      <c r="DN328" s="157"/>
      <c r="DO328" s="157"/>
      <c r="DP328" s="157"/>
      <c r="DQ328" s="157"/>
      <c r="DR328" s="157"/>
      <c r="DS328" s="157"/>
      <c r="DT328" s="157"/>
      <c r="DU328" s="157"/>
      <c r="DV328" s="157"/>
      <c r="DW328" s="157"/>
      <c r="DX328" s="157"/>
      <c r="DY328" s="157"/>
      <c r="DZ328" s="157">
        <v>45328</v>
      </c>
      <c r="EA328" s="157"/>
      <c r="EB328" s="157"/>
      <c r="EC328" s="157"/>
      <c r="ED328" s="157"/>
      <c r="EE328" s="157"/>
      <c r="EF328" s="157"/>
      <c r="EG328" s="157"/>
      <c r="EH328" s="157"/>
      <c r="EI328" s="157"/>
      <c r="EJ328" s="157"/>
      <c r="EK328" s="157"/>
      <c r="EL328" s="157"/>
      <c r="EM328" s="157"/>
      <c r="EN328" s="157"/>
      <c r="EO328" s="157"/>
      <c r="EP328" s="157"/>
      <c r="EQ328" s="157"/>
      <c r="ER328" s="157"/>
      <c r="ES328" s="157"/>
      <c r="ET328" s="157"/>
      <c r="EU328" s="157"/>
      <c r="EV328" s="157"/>
      <c r="EW328" s="157"/>
      <c r="EX328" s="157"/>
      <c r="EY328" s="157"/>
      <c r="EZ328" s="157"/>
      <c r="FA328" s="157"/>
      <c r="FB328" s="157"/>
      <c r="FC328" s="157"/>
      <c r="FD328" s="157"/>
      <c r="FE328" s="157"/>
      <c r="FF328" s="157"/>
      <c r="FG328" s="157"/>
      <c r="FH328" s="157"/>
      <c r="FI328" s="157"/>
      <c r="FJ328" s="157"/>
      <c r="FK328" s="157"/>
      <c r="FL328" s="157"/>
      <c r="FM328" s="157"/>
      <c r="FN328" s="157"/>
      <c r="FO328" s="157"/>
      <c r="FP328" s="157"/>
      <c r="FQ328" s="157"/>
      <c r="FR328" s="157"/>
      <c r="FS328" s="157"/>
      <c r="FT328" s="157"/>
      <c r="FU328" s="157"/>
      <c r="FV328" s="157"/>
      <c r="FW328" s="157"/>
      <c r="FX328" s="157"/>
      <c r="FY328" s="157"/>
      <c r="FZ328" s="157"/>
      <c r="GA328" s="157"/>
      <c r="GB328" s="157"/>
      <c r="GC328" s="157"/>
      <c r="GD328" s="157"/>
      <c r="GE328" s="157"/>
      <c r="GF328" s="157"/>
      <c r="GG328" s="157"/>
      <c r="GH328" s="157"/>
      <c r="GI328" s="157"/>
      <c r="GJ328" s="157"/>
      <c r="GK328" s="157"/>
      <c r="GL328" s="157"/>
      <c r="GM328" s="157"/>
      <c r="GN328" s="157"/>
      <c r="GO328" s="157"/>
      <c r="GP328" s="157"/>
      <c r="GQ328" s="157"/>
      <c r="GR328" s="157"/>
      <c r="GS328" s="157"/>
      <c r="GT328" s="157"/>
      <c r="GU328" s="157"/>
      <c r="GV328" s="157"/>
      <c r="GW328" s="157"/>
      <c r="GX328" s="157"/>
      <c r="GY328" s="157"/>
      <c r="GZ328" s="157"/>
      <c r="HA328" s="157"/>
      <c r="HB328" s="157"/>
      <c r="HC328" s="157"/>
      <c r="HD328" s="157"/>
      <c r="HE328" s="157"/>
      <c r="HF328" s="157"/>
      <c r="HG328" s="158"/>
    </row>
    <row r="329" spans="1:215" ht="12.75" customHeight="1" x14ac:dyDescent="0.2">
      <c r="A329" s="153" t="s">
        <v>648</v>
      </c>
      <c r="B329" s="153" t="s">
        <v>95</v>
      </c>
      <c r="C329" s="153">
        <v>2018</v>
      </c>
      <c r="D329" s="156"/>
      <c r="E329" s="157"/>
      <c r="F329" s="157"/>
      <c r="G329" s="157"/>
      <c r="H329" s="157"/>
      <c r="I329" s="157"/>
      <c r="J329" s="157"/>
      <c r="K329" s="157"/>
      <c r="L329" s="157"/>
      <c r="M329" s="157"/>
      <c r="N329" s="157"/>
      <c r="O329" s="157"/>
      <c r="P329" s="157"/>
      <c r="Q329" s="157"/>
      <c r="R329" s="157"/>
      <c r="S329" s="157"/>
      <c r="T329" s="157"/>
      <c r="U329" s="157"/>
      <c r="V329" s="157"/>
      <c r="W329" s="157"/>
      <c r="X329" s="157"/>
      <c r="Y329" s="157"/>
      <c r="Z329" s="157"/>
      <c r="AA329" s="157"/>
      <c r="AB329" s="157"/>
      <c r="AC329" s="157"/>
      <c r="AD329" s="157"/>
      <c r="AE329" s="157"/>
      <c r="AF329" s="157"/>
      <c r="AG329" s="157"/>
      <c r="AH329" s="157"/>
      <c r="AI329" s="157"/>
      <c r="AJ329" s="157"/>
      <c r="AK329" s="157"/>
      <c r="AL329" s="157"/>
      <c r="AM329" s="157"/>
      <c r="AN329" s="157"/>
      <c r="AO329" s="157"/>
      <c r="AP329" s="157"/>
      <c r="AQ329" s="157"/>
      <c r="AR329" s="157"/>
      <c r="AS329" s="157"/>
      <c r="AT329" s="157"/>
      <c r="AU329" s="157"/>
      <c r="AV329" s="157"/>
      <c r="AW329" s="157"/>
      <c r="AX329" s="157"/>
      <c r="AY329" s="157"/>
      <c r="AZ329" s="157"/>
      <c r="BA329" s="157"/>
      <c r="BB329" s="157"/>
      <c r="BC329" s="157"/>
      <c r="BD329" s="157"/>
      <c r="BE329" s="157"/>
      <c r="BF329" s="157"/>
      <c r="BG329" s="157"/>
      <c r="BH329" s="157"/>
      <c r="BI329" s="157"/>
      <c r="BJ329" s="157"/>
      <c r="BK329" s="157"/>
      <c r="BL329" s="157"/>
      <c r="BM329" s="157"/>
      <c r="BN329" s="157"/>
      <c r="BO329" s="157"/>
      <c r="BP329" s="157"/>
      <c r="BQ329" s="157"/>
      <c r="BR329" s="157"/>
      <c r="BS329" s="157"/>
      <c r="BT329" s="157"/>
      <c r="BU329" s="157"/>
      <c r="BV329" s="157"/>
      <c r="BW329" s="157"/>
      <c r="BX329" s="157"/>
      <c r="BY329" s="157"/>
      <c r="BZ329" s="157"/>
      <c r="CA329" s="157"/>
      <c r="CB329" s="157"/>
      <c r="CC329" s="157"/>
      <c r="CD329" s="157"/>
      <c r="CE329" s="157"/>
      <c r="CF329" s="157"/>
      <c r="CG329" s="157"/>
      <c r="CH329" s="157"/>
      <c r="CI329" s="157"/>
      <c r="CJ329" s="157"/>
      <c r="CK329" s="157"/>
      <c r="CL329" s="157"/>
      <c r="CM329" s="157"/>
      <c r="CN329" s="157"/>
      <c r="CO329" s="157"/>
      <c r="CP329" s="157"/>
      <c r="CQ329" s="157"/>
      <c r="CR329" s="157"/>
      <c r="CS329" s="157"/>
      <c r="CT329" s="157"/>
      <c r="CU329" s="157"/>
      <c r="CV329" s="157"/>
      <c r="CW329" s="157"/>
      <c r="CX329" s="157"/>
      <c r="CY329" s="157"/>
      <c r="CZ329" s="157"/>
      <c r="DA329" s="157"/>
      <c r="DB329" s="157"/>
      <c r="DC329" s="157"/>
      <c r="DD329" s="157"/>
      <c r="DE329" s="157"/>
      <c r="DF329" s="157"/>
      <c r="DG329" s="157"/>
      <c r="DH329" s="157"/>
      <c r="DI329" s="157"/>
      <c r="DJ329" s="157"/>
      <c r="DK329" s="157"/>
      <c r="DL329" s="157"/>
      <c r="DM329" s="157"/>
      <c r="DN329" s="157"/>
      <c r="DO329" s="157"/>
      <c r="DP329" s="157"/>
      <c r="DQ329" s="157"/>
      <c r="DR329" s="157"/>
      <c r="DS329" s="157"/>
      <c r="DT329" s="157"/>
      <c r="DU329" s="157"/>
      <c r="DV329" s="157"/>
      <c r="DW329" s="157"/>
      <c r="DX329" s="157"/>
      <c r="DY329" s="157"/>
      <c r="DZ329" s="157"/>
      <c r="EA329" s="157">
        <v>45372</v>
      </c>
      <c r="EB329" s="157"/>
      <c r="EC329" s="157"/>
      <c r="ED329" s="157"/>
      <c r="EE329" s="157"/>
      <c r="EF329" s="157"/>
      <c r="EG329" s="157"/>
      <c r="EH329" s="157"/>
      <c r="EI329" s="157"/>
      <c r="EJ329" s="157"/>
      <c r="EK329" s="157"/>
      <c r="EL329" s="157"/>
      <c r="EM329" s="157"/>
      <c r="EN329" s="157"/>
      <c r="EO329" s="157"/>
      <c r="EP329" s="157"/>
      <c r="EQ329" s="157"/>
      <c r="ER329" s="157"/>
      <c r="ES329" s="157"/>
      <c r="ET329" s="157"/>
      <c r="EU329" s="157"/>
      <c r="EV329" s="157"/>
      <c r="EW329" s="157"/>
      <c r="EX329" s="157"/>
      <c r="EY329" s="157"/>
      <c r="EZ329" s="157"/>
      <c r="FA329" s="157"/>
      <c r="FB329" s="157"/>
      <c r="FC329" s="157"/>
      <c r="FD329" s="157"/>
      <c r="FE329" s="157"/>
      <c r="FF329" s="157"/>
      <c r="FG329" s="157"/>
      <c r="FH329" s="157"/>
      <c r="FI329" s="157"/>
      <c r="FJ329" s="157"/>
      <c r="FK329" s="157"/>
      <c r="FL329" s="157"/>
      <c r="FM329" s="157"/>
      <c r="FN329" s="157"/>
      <c r="FO329" s="157"/>
      <c r="FP329" s="157"/>
      <c r="FQ329" s="157"/>
      <c r="FR329" s="157"/>
      <c r="FS329" s="157"/>
      <c r="FT329" s="157"/>
      <c r="FU329" s="157"/>
      <c r="FV329" s="157"/>
      <c r="FW329" s="157"/>
      <c r="FX329" s="157"/>
      <c r="FY329" s="157"/>
      <c r="FZ329" s="157"/>
      <c r="GA329" s="157"/>
      <c r="GB329" s="157"/>
      <c r="GC329" s="157"/>
      <c r="GD329" s="157"/>
      <c r="GE329" s="157"/>
      <c r="GF329" s="157"/>
      <c r="GG329" s="157"/>
      <c r="GH329" s="157"/>
      <c r="GI329" s="157"/>
      <c r="GJ329" s="157"/>
      <c r="GK329" s="157"/>
      <c r="GL329" s="157"/>
      <c r="GM329" s="157"/>
      <c r="GN329" s="157"/>
      <c r="GO329" s="157"/>
      <c r="GP329" s="157"/>
      <c r="GQ329" s="157"/>
      <c r="GR329" s="157"/>
      <c r="GS329" s="157"/>
      <c r="GT329" s="157"/>
      <c r="GU329" s="157"/>
      <c r="GV329" s="157"/>
      <c r="GW329" s="157"/>
      <c r="GX329" s="157"/>
      <c r="GY329" s="157"/>
      <c r="GZ329" s="157"/>
      <c r="HA329" s="157"/>
      <c r="HB329" s="157"/>
      <c r="HC329" s="157"/>
      <c r="HD329" s="157"/>
      <c r="HE329" s="157"/>
      <c r="HF329" s="157"/>
      <c r="HG329" s="158"/>
    </row>
    <row r="330" spans="1:215" ht="12.75" customHeight="1" x14ac:dyDescent="0.2">
      <c r="A330" s="153" t="s">
        <v>469</v>
      </c>
      <c r="B330" s="153" t="s">
        <v>95</v>
      </c>
      <c r="C330" s="153">
        <v>2018</v>
      </c>
      <c r="D330" s="156"/>
      <c r="E330" s="157"/>
      <c r="F330" s="157"/>
      <c r="G330" s="157"/>
      <c r="H330" s="157"/>
      <c r="I330" s="157"/>
      <c r="J330" s="157"/>
      <c r="K330" s="157"/>
      <c r="L330" s="157"/>
      <c r="M330" s="157"/>
      <c r="N330" s="157"/>
      <c r="O330" s="157"/>
      <c r="P330" s="157"/>
      <c r="Q330" s="157"/>
      <c r="R330" s="157"/>
      <c r="S330" s="157"/>
      <c r="T330" s="157"/>
      <c r="U330" s="157"/>
      <c r="V330" s="157"/>
      <c r="W330" s="157"/>
      <c r="X330" s="157"/>
      <c r="Y330" s="157"/>
      <c r="Z330" s="157"/>
      <c r="AA330" s="157"/>
      <c r="AB330" s="157"/>
      <c r="AC330" s="157"/>
      <c r="AD330" s="157"/>
      <c r="AE330" s="157"/>
      <c r="AF330" s="157"/>
      <c r="AG330" s="157"/>
      <c r="AH330" s="157"/>
      <c r="AI330" s="157"/>
      <c r="AJ330" s="157"/>
      <c r="AK330" s="157"/>
      <c r="AL330" s="157"/>
      <c r="AM330" s="157"/>
      <c r="AN330" s="157"/>
      <c r="AO330" s="157"/>
      <c r="AP330" s="157"/>
      <c r="AQ330" s="157"/>
      <c r="AR330" s="157"/>
      <c r="AS330" s="157"/>
      <c r="AT330" s="157"/>
      <c r="AU330" s="157"/>
      <c r="AV330" s="157"/>
      <c r="AW330" s="157"/>
      <c r="AX330" s="157"/>
      <c r="AY330" s="157"/>
      <c r="AZ330" s="157"/>
      <c r="BA330" s="157"/>
      <c r="BB330" s="157"/>
      <c r="BC330" s="157"/>
      <c r="BD330" s="157"/>
      <c r="BE330" s="157"/>
      <c r="BF330" s="157"/>
      <c r="BG330" s="157"/>
      <c r="BH330" s="157"/>
      <c r="BI330" s="157"/>
      <c r="BJ330" s="157"/>
      <c r="BK330" s="157"/>
      <c r="BL330" s="157"/>
      <c r="BM330" s="157"/>
      <c r="BN330" s="157"/>
      <c r="BO330" s="157"/>
      <c r="BP330" s="157"/>
      <c r="BQ330" s="157"/>
      <c r="BR330" s="157"/>
      <c r="BS330" s="157"/>
      <c r="BT330" s="157"/>
      <c r="BU330" s="157"/>
      <c r="BV330" s="157"/>
      <c r="BW330" s="157"/>
      <c r="BX330" s="157"/>
      <c r="BY330" s="157"/>
      <c r="BZ330" s="157"/>
      <c r="CA330" s="157"/>
      <c r="CB330" s="157"/>
      <c r="CC330" s="157"/>
      <c r="CD330" s="157"/>
      <c r="CE330" s="157"/>
      <c r="CF330" s="157"/>
      <c r="CG330" s="157"/>
      <c r="CH330" s="157"/>
      <c r="CI330" s="157"/>
      <c r="CJ330" s="157"/>
      <c r="CK330" s="157"/>
      <c r="CL330" s="157"/>
      <c r="CM330" s="157"/>
      <c r="CN330" s="157"/>
      <c r="CO330" s="157"/>
      <c r="CP330" s="157"/>
      <c r="CQ330" s="157"/>
      <c r="CR330" s="157"/>
      <c r="CS330" s="157"/>
      <c r="CT330" s="157"/>
      <c r="CU330" s="157"/>
      <c r="CV330" s="157"/>
      <c r="CW330" s="157"/>
      <c r="CX330" s="157"/>
      <c r="CY330" s="157"/>
      <c r="CZ330" s="157"/>
      <c r="DA330" s="157"/>
      <c r="DB330" s="157"/>
      <c r="DC330" s="157"/>
      <c r="DD330" s="157"/>
      <c r="DE330" s="157"/>
      <c r="DF330" s="157"/>
      <c r="DG330" s="157"/>
      <c r="DH330" s="157"/>
      <c r="DI330" s="157"/>
      <c r="DJ330" s="157"/>
      <c r="DK330" s="157"/>
      <c r="DL330" s="157"/>
      <c r="DM330" s="157"/>
      <c r="DN330" s="157"/>
      <c r="DO330" s="157"/>
      <c r="DP330" s="157"/>
      <c r="DQ330" s="157"/>
      <c r="DR330" s="157"/>
      <c r="DS330" s="157"/>
      <c r="DT330" s="157"/>
      <c r="DU330" s="157"/>
      <c r="DV330" s="157"/>
      <c r="DW330" s="157"/>
      <c r="DX330" s="157"/>
      <c r="DY330" s="157"/>
      <c r="DZ330" s="157"/>
      <c r="EA330" s="157"/>
      <c r="EB330" s="157"/>
      <c r="EC330" s="157"/>
      <c r="ED330" s="157"/>
      <c r="EE330" s="157"/>
      <c r="EF330" s="157"/>
      <c r="EG330" s="157"/>
      <c r="EH330" s="157"/>
      <c r="EI330" s="157"/>
      <c r="EJ330" s="157"/>
      <c r="EK330" s="157"/>
      <c r="EL330" s="157"/>
      <c r="EM330" s="157"/>
      <c r="EN330" s="157"/>
      <c r="EO330" s="157"/>
      <c r="EP330" s="157"/>
      <c r="EQ330" s="157"/>
      <c r="ER330" s="157"/>
      <c r="ES330" s="157"/>
      <c r="ET330" s="157"/>
      <c r="EU330" s="157"/>
      <c r="EV330" s="157"/>
      <c r="EW330" s="157"/>
      <c r="EX330" s="157"/>
      <c r="EY330" s="157"/>
      <c r="EZ330" s="157"/>
      <c r="FA330" s="157"/>
      <c r="FB330" s="157"/>
      <c r="FC330" s="157"/>
      <c r="FD330" s="157"/>
      <c r="FE330" s="157"/>
      <c r="FF330" s="157"/>
      <c r="FG330" s="157"/>
      <c r="FH330" s="157"/>
      <c r="FI330" s="157"/>
      <c r="FJ330" s="157"/>
      <c r="FK330" s="157"/>
      <c r="FL330" s="157"/>
      <c r="FM330" s="157"/>
      <c r="FN330" s="157"/>
      <c r="FO330" s="157"/>
      <c r="FP330" s="157"/>
      <c r="FQ330" s="157"/>
      <c r="FR330" s="157"/>
      <c r="FS330" s="157"/>
      <c r="FT330" s="157"/>
      <c r="FU330" s="157"/>
      <c r="FV330" s="157"/>
      <c r="FW330" s="157"/>
      <c r="FX330" s="157"/>
      <c r="FY330" s="157"/>
      <c r="FZ330" s="157"/>
      <c r="GA330" s="157"/>
      <c r="GB330" s="157"/>
      <c r="GC330" s="157"/>
      <c r="GD330" s="157"/>
      <c r="GE330" s="157"/>
      <c r="GF330" s="157"/>
      <c r="GG330" s="157"/>
      <c r="GH330" s="157"/>
      <c r="GI330" s="157"/>
      <c r="GJ330" s="157"/>
      <c r="GK330" s="157"/>
      <c r="GL330" s="157"/>
      <c r="GM330" s="157"/>
      <c r="GN330" s="157"/>
      <c r="GO330" s="157"/>
      <c r="GP330" s="157"/>
      <c r="GQ330" s="157"/>
      <c r="GR330" s="157"/>
      <c r="GS330" s="157"/>
      <c r="GT330" s="157"/>
      <c r="GU330" s="157"/>
      <c r="GV330" s="157"/>
      <c r="GW330" s="157"/>
      <c r="GX330" s="157"/>
      <c r="GY330" s="157"/>
      <c r="GZ330" s="157"/>
      <c r="HA330" s="157"/>
      <c r="HB330" s="157"/>
      <c r="HC330" s="157"/>
      <c r="HD330" s="157"/>
      <c r="HE330" s="157"/>
      <c r="HF330" s="157"/>
      <c r="HG330" s="158"/>
    </row>
    <row r="331" spans="1:215" ht="12.75" customHeight="1" x14ac:dyDescent="0.2">
      <c r="A331" s="153" t="s">
        <v>150</v>
      </c>
      <c r="B331" s="153" t="s">
        <v>95</v>
      </c>
      <c r="C331" s="153">
        <v>2018</v>
      </c>
      <c r="D331" s="156"/>
      <c r="E331" s="157"/>
      <c r="F331" s="157"/>
      <c r="G331" s="157"/>
      <c r="H331" s="157"/>
      <c r="I331" s="157"/>
      <c r="J331" s="157"/>
      <c r="K331" s="157"/>
      <c r="L331" s="157"/>
      <c r="M331" s="157"/>
      <c r="N331" s="157"/>
      <c r="O331" s="157"/>
      <c r="P331" s="157"/>
      <c r="Q331" s="157"/>
      <c r="R331" s="157"/>
      <c r="S331" s="157"/>
      <c r="T331" s="157"/>
      <c r="U331" s="157"/>
      <c r="V331" s="157"/>
      <c r="W331" s="157"/>
      <c r="X331" s="157"/>
      <c r="Y331" s="157"/>
      <c r="Z331" s="157"/>
      <c r="AA331" s="157"/>
      <c r="AB331" s="157"/>
      <c r="AC331" s="157"/>
      <c r="AD331" s="157"/>
      <c r="AE331" s="157"/>
      <c r="AF331" s="157"/>
      <c r="AG331" s="157"/>
      <c r="AH331" s="157"/>
      <c r="AI331" s="157"/>
      <c r="AJ331" s="157"/>
      <c r="AK331" s="157"/>
      <c r="AL331" s="157"/>
      <c r="AM331" s="157"/>
      <c r="AN331" s="157"/>
      <c r="AO331" s="157"/>
      <c r="AP331" s="157"/>
      <c r="AQ331" s="157"/>
      <c r="AR331" s="157"/>
      <c r="AS331" s="157"/>
      <c r="AT331" s="157"/>
      <c r="AU331" s="157"/>
      <c r="AV331" s="157"/>
      <c r="AW331" s="157"/>
      <c r="AX331" s="157"/>
      <c r="AY331" s="157"/>
      <c r="AZ331" s="157"/>
      <c r="BA331" s="157"/>
      <c r="BB331" s="157"/>
      <c r="BC331" s="157"/>
      <c r="BD331" s="157"/>
      <c r="BE331" s="157"/>
      <c r="BF331" s="157"/>
      <c r="BG331" s="157"/>
      <c r="BH331" s="157"/>
      <c r="BI331" s="157"/>
      <c r="BJ331" s="157"/>
      <c r="BK331" s="157"/>
      <c r="BL331" s="157"/>
      <c r="BM331" s="157"/>
      <c r="BN331" s="157"/>
      <c r="BO331" s="157"/>
      <c r="BP331" s="157"/>
      <c r="BQ331" s="157"/>
      <c r="BR331" s="157"/>
      <c r="BS331" s="157"/>
      <c r="BT331" s="157"/>
      <c r="BU331" s="157"/>
      <c r="BV331" s="157"/>
      <c r="BW331" s="157"/>
      <c r="BX331" s="157"/>
      <c r="BY331" s="157"/>
      <c r="BZ331" s="157"/>
      <c r="CA331" s="157"/>
      <c r="CB331" s="157"/>
      <c r="CC331" s="157"/>
      <c r="CD331" s="157"/>
      <c r="CE331" s="157"/>
      <c r="CF331" s="157"/>
      <c r="CG331" s="157"/>
      <c r="CH331" s="157"/>
      <c r="CI331" s="157"/>
      <c r="CJ331" s="157"/>
      <c r="CK331" s="157"/>
      <c r="CL331" s="157"/>
      <c r="CM331" s="157"/>
      <c r="CN331" s="157"/>
      <c r="CO331" s="157"/>
      <c r="CP331" s="157"/>
      <c r="CQ331" s="157"/>
      <c r="CR331" s="157"/>
      <c r="CS331" s="157"/>
      <c r="CT331" s="157"/>
      <c r="CU331" s="157"/>
      <c r="CV331" s="157"/>
      <c r="CW331" s="157"/>
      <c r="CX331" s="157"/>
      <c r="CY331" s="157"/>
      <c r="CZ331" s="157"/>
      <c r="DA331" s="157"/>
      <c r="DB331" s="157"/>
      <c r="DC331" s="157"/>
      <c r="DD331" s="157"/>
      <c r="DE331" s="157"/>
      <c r="DF331" s="157"/>
      <c r="DG331" s="157"/>
      <c r="DH331" s="157"/>
      <c r="DI331" s="157"/>
      <c r="DJ331" s="157"/>
      <c r="DK331" s="157"/>
      <c r="DL331" s="157"/>
      <c r="DM331" s="157"/>
      <c r="DN331" s="157"/>
      <c r="DO331" s="157"/>
      <c r="DP331" s="157"/>
      <c r="DQ331" s="157"/>
      <c r="DR331" s="157"/>
      <c r="DS331" s="157"/>
      <c r="DT331" s="157"/>
      <c r="DU331" s="157"/>
      <c r="DV331" s="157"/>
      <c r="DW331" s="157"/>
      <c r="DX331" s="157"/>
      <c r="DY331" s="157"/>
      <c r="DZ331" s="157"/>
      <c r="EA331" s="157"/>
      <c r="EB331" s="157"/>
      <c r="EC331" s="157"/>
      <c r="ED331" s="157"/>
      <c r="EE331" s="157"/>
      <c r="EF331" s="157"/>
      <c r="EG331" s="157"/>
      <c r="EH331" s="157"/>
      <c r="EI331" s="157"/>
      <c r="EJ331" s="157"/>
      <c r="EK331" s="157"/>
      <c r="EL331" s="157"/>
      <c r="EM331" s="157"/>
      <c r="EN331" s="157"/>
      <c r="EO331" s="157"/>
      <c r="EP331" s="157"/>
      <c r="EQ331" s="157"/>
      <c r="ER331" s="157"/>
      <c r="ES331" s="157"/>
      <c r="ET331" s="157"/>
      <c r="EU331" s="157"/>
      <c r="EV331" s="157"/>
      <c r="EW331" s="157"/>
      <c r="EX331" s="157"/>
      <c r="EY331" s="157"/>
      <c r="EZ331" s="157"/>
      <c r="FA331" s="157"/>
      <c r="FB331" s="157"/>
      <c r="FC331" s="157"/>
      <c r="FD331" s="157"/>
      <c r="FE331" s="157"/>
      <c r="FF331" s="157"/>
      <c r="FG331" s="157"/>
      <c r="FH331" s="157"/>
      <c r="FI331" s="157"/>
      <c r="FJ331" s="157"/>
      <c r="FK331" s="157"/>
      <c r="FL331" s="157"/>
      <c r="FM331" s="157"/>
      <c r="FN331" s="157"/>
      <c r="FO331" s="157"/>
      <c r="FP331" s="157"/>
      <c r="FQ331" s="157"/>
      <c r="FR331" s="157"/>
      <c r="FS331" s="157"/>
      <c r="FT331" s="157"/>
      <c r="FU331" s="157"/>
      <c r="FV331" s="157"/>
      <c r="FW331" s="157"/>
      <c r="FX331" s="157"/>
      <c r="FY331" s="157"/>
      <c r="FZ331" s="157"/>
      <c r="GA331" s="157"/>
      <c r="GB331" s="157"/>
      <c r="GC331" s="157"/>
      <c r="GD331" s="157"/>
      <c r="GE331" s="157"/>
      <c r="GF331" s="157"/>
      <c r="GG331" s="157"/>
      <c r="GH331" s="157"/>
      <c r="GI331" s="157"/>
      <c r="GJ331" s="157"/>
      <c r="GK331" s="157"/>
      <c r="GL331" s="157"/>
      <c r="GM331" s="157"/>
      <c r="GN331" s="157"/>
      <c r="GO331" s="157"/>
      <c r="GP331" s="157"/>
      <c r="GQ331" s="157"/>
      <c r="GR331" s="157"/>
      <c r="GS331" s="157"/>
      <c r="GT331" s="157"/>
      <c r="GU331" s="157"/>
      <c r="GV331" s="157"/>
      <c r="GW331" s="157"/>
      <c r="GX331" s="157"/>
      <c r="GY331" s="157"/>
      <c r="GZ331" s="157"/>
      <c r="HA331" s="157"/>
      <c r="HB331" s="157"/>
      <c r="HC331" s="157"/>
      <c r="HD331" s="157"/>
      <c r="HE331" s="157"/>
      <c r="HF331" s="157"/>
      <c r="HG331" s="158"/>
    </row>
    <row r="332" spans="1:215" ht="12.75" customHeight="1" x14ac:dyDescent="0.2">
      <c r="A332" s="153" t="s">
        <v>103</v>
      </c>
      <c r="B332" s="153" t="s">
        <v>91</v>
      </c>
      <c r="C332" s="153">
        <v>2011</v>
      </c>
      <c r="D332" s="156"/>
      <c r="E332" s="157"/>
      <c r="F332" s="157"/>
      <c r="G332" s="157"/>
      <c r="H332" s="157"/>
      <c r="I332" s="157"/>
      <c r="J332" s="157"/>
      <c r="K332" s="157"/>
      <c r="L332" s="157"/>
      <c r="M332" s="157"/>
      <c r="N332" s="157"/>
      <c r="O332" s="157"/>
      <c r="P332" s="157"/>
      <c r="Q332" s="157"/>
      <c r="R332" s="157"/>
      <c r="S332" s="157"/>
      <c r="T332" s="157"/>
      <c r="U332" s="157"/>
      <c r="V332" s="157"/>
      <c r="W332" s="157"/>
      <c r="X332" s="157"/>
      <c r="Y332" s="157"/>
      <c r="Z332" s="157"/>
      <c r="AA332" s="157"/>
      <c r="AB332" s="157"/>
      <c r="AC332" s="157"/>
      <c r="AD332" s="157"/>
      <c r="AE332" s="157"/>
      <c r="AF332" s="157"/>
      <c r="AG332" s="157"/>
      <c r="AH332" s="157"/>
      <c r="AI332" s="157"/>
      <c r="AJ332" s="157"/>
      <c r="AK332" s="157"/>
      <c r="AL332" s="157"/>
      <c r="AM332" s="157"/>
      <c r="AN332" s="157"/>
      <c r="AO332" s="157"/>
      <c r="AP332" s="157"/>
      <c r="AQ332" s="157"/>
      <c r="AR332" s="157"/>
      <c r="AS332" s="157"/>
      <c r="AT332" s="157"/>
      <c r="AU332" s="157"/>
      <c r="AV332" s="157"/>
      <c r="AW332" s="157"/>
      <c r="AX332" s="157"/>
      <c r="AY332" s="157"/>
      <c r="AZ332" s="157"/>
      <c r="BA332" s="157"/>
      <c r="BB332" s="157"/>
      <c r="BC332" s="157"/>
      <c r="BD332" s="157"/>
      <c r="BE332" s="157"/>
      <c r="BF332" s="157"/>
      <c r="BG332" s="157"/>
      <c r="BH332" s="157"/>
      <c r="BI332" s="157"/>
      <c r="BJ332" s="157"/>
      <c r="BK332" s="157"/>
      <c r="BL332" s="157"/>
      <c r="BM332" s="157"/>
      <c r="BN332" s="157"/>
      <c r="BO332" s="157"/>
      <c r="BP332" s="157"/>
      <c r="BQ332" s="157"/>
      <c r="BR332" s="157"/>
      <c r="BS332" s="157"/>
      <c r="BT332" s="157"/>
      <c r="BU332" s="157"/>
      <c r="BV332" s="157"/>
      <c r="BW332" s="157"/>
      <c r="BX332" s="157"/>
      <c r="BY332" s="157"/>
      <c r="BZ332" s="157"/>
      <c r="CA332" s="157"/>
      <c r="CB332" s="157"/>
      <c r="CC332" s="157"/>
      <c r="CD332" s="157"/>
      <c r="CE332" s="157"/>
      <c r="CF332" s="157"/>
      <c r="CG332" s="157"/>
      <c r="CH332" s="157"/>
      <c r="CI332" s="157"/>
      <c r="CJ332" s="157"/>
      <c r="CK332" s="157"/>
      <c r="CL332" s="157"/>
      <c r="CM332" s="157"/>
      <c r="CN332" s="157"/>
      <c r="CO332" s="157"/>
      <c r="CP332" s="157"/>
      <c r="CQ332" s="157"/>
      <c r="CR332" s="157"/>
      <c r="CS332" s="157"/>
      <c r="CT332" s="157"/>
      <c r="CU332" s="157"/>
      <c r="CV332" s="157"/>
      <c r="CW332" s="157"/>
      <c r="CX332" s="157"/>
      <c r="CY332" s="157"/>
      <c r="CZ332" s="157"/>
      <c r="DA332" s="157"/>
      <c r="DB332" s="157"/>
      <c r="DC332" s="157"/>
      <c r="DD332" s="157"/>
      <c r="DE332" s="157"/>
      <c r="DF332" s="157"/>
      <c r="DG332" s="157"/>
      <c r="DH332" s="157"/>
      <c r="DI332" s="157"/>
      <c r="DJ332" s="157"/>
      <c r="DK332" s="157"/>
      <c r="DL332" s="157"/>
      <c r="DM332" s="157"/>
      <c r="DN332" s="157"/>
      <c r="DO332" s="157"/>
      <c r="DP332" s="157"/>
      <c r="DQ332" s="157"/>
      <c r="DR332" s="157"/>
      <c r="DS332" s="157"/>
      <c r="DT332" s="157"/>
      <c r="DU332" s="157"/>
      <c r="DV332" s="157"/>
      <c r="DW332" s="157"/>
      <c r="DX332" s="157"/>
      <c r="DY332" s="157"/>
      <c r="DZ332" s="157"/>
      <c r="EA332" s="157"/>
      <c r="EB332" s="157"/>
      <c r="EC332" s="157"/>
      <c r="ED332" s="157"/>
      <c r="EE332" s="157"/>
      <c r="EF332" s="157"/>
      <c r="EG332" s="157"/>
      <c r="EH332" s="157"/>
      <c r="EI332" s="157"/>
      <c r="EJ332" s="157"/>
      <c r="EK332" s="157"/>
      <c r="EL332" s="157"/>
      <c r="EM332" s="157"/>
      <c r="EN332" s="157"/>
      <c r="EO332" s="157"/>
      <c r="EP332" s="157"/>
      <c r="EQ332" s="157"/>
      <c r="ER332" s="157"/>
      <c r="ES332" s="157"/>
      <c r="ET332" s="157"/>
      <c r="EU332" s="157"/>
      <c r="EV332" s="157"/>
      <c r="EW332" s="157"/>
      <c r="EX332" s="157"/>
      <c r="EY332" s="157"/>
      <c r="EZ332" s="157"/>
      <c r="FA332" s="157"/>
      <c r="FB332" s="157"/>
      <c r="FC332" s="157"/>
      <c r="FD332" s="157"/>
      <c r="FE332" s="157"/>
      <c r="FF332" s="157"/>
      <c r="FG332" s="157"/>
      <c r="FH332" s="157"/>
      <c r="FI332" s="157"/>
      <c r="FJ332" s="157"/>
      <c r="FK332" s="157"/>
      <c r="FL332" s="157"/>
      <c r="FM332" s="157"/>
      <c r="FN332" s="157"/>
      <c r="FO332" s="157"/>
      <c r="FP332" s="157"/>
      <c r="FQ332" s="157"/>
      <c r="FR332" s="157"/>
      <c r="FS332" s="157"/>
      <c r="FT332" s="157"/>
      <c r="FU332" s="157"/>
      <c r="FV332" s="157"/>
      <c r="FW332" s="157"/>
      <c r="FX332" s="157"/>
      <c r="FY332" s="157"/>
      <c r="FZ332" s="157"/>
      <c r="GA332" s="157"/>
      <c r="GB332" s="157"/>
      <c r="GC332" s="157"/>
      <c r="GD332" s="157"/>
      <c r="GE332" s="157"/>
      <c r="GF332" s="157"/>
      <c r="GG332" s="157"/>
      <c r="GH332" s="157"/>
      <c r="GI332" s="157"/>
      <c r="GJ332" s="157"/>
      <c r="GK332" s="157"/>
      <c r="GL332" s="157"/>
      <c r="GM332" s="157"/>
      <c r="GN332" s="157"/>
      <c r="GO332" s="157"/>
      <c r="GP332" s="157"/>
      <c r="GQ332" s="157"/>
      <c r="GR332" s="157"/>
      <c r="GS332" s="157"/>
      <c r="GT332" s="157"/>
      <c r="GU332" s="157"/>
      <c r="GV332" s="157"/>
      <c r="GW332" s="157"/>
      <c r="GX332" s="157"/>
      <c r="GY332" s="157"/>
      <c r="GZ332" s="157"/>
      <c r="HA332" s="157"/>
      <c r="HB332" s="157"/>
      <c r="HC332" s="157"/>
      <c r="HD332" s="157"/>
      <c r="HE332" s="157"/>
      <c r="HF332" s="157"/>
      <c r="HG332" s="158"/>
    </row>
    <row r="333" spans="1:215" ht="12.75" customHeight="1" x14ac:dyDescent="0.2">
      <c r="A333" s="159"/>
      <c r="B333" s="153" t="s">
        <v>1048</v>
      </c>
      <c r="C333" s="153">
        <v>2011</v>
      </c>
      <c r="D333" s="156"/>
      <c r="E333" s="157"/>
      <c r="F333" s="157"/>
      <c r="G333" s="157"/>
      <c r="H333" s="157"/>
      <c r="I333" s="157"/>
      <c r="J333" s="157"/>
      <c r="K333" s="157"/>
      <c r="L333" s="157"/>
      <c r="M333" s="157"/>
      <c r="N333" s="157"/>
      <c r="O333" s="157"/>
      <c r="P333" s="157"/>
      <c r="Q333" s="157"/>
      <c r="R333" s="157"/>
      <c r="S333" s="157"/>
      <c r="T333" s="157"/>
      <c r="U333" s="157"/>
      <c r="V333" s="157"/>
      <c r="W333" s="157"/>
      <c r="X333" s="157"/>
      <c r="Y333" s="157"/>
      <c r="Z333" s="157"/>
      <c r="AA333" s="157"/>
      <c r="AB333" s="157"/>
      <c r="AC333" s="157"/>
      <c r="AD333" s="157"/>
      <c r="AE333" s="157"/>
      <c r="AF333" s="157"/>
      <c r="AG333" s="157"/>
      <c r="AH333" s="157"/>
      <c r="AI333" s="157"/>
      <c r="AJ333" s="157"/>
      <c r="AK333" s="157"/>
      <c r="AL333" s="157"/>
      <c r="AM333" s="157"/>
      <c r="AN333" s="157"/>
      <c r="AO333" s="157"/>
      <c r="AP333" s="157"/>
      <c r="AQ333" s="157"/>
      <c r="AR333" s="157"/>
      <c r="AS333" s="157"/>
      <c r="AT333" s="157"/>
      <c r="AU333" s="157"/>
      <c r="AV333" s="157"/>
      <c r="AW333" s="157"/>
      <c r="AX333" s="157"/>
      <c r="AY333" s="157"/>
      <c r="AZ333" s="157"/>
      <c r="BA333" s="157"/>
      <c r="BB333" s="157"/>
      <c r="BC333" s="157"/>
      <c r="BD333" s="157"/>
      <c r="BE333" s="157"/>
      <c r="BF333" s="157"/>
      <c r="BG333" s="157"/>
      <c r="BH333" s="157"/>
      <c r="BI333" s="157"/>
      <c r="BJ333" s="157"/>
      <c r="BK333" s="157"/>
      <c r="BL333" s="157"/>
      <c r="BM333" s="157"/>
      <c r="BN333" s="157"/>
      <c r="BO333" s="157"/>
      <c r="BP333" s="157"/>
      <c r="BQ333" s="157"/>
      <c r="BR333" s="157"/>
      <c r="BS333" s="157"/>
      <c r="BT333" s="157"/>
      <c r="BU333" s="157"/>
      <c r="BV333" s="157"/>
      <c r="BW333" s="157"/>
      <c r="BX333" s="157"/>
      <c r="BY333" s="157"/>
      <c r="BZ333" s="157"/>
      <c r="CA333" s="157"/>
      <c r="CB333" s="157"/>
      <c r="CC333" s="157"/>
      <c r="CD333" s="157"/>
      <c r="CE333" s="157"/>
      <c r="CF333" s="157"/>
      <c r="CG333" s="157"/>
      <c r="CH333" s="157"/>
      <c r="CI333" s="157"/>
      <c r="CJ333" s="157"/>
      <c r="CK333" s="157"/>
      <c r="CL333" s="157"/>
      <c r="CM333" s="157"/>
      <c r="CN333" s="157"/>
      <c r="CO333" s="157"/>
      <c r="CP333" s="157"/>
      <c r="CQ333" s="157"/>
      <c r="CR333" s="157"/>
      <c r="CS333" s="157"/>
      <c r="CT333" s="157"/>
      <c r="CU333" s="157"/>
      <c r="CV333" s="157"/>
      <c r="CW333" s="157"/>
      <c r="CX333" s="157"/>
      <c r="CY333" s="157"/>
      <c r="CZ333" s="157"/>
      <c r="DA333" s="157"/>
      <c r="DB333" s="157"/>
      <c r="DC333" s="157"/>
      <c r="DD333" s="157"/>
      <c r="DE333" s="157"/>
      <c r="DF333" s="157"/>
      <c r="DG333" s="157"/>
      <c r="DH333" s="157"/>
      <c r="DI333" s="157"/>
      <c r="DJ333" s="157"/>
      <c r="DK333" s="157"/>
      <c r="DL333" s="157"/>
      <c r="DM333" s="157"/>
      <c r="DN333" s="157"/>
      <c r="DO333" s="157"/>
      <c r="DP333" s="157"/>
      <c r="DQ333" s="157"/>
      <c r="DR333" s="157"/>
      <c r="DS333" s="157"/>
      <c r="DT333" s="157"/>
      <c r="DU333" s="157"/>
      <c r="DV333" s="157"/>
      <c r="DW333" s="157"/>
      <c r="DX333" s="157"/>
      <c r="DY333" s="157"/>
      <c r="DZ333" s="157"/>
      <c r="EA333" s="157"/>
      <c r="EB333" s="157"/>
      <c r="EC333" s="157"/>
      <c r="ED333" s="157"/>
      <c r="EE333" s="157"/>
      <c r="EF333" s="157"/>
      <c r="EG333" s="157"/>
      <c r="EH333" s="157"/>
      <c r="EI333" s="157"/>
      <c r="EJ333" s="157"/>
      <c r="EK333" s="157"/>
      <c r="EL333" s="157"/>
      <c r="EM333" s="157"/>
      <c r="EN333" s="157"/>
      <c r="EO333" s="157"/>
      <c r="EP333" s="157"/>
      <c r="EQ333" s="157"/>
      <c r="ER333" s="157"/>
      <c r="ES333" s="157"/>
      <c r="ET333" s="157"/>
      <c r="EU333" s="157"/>
      <c r="EV333" s="157"/>
      <c r="EW333" s="157"/>
      <c r="EX333" s="157"/>
      <c r="EY333" s="157"/>
      <c r="EZ333" s="157"/>
      <c r="FA333" s="157"/>
      <c r="FB333" s="157"/>
      <c r="FC333" s="157"/>
      <c r="FD333" s="157"/>
      <c r="FE333" s="157"/>
      <c r="FF333" s="157"/>
      <c r="FG333" s="157"/>
      <c r="FH333" s="157"/>
      <c r="FI333" s="157"/>
      <c r="FJ333" s="157"/>
      <c r="FK333" s="157"/>
      <c r="FL333" s="157"/>
      <c r="FM333" s="157"/>
      <c r="FN333" s="157"/>
      <c r="FO333" s="157"/>
      <c r="FP333" s="157"/>
      <c r="FQ333" s="157"/>
      <c r="FR333" s="157"/>
      <c r="FS333" s="157"/>
      <c r="FT333" s="157"/>
      <c r="FU333" s="157"/>
      <c r="FV333" s="157"/>
      <c r="FW333" s="157"/>
      <c r="FX333" s="157"/>
      <c r="FY333" s="157"/>
      <c r="FZ333" s="157"/>
      <c r="GA333" s="157"/>
      <c r="GB333" s="157"/>
      <c r="GC333" s="157"/>
      <c r="GD333" s="157"/>
      <c r="GE333" s="157"/>
      <c r="GF333" s="157"/>
      <c r="GG333" s="157"/>
      <c r="GH333" s="157"/>
      <c r="GI333" s="157"/>
      <c r="GJ333" s="157"/>
      <c r="GK333" s="157"/>
      <c r="GL333" s="157"/>
      <c r="GM333" s="157"/>
      <c r="GN333" s="157"/>
      <c r="GO333" s="157"/>
      <c r="GP333" s="157"/>
      <c r="GQ333" s="157"/>
      <c r="GR333" s="157"/>
      <c r="GS333" s="157"/>
      <c r="GT333" s="157"/>
      <c r="GU333" s="157"/>
      <c r="GV333" s="157"/>
      <c r="GW333" s="157"/>
      <c r="GX333" s="157"/>
      <c r="GY333" s="157"/>
      <c r="GZ333" s="157"/>
      <c r="HA333" s="157"/>
      <c r="HB333" s="157"/>
      <c r="HC333" s="157"/>
      <c r="HD333" s="157"/>
      <c r="HE333" s="157"/>
      <c r="HF333" s="157"/>
      <c r="HG333" s="158"/>
    </row>
    <row r="334" spans="1:215" ht="12.75" customHeight="1" x14ac:dyDescent="0.2">
      <c r="A334" s="153" t="s">
        <v>1201</v>
      </c>
      <c r="B334" s="153" t="s">
        <v>91</v>
      </c>
      <c r="C334" s="153">
        <v>2019</v>
      </c>
      <c r="D334" s="156"/>
      <c r="E334" s="157"/>
      <c r="F334" s="157"/>
      <c r="G334" s="157"/>
      <c r="H334" s="157"/>
      <c r="I334" s="157"/>
      <c r="J334" s="157"/>
      <c r="K334" s="157"/>
      <c r="L334" s="157"/>
      <c r="M334" s="157"/>
      <c r="N334" s="157"/>
      <c r="O334" s="157"/>
      <c r="P334" s="157"/>
      <c r="Q334" s="157"/>
      <c r="R334" s="157"/>
      <c r="S334" s="157"/>
      <c r="T334" s="157"/>
      <c r="U334" s="157"/>
      <c r="V334" s="157"/>
      <c r="W334" s="157"/>
      <c r="X334" s="157"/>
      <c r="Y334" s="157"/>
      <c r="Z334" s="157"/>
      <c r="AA334" s="157"/>
      <c r="AB334" s="157"/>
      <c r="AC334" s="157"/>
      <c r="AD334" s="157"/>
      <c r="AE334" s="157"/>
      <c r="AF334" s="157"/>
      <c r="AG334" s="157"/>
      <c r="AH334" s="157"/>
      <c r="AI334" s="157"/>
      <c r="AJ334" s="157"/>
      <c r="AK334" s="157"/>
      <c r="AL334" s="157"/>
      <c r="AM334" s="157"/>
      <c r="AN334" s="157"/>
      <c r="AO334" s="157"/>
      <c r="AP334" s="157"/>
      <c r="AQ334" s="157"/>
      <c r="AR334" s="157"/>
      <c r="AS334" s="157"/>
      <c r="AT334" s="157"/>
      <c r="AU334" s="157"/>
      <c r="AV334" s="157"/>
      <c r="AW334" s="157"/>
      <c r="AX334" s="157"/>
      <c r="AY334" s="157"/>
      <c r="AZ334" s="157"/>
      <c r="BA334" s="157"/>
      <c r="BB334" s="157"/>
      <c r="BC334" s="157"/>
      <c r="BD334" s="157"/>
      <c r="BE334" s="157"/>
      <c r="BF334" s="157"/>
      <c r="BG334" s="157"/>
      <c r="BH334" s="157"/>
      <c r="BI334" s="157"/>
      <c r="BJ334" s="157"/>
      <c r="BK334" s="157"/>
      <c r="BL334" s="157"/>
      <c r="BM334" s="157"/>
      <c r="BN334" s="157"/>
      <c r="BO334" s="157"/>
      <c r="BP334" s="157"/>
      <c r="BQ334" s="157"/>
      <c r="BR334" s="157"/>
      <c r="BS334" s="157"/>
      <c r="BT334" s="157"/>
      <c r="BU334" s="157"/>
      <c r="BV334" s="157"/>
      <c r="BW334" s="157"/>
      <c r="BX334" s="157"/>
      <c r="BY334" s="157"/>
      <c r="BZ334" s="157"/>
      <c r="CA334" s="157"/>
      <c r="CB334" s="157"/>
      <c r="CC334" s="157"/>
      <c r="CD334" s="157"/>
      <c r="CE334" s="157"/>
      <c r="CF334" s="157"/>
      <c r="CG334" s="157"/>
      <c r="CH334" s="157"/>
      <c r="CI334" s="157"/>
      <c r="CJ334" s="157"/>
      <c r="CK334" s="157"/>
      <c r="CL334" s="157"/>
      <c r="CM334" s="157"/>
      <c r="CN334" s="157"/>
      <c r="CO334" s="157"/>
      <c r="CP334" s="157"/>
      <c r="CQ334" s="157"/>
      <c r="CR334" s="157"/>
      <c r="CS334" s="157"/>
      <c r="CT334" s="157"/>
      <c r="CU334" s="157"/>
      <c r="CV334" s="157"/>
      <c r="CW334" s="157"/>
      <c r="CX334" s="157"/>
      <c r="CY334" s="157"/>
      <c r="CZ334" s="157"/>
      <c r="DA334" s="157"/>
      <c r="DB334" s="157"/>
      <c r="DC334" s="157"/>
      <c r="DD334" s="157"/>
      <c r="DE334" s="157"/>
      <c r="DF334" s="157"/>
      <c r="DG334" s="157"/>
      <c r="DH334" s="157"/>
      <c r="DI334" s="157"/>
      <c r="DJ334" s="157"/>
      <c r="DK334" s="157"/>
      <c r="DL334" s="157"/>
      <c r="DM334" s="157"/>
      <c r="DN334" s="157"/>
      <c r="DO334" s="157"/>
      <c r="DP334" s="157"/>
      <c r="DQ334" s="157"/>
      <c r="DR334" s="157"/>
      <c r="DS334" s="157"/>
      <c r="DT334" s="157"/>
      <c r="DU334" s="157"/>
      <c r="DV334" s="157"/>
      <c r="DW334" s="157"/>
      <c r="DX334" s="157"/>
      <c r="DY334" s="157"/>
      <c r="DZ334" s="157"/>
      <c r="EA334" s="157"/>
      <c r="EB334" s="157"/>
      <c r="EC334" s="157"/>
      <c r="ED334" s="157"/>
      <c r="EE334" s="157"/>
      <c r="EF334" s="157"/>
      <c r="EG334" s="157"/>
      <c r="EH334" s="157"/>
      <c r="EI334" s="157"/>
      <c r="EJ334" s="157"/>
      <c r="EK334" s="157"/>
      <c r="EL334" s="157"/>
      <c r="EM334" s="157"/>
      <c r="EN334" s="157"/>
      <c r="EO334" s="157"/>
      <c r="EP334" s="157"/>
      <c r="EQ334" s="157"/>
      <c r="ER334" s="157"/>
      <c r="ES334" s="157"/>
      <c r="ET334" s="157"/>
      <c r="EU334" s="157"/>
      <c r="EV334" s="157"/>
      <c r="EW334" s="157"/>
      <c r="EX334" s="157"/>
      <c r="EY334" s="157"/>
      <c r="EZ334" s="157"/>
      <c r="FA334" s="157"/>
      <c r="FB334" s="157"/>
      <c r="FC334" s="157"/>
      <c r="FD334" s="157"/>
      <c r="FE334" s="157"/>
      <c r="FF334" s="157"/>
      <c r="FG334" s="157"/>
      <c r="FH334" s="157"/>
      <c r="FI334" s="157"/>
      <c r="FJ334" s="157"/>
      <c r="FK334" s="157"/>
      <c r="FL334" s="157"/>
      <c r="FM334" s="157"/>
      <c r="FN334" s="157"/>
      <c r="FO334" s="157"/>
      <c r="FP334" s="157"/>
      <c r="FQ334" s="157"/>
      <c r="FR334" s="157"/>
      <c r="FS334" s="157"/>
      <c r="FT334" s="157"/>
      <c r="FU334" s="157"/>
      <c r="FV334" s="157"/>
      <c r="FW334" s="157"/>
      <c r="FX334" s="157"/>
      <c r="FY334" s="157"/>
      <c r="FZ334" s="157"/>
      <c r="GA334" s="157"/>
      <c r="GB334" s="157"/>
      <c r="GC334" s="157"/>
      <c r="GD334" s="157"/>
      <c r="GE334" s="157"/>
      <c r="GF334" s="157"/>
      <c r="GG334" s="157"/>
      <c r="GH334" s="157"/>
      <c r="GI334" s="157"/>
      <c r="GJ334" s="157"/>
      <c r="GK334" s="157"/>
      <c r="GL334" s="157"/>
      <c r="GM334" s="157"/>
      <c r="GN334" s="157"/>
      <c r="GO334" s="157"/>
      <c r="GP334" s="157"/>
      <c r="GQ334" s="157"/>
      <c r="GR334" s="157"/>
      <c r="GS334" s="157"/>
      <c r="GT334" s="157"/>
      <c r="GU334" s="157"/>
      <c r="GV334" s="157"/>
      <c r="GW334" s="157"/>
      <c r="GX334" s="157"/>
      <c r="GY334" s="157"/>
      <c r="GZ334" s="157"/>
      <c r="HA334" s="157"/>
      <c r="HB334" s="157"/>
      <c r="HC334" s="157"/>
      <c r="HD334" s="157"/>
      <c r="HE334" s="157"/>
      <c r="HF334" s="157"/>
      <c r="HG334" s="158"/>
    </row>
    <row r="335" spans="1:215" ht="12.75" customHeight="1" x14ac:dyDescent="0.2">
      <c r="A335" s="159"/>
      <c r="B335" s="153" t="s">
        <v>1048</v>
      </c>
      <c r="C335" s="153">
        <v>2019</v>
      </c>
      <c r="D335" s="156"/>
      <c r="E335" s="157"/>
      <c r="F335" s="157"/>
      <c r="G335" s="157"/>
      <c r="H335" s="157"/>
      <c r="I335" s="157"/>
      <c r="J335" s="157"/>
      <c r="K335" s="157"/>
      <c r="L335" s="157"/>
      <c r="M335" s="157"/>
      <c r="N335" s="157"/>
      <c r="O335" s="157"/>
      <c r="P335" s="157"/>
      <c r="Q335" s="157"/>
      <c r="R335" s="157"/>
      <c r="S335" s="157"/>
      <c r="T335" s="157"/>
      <c r="U335" s="157"/>
      <c r="V335" s="157"/>
      <c r="W335" s="157"/>
      <c r="X335" s="157"/>
      <c r="Y335" s="157"/>
      <c r="Z335" s="157"/>
      <c r="AA335" s="157"/>
      <c r="AB335" s="157"/>
      <c r="AC335" s="157"/>
      <c r="AD335" s="157"/>
      <c r="AE335" s="157"/>
      <c r="AF335" s="157"/>
      <c r="AG335" s="157"/>
      <c r="AH335" s="157"/>
      <c r="AI335" s="157"/>
      <c r="AJ335" s="157"/>
      <c r="AK335" s="157"/>
      <c r="AL335" s="157"/>
      <c r="AM335" s="157"/>
      <c r="AN335" s="157"/>
      <c r="AO335" s="157"/>
      <c r="AP335" s="157"/>
      <c r="AQ335" s="157"/>
      <c r="AR335" s="157"/>
      <c r="AS335" s="157"/>
      <c r="AT335" s="157"/>
      <c r="AU335" s="157"/>
      <c r="AV335" s="157"/>
      <c r="AW335" s="157"/>
      <c r="AX335" s="157"/>
      <c r="AY335" s="157"/>
      <c r="AZ335" s="157"/>
      <c r="BA335" s="157"/>
      <c r="BB335" s="157"/>
      <c r="BC335" s="157"/>
      <c r="BD335" s="157"/>
      <c r="BE335" s="157"/>
      <c r="BF335" s="157"/>
      <c r="BG335" s="157"/>
      <c r="BH335" s="157"/>
      <c r="BI335" s="157"/>
      <c r="BJ335" s="157"/>
      <c r="BK335" s="157"/>
      <c r="BL335" s="157"/>
      <c r="BM335" s="157"/>
      <c r="BN335" s="157"/>
      <c r="BO335" s="157"/>
      <c r="BP335" s="157"/>
      <c r="BQ335" s="157"/>
      <c r="BR335" s="157"/>
      <c r="BS335" s="157"/>
      <c r="BT335" s="157"/>
      <c r="BU335" s="157"/>
      <c r="BV335" s="157"/>
      <c r="BW335" s="157"/>
      <c r="BX335" s="157"/>
      <c r="BY335" s="157"/>
      <c r="BZ335" s="157"/>
      <c r="CA335" s="157"/>
      <c r="CB335" s="157"/>
      <c r="CC335" s="157"/>
      <c r="CD335" s="157"/>
      <c r="CE335" s="157"/>
      <c r="CF335" s="157"/>
      <c r="CG335" s="157"/>
      <c r="CH335" s="157"/>
      <c r="CI335" s="157"/>
      <c r="CJ335" s="157"/>
      <c r="CK335" s="157"/>
      <c r="CL335" s="157"/>
      <c r="CM335" s="157"/>
      <c r="CN335" s="157"/>
      <c r="CO335" s="157"/>
      <c r="CP335" s="157"/>
      <c r="CQ335" s="157"/>
      <c r="CR335" s="157"/>
      <c r="CS335" s="157"/>
      <c r="CT335" s="157"/>
      <c r="CU335" s="157"/>
      <c r="CV335" s="157"/>
      <c r="CW335" s="157"/>
      <c r="CX335" s="157"/>
      <c r="CY335" s="157"/>
      <c r="CZ335" s="157"/>
      <c r="DA335" s="157"/>
      <c r="DB335" s="157"/>
      <c r="DC335" s="157"/>
      <c r="DD335" s="157"/>
      <c r="DE335" s="157"/>
      <c r="DF335" s="157"/>
      <c r="DG335" s="157"/>
      <c r="DH335" s="157"/>
      <c r="DI335" s="157"/>
      <c r="DJ335" s="157"/>
      <c r="DK335" s="157"/>
      <c r="DL335" s="157"/>
      <c r="DM335" s="157"/>
      <c r="DN335" s="157"/>
      <c r="DO335" s="157"/>
      <c r="DP335" s="157"/>
      <c r="DQ335" s="157"/>
      <c r="DR335" s="157"/>
      <c r="DS335" s="157"/>
      <c r="DT335" s="157"/>
      <c r="DU335" s="157"/>
      <c r="DV335" s="157"/>
      <c r="DW335" s="157"/>
      <c r="DX335" s="157"/>
      <c r="DY335" s="157"/>
      <c r="DZ335" s="157"/>
      <c r="EA335" s="157"/>
      <c r="EB335" s="157"/>
      <c r="EC335" s="157"/>
      <c r="ED335" s="157"/>
      <c r="EE335" s="157"/>
      <c r="EF335" s="157"/>
      <c r="EG335" s="157"/>
      <c r="EH335" s="157"/>
      <c r="EI335" s="157"/>
      <c r="EJ335" s="157"/>
      <c r="EK335" s="157"/>
      <c r="EL335" s="157"/>
      <c r="EM335" s="157"/>
      <c r="EN335" s="157"/>
      <c r="EO335" s="157"/>
      <c r="EP335" s="157"/>
      <c r="EQ335" s="157"/>
      <c r="ER335" s="157"/>
      <c r="ES335" s="157"/>
      <c r="ET335" s="157"/>
      <c r="EU335" s="157"/>
      <c r="EV335" s="157"/>
      <c r="EW335" s="157"/>
      <c r="EX335" s="157"/>
      <c r="EY335" s="157"/>
      <c r="EZ335" s="157"/>
      <c r="FA335" s="157"/>
      <c r="FB335" s="157"/>
      <c r="FC335" s="157"/>
      <c r="FD335" s="157"/>
      <c r="FE335" s="157"/>
      <c r="FF335" s="157"/>
      <c r="FG335" s="157"/>
      <c r="FH335" s="157"/>
      <c r="FI335" s="157"/>
      <c r="FJ335" s="157"/>
      <c r="FK335" s="157"/>
      <c r="FL335" s="157"/>
      <c r="FM335" s="157"/>
      <c r="FN335" s="157"/>
      <c r="FO335" s="157"/>
      <c r="FP335" s="157"/>
      <c r="FQ335" s="157"/>
      <c r="FR335" s="157"/>
      <c r="FS335" s="157"/>
      <c r="FT335" s="157"/>
      <c r="FU335" s="157"/>
      <c r="FV335" s="157"/>
      <c r="FW335" s="157"/>
      <c r="FX335" s="157"/>
      <c r="FY335" s="157"/>
      <c r="FZ335" s="157"/>
      <c r="GA335" s="157"/>
      <c r="GB335" s="157"/>
      <c r="GC335" s="157"/>
      <c r="GD335" s="157"/>
      <c r="GE335" s="157"/>
      <c r="GF335" s="157"/>
      <c r="GG335" s="157"/>
      <c r="GH335" s="157"/>
      <c r="GI335" s="157"/>
      <c r="GJ335" s="157"/>
      <c r="GK335" s="157"/>
      <c r="GL335" s="157"/>
      <c r="GM335" s="157"/>
      <c r="GN335" s="157"/>
      <c r="GO335" s="157"/>
      <c r="GP335" s="157"/>
      <c r="GQ335" s="157"/>
      <c r="GR335" s="157"/>
      <c r="GS335" s="157"/>
      <c r="GT335" s="157"/>
      <c r="GU335" s="157"/>
      <c r="GV335" s="157"/>
      <c r="GW335" s="157"/>
      <c r="GX335" s="157"/>
      <c r="GY335" s="157"/>
      <c r="GZ335" s="157"/>
      <c r="HA335" s="157"/>
      <c r="HB335" s="157"/>
      <c r="HC335" s="157"/>
      <c r="HD335" s="157"/>
      <c r="HE335" s="157"/>
      <c r="HF335" s="157"/>
      <c r="HG335" s="158"/>
    </row>
    <row r="336" spans="1:215" ht="12.75" customHeight="1" x14ac:dyDescent="0.2">
      <c r="A336" s="153" t="s">
        <v>485</v>
      </c>
      <c r="B336" s="153" t="s">
        <v>95</v>
      </c>
      <c r="C336" s="153">
        <v>2018</v>
      </c>
      <c r="D336" s="156"/>
      <c r="E336" s="157"/>
      <c r="F336" s="157"/>
      <c r="G336" s="157"/>
      <c r="H336" s="157"/>
      <c r="I336" s="157"/>
      <c r="J336" s="157"/>
      <c r="K336" s="157"/>
      <c r="L336" s="157"/>
      <c r="M336" s="157"/>
      <c r="N336" s="157"/>
      <c r="O336" s="157"/>
      <c r="P336" s="157"/>
      <c r="Q336" s="157"/>
      <c r="R336" s="157"/>
      <c r="S336" s="157"/>
      <c r="T336" s="157"/>
      <c r="U336" s="157"/>
      <c r="V336" s="157"/>
      <c r="W336" s="157"/>
      <c r="X336" s="157"/>
      <c r="Y336" s="157"/>
      <c r="Z336" s="157"/>
      <c r="AA336" s="157"/>
      <c r="AB336" s="157"/>
      <c r="AC336" s="157"/>
      <c r="AD336" s="157"/>
      <c r="AE336" s="157"/>
      <c r="AF336" s="157"/>
      <c r="AG336" s="157"/>
      <c r="AH336" s="157"/>
      <c r="AI336" s="157"/>
      <c r="AJ336" s="157"/>
      <c r="AK336" s="157"/>
      <c r="AL336" s="157"/>
      <c r="AM336" s="157"/>
      <c r="AN336" s="157"/>
      <c r="AO336" s="157"/>
      <c r="AP336" s="157"/>
      <c r="AQ336" s="157"/>
      <c r="AR336" s="157"/>
      <c r="AS336" s="157"/>
      <c r="AT336" s="157"/>
      <c r="AU336" s="157"/>
      <c r="AV336" s="157"/>
      <c r="AW336" s="157"/>
      <c r="AX336" s="157"/>
      <c r="AY336" s="157"/>
      <c r="AZ336" s="157"/>
      <c r="BA336" s="157"/>
      <c r="BB336" s="157"/>
      <c r="BC336" s="157"/>
      <c r="BD336" s="157"/>
      <c r="BE336" s="157"/>
      <c r="BF336" s="157"/>
      <c r="BG336" s="157"/>
      <c r="BH336" s="157"/>
      <c r="BI336" s="157"/>
      <c r="BJ336" s="157"/>
      <c r="BK336" s="157"/>
      <c r="BL336" s="157"/>
      <c r="BM336" s="157"/>
      <c r="BN336" s="157"/>
      <c r="BO336" s="157"/>
      <c r="BP336" s="157"/>
      <c r="BQ336" s="157"/>
      <c r="BR336" s="157"/>
      <c r="BS336" s="157"/>
      <c r="BT336" s="157"/>
      <c r="BU336" s="157"/>
      <c r="BV336" s="157"/>
      <c r="BW336" s="157"/>
      <c r="BX336" s="157"/>
      <c r="BY336" s="157"/>
      <c r="BZ336" s="157"/>
      <c r="CA336" s="157"/>
      <c r="CB336" s="157"/>
      <c r="CC336" s="157"/>
      <c r="CD336" s="157"/>
      <c r="CE336" s="157"/>
      <c r="CF336" s="157"/>
      <c r="CG336" s="157"/>
      <c r="CH336" s="157"/>
      <c r="CI336" s="157"/>
      <c r="CJ336" s="157"/>
      <c r="CK336" s="157"/>
      <c r="CL336" s="157"/>
      <c r="CM336" s="157"/>
      <c r="CN336" s="157"/>
      <c r="CO336" s="157"/>
      <c r="CP336" s="157"/>
      <c r="CQ336" s="157"/>
      <c r="CR336" s="157"/>
      <c r="CS336" s="157"/>
      <c r="CT336" s="157"/>
      <c r="CU336" s="157"/>
      <c r="CV336" s="157"/>
      <c r="CW336" s="157"/>
      <c r="CX336" s="157"/>
      <c r="CY336" s="157"/>
      <c r="CZ336" s="157"/>
      <c r="DA336" s="157"/>
      <c r="DB336" s="157"/>
      <c r="DC336" s="157"/>
      <c r="DD336" s="157"/>
      <c r="DE336" s="157"/>
      <c r="DF336" s="157"/>
      <c r="DG336" s="157"/>
      <c r="DH336" s="157"/>
      <c r="DI336" s="157"/>
      <c r="DJ336" s="157"/>
      <c r="DK336" s="157"/>
      <c r="DL336" s="157"/>
      <c r="DM336" s="157"/>
      <c r="DN336" s="157"/>
      <c r="DO336" s="157"/>
      <c r="DP336" s="157"/>
      <c r="DQ336" s="157"/>
      <c r="DR336" s="157"/>
      <c r="DS336" s="157"/>
      <c r="DT336" s="157"/>
      <c r="DU336" s="157"/>
      <c r="DV336" s="157"/>
      <c r="DW336" s="157"/>
      <c r="DX336" s="157"/>
      <c r="DY336" s="157"/>
      <c r="DZ336" s="157"/>
      <c r="EA336" s="157"/>
      <c r="EB336" s="157"/>
      <c r="EC336" s="157"/>
      <c r="ED336" s="157"/>
      <c r="EE336" s="157"/>
      <c r="EF336" s="157"/>
      <c r="EG336" s="157">
        <v>45373</v>
      </c>
      <c r="EH336" s="157"/>
      <c r="EI336" s="157"/>
      <c r="EJ336" s="157"/>
      <c r="EK336" s="157"/>
      <c r="EL336" s="157"/>
      <c r="EM336" s="157"/>
      <c r="EN336" s="157"/>
      <c r="EO336" s="157"/>
      <c r="EP336" s="157"/>
      <c r="EQ336" s="157"/>
      <c r="ER336" s="157"/>
      <c r="ES336" s="157"/>
      <c r="ET336" s="157"/>
      <c r="EU336" s="157"/>
      <c r="EV336" s="157"/>
      <c r="EW336" s="157"/>
      <c r="EX336" s="157"/>
      <c r="EY336" s="157"/>
      <c r="EZ336" s="157"/>
      <c r="FA336" s="157"/>
      <c r="FB336" s="157"/>
      <c r="FC336" s="157"/>
      <c r="FD336" s="157"/>
      <c r="FE336" s="157"/>
      <c r="FF336" s="157"/>
      <c r="FG336" s="157"/>
      <c r="FH336" s="157"/>
      <c r="FI336" s="157"/>
      <c r="FJ336" s="157"/>
      <c r="FK336" s="157"/>
      <c r="FL336" s="157"/>
      <c r="FM336" s="157"/>
      <c r="FN336" s="157"/>
      <c r="FO336" s="157"/>
      <c r="FP336" s="157"/>
      <c r="FQ336" s="157"/>
      <c r="FR336" s="157"/>
      <c r="FS336" s="157"/>
      <c r="FT336" s="157"/>
      <c r="FU336" s="157"/>
      <c r="FV336" s="157"/>
      <c r="FW336" s="157"/>
      <c r="FX336" s="157"/>
      <c r="FY336" s="157"/>
      <c r="FZ336" s="157"/>
      <c r="GA336" s="157"/>
      <c r="GB336" s="157"/>
      <c r="GC336" s="157"/>
      <c r="GD336" s="157"/>
      <c r="GE336" s="157"/>
      <c r="GF336" s="157"/>
      <c r="GG336" s="157"/>
      <c r="GH336" s="157"/>
      <c r="GI336" s="157"/>
      <c r="GJ336" s="157"/>
      <c r="GK336" s="157"/>
      <c r="GL336" s="157"/>
      <c r="GM336" s="157"/>
      <c r="GN336" s="157"/>
      <c r="GO336" s="157"/>
      <c r="GP336" s="157"/>
      <c r="GQ336" s="157"/>
      <c r="GR336" s="157"/>
      <c r="GS336" s="157"/>
      <c r="GT336" s="157"/>
      <c r="GU336" s="157"/>
      <c r="GV336" s="157"/>
      <c r="GW336" s="157"/>
      <c r="GX336" s="157"/>
      <c r="GY336" s="157"/>
      <c r="GZ336" s="157"/>
      <c r="HA336" s="157"/>
      <c r="HB336" s="157"/>
      <c r="HC336" s="157"/>
      <c r="HD336" s="157"/>
      <c r="HE336" s="157"/>
      <c r="HF336" s="157"/>
      <c r="HG336" s="158"/>
    </row>
    <row r="337" spans="1:215" ht="12.75" customHeight="1" x14ac:dyDescent="0.2">
      <c r="A337" s="159"/>
      <c r="B337" s="153" t="s">
        <v>86</v>
      </c>
      <c r="C337" s="153">
        <v>2018</v>
      </c>
      <c r="D337" s="156"/>
      <c r="E337" s="157"/>
      <c r="F337" s="157"/>
      <c r="G337" s="157"/>
      <c r="H337" s="157"/>
      <c r="I337" s="157"/>
      <c r="J337" s="157"/>
      <c r="K337" s="157"/>
      <c r="L337" s="157"/>
      <c r="M337" s="157"/>
      <c r="N337" s="157"/>
      <c r="O337" s="157"/>
      <c r="P337" s="157"/>
      <c r="Q337" s="157"/>
      <c r="R337" s="157"/>
      <c r="S337" s="157"/>
      <c r="T337" s="157"/>
      <c r="U337" s="157"/>
      <c r="V337" s="157"/>
      <c r="W337" s="157"/>
      <c r="X337" s="157"/>
      <c r="Y337" s="157"/>
      <c r="Z337" s="157"/>
      <c r="AA337" s="157"/>
      <c r="AB337" s="157"/>
      <c r="AC337" s="157"/>
      <c r="AD337" s="157"/>
      <c r="AE337" s="157"/>
      <c r="AF337" s="157"/>
      <c r="AG337" s="157"/>
      <c r="AH337" s="157"/>
      <c r="AI337" s="157"/>
      <c r="AJ337" s="157"/>
      <c r="AK337" s="157"/>
      <c r="AL337" s="157"/>
      <c r="AM337" s="157"/>
      <c r="AN337" s="157"/>
      <c r="AO337" s="157"/>
      <c r="AP337" s="157"/>
      <c r="AQ337" s="157"/>
      <c r="AR337" s="157"/>
      <c r="AS337" s="157"/>
      <c r="AT337" s="157"/>
      <c r="AU337" s="157"/>
      <c r="AV337" s="157"/>
      <c r="AW337" s="157"/>
      <c r="AX337" s="157"/>
      <c r="AY337" s="157"/>
      <c r="AZ337" s="157"/>
      <c r="BA337" s="157"/>
      <c r="BB337" s="157"/>
      <c r="BC337" s="157"/>
      <c r="BD337" s="157"/>
      <c r="BE337" s="157"/>
      <c r="BF337" s="157"/>
      <c r="BG337" s="157"/>
      <c r="BH337" s="157"/>
      <c r="BI337" s="157"/>
      <c r="BJ337" s="157"/>
      <c r="BK337" s="157"/>
      <c r="BL337" s="157"/>
      <c r="BM337" s="157"/>
      <c r="BN337" s="157"/>
      <c r="BO337" s="157"/>
      <c r="BP337" s="157"/>
      <c r="BQ337" s="157"/>
      <c r="BR337" s="157"/>
      <c r="BS337" s="157"/>
      <c r="BT337" s="157"/>
      <c r="BU337" s="157"/>
      <c r="BV337" s="157"/>
      <c r="BW337" s="157"/>
      <c r="BX337" s="157"/>
      <c r="BY337" s="157"/>
      <c r="BZ337" s="157"/>
      <c r="CA337" s="157"/>
      <c r="CB337" s="157"/>
      <c r="CC337" s="157"/>
      <c r="CD337" s="157"/>
      <c r="CE337" s="157"/>
      <c r="CF337" s="157"/>
      <c r="CG337" s="157"/>
      <c r="CH337" s="157"/>
      <c r="CI337" s="157"/>
      <c r="CJ337" s="157"/>
      <c r="CK337" s="157"/>
      <c r="CL337" s="157"/>
      <c r="CM337" s="157"/>
      <c r="CN337" s="157"/>
      <c r="CO337" s="157"/>
      <c r="CP337" s="157"/>
      <c r="CQ337" s="157"/>
      <c r="CR337" s="157"/>
      <c r="CS337" s="157"/>
      <c r="CT337" s="157"/>
      <c r="CU337" s="157"/>
      <c r="CV337" s="157"/>
      <c r="CW337" s="157"/>
      <c r="CX337" s="157"/>
      <c r="CY337" s="157"/>
      <c r="CZ337" s="157"/>
      <c r="DA337" s="157"/>
      <c r="DB337" s="157"/>
      <c r="DC337" s="157"/>
      <c r="DD337" s="157"/>
      <c r="DE337" s="157"/>
      <c r="DF337" s="157"/>
      <c r="DG337" s="157"/>
      <c r="DH337" s="157"/>
      <c r="DI337" s="157"/>
      <c r="DJ337" s="157"/>
      <c r="DK337" s="157"/>
      <c r="DL337" s="157"/>
      <c r="DM337" s="157"/>
      <c r="DN337" s="157"/>
      <c r="DO337" s="157"/>
      <c r="DP337" s="157"/>
      <c r="DQ337" s="157"/>
      <c r="DR337" s="157"/>
      <c r="DS337" s="157"/>
      <c r="DT337" s="157"/>
      <c r="DU337" s="157"/>
      <c r="DV337" s="157"/>
      <c r="DW337" s="157"/>
      <c r="DX337" s="157"/>
      <c r="DY337" s="157"/>
      <c r="DZ337" s="157"/>
      <c r="EA337" s="157"/>
      <c r="EB337" s="157"/>
      <c r="EC337" s="157"/>
      <c r="ED337" s="157"/>
      <c r="EE337" s="157"/>
      <c r="EF337" s="157"/>
      <c r="EG337" s="157">
        <v>45373</v>
      </c>
      <c r="EH337" s="157"/>
      <c r="EI337" s="157"/>
      <c r="EJ337" s="157"/>
      <c r="EK337" s="157"/>
      <c r="EL337" s="157"/>
      <c r="EM337" s="157"/>
      <c r="EN337" s="157"/>
      <c r="EO337" s="157"/>
      <c r="EP337" s="157"/>
      <c r="EQ337" s="157"/>
      <c r="ER337" s="157"/>
      <c r="ES337" s="157"/>
      <c r="ET337" s="157"/>
      <c r="EU337" s="157"/>
      <c r="EV337" s="157"/>
      <c r="EW337" s="157"/>
      <c r="EX337" s="157"/>
      <c r="EY337" s="157"/>
      <c r="EZ337" s="157"/>
      <c r="FA337" s="157"/>
      <c r="FB337" s="157"/>
      <c r="FC337" s="157"/>
      <c r="FD337" s="157"/>
      <c r="FE337" s="157"/>
      <c r="FF337" s="157"/>
      <c r="FG337" s="157"/>
      <c r="FH337" s="157"/>
      <c r="FI337" s="157"/>
      <c r="FJ337" s="157"/>
      <c r="FK337" s="157"/>
      <c r="FL337" s="157"/>
      <c r="FM337" s="157"/>
      <c r="FN337" s="157"/>
      <c r="FO337" s="157"/>
      <c r="FP337" s="157"/>
      <c r="FQ337" s="157"/>
      <c r="FR337" s="157"/>
      <c r="FS337" s="157"/>
      <c r="FT337" s="157"/>
      <c r="FU337" s="157"/>
      <c r="FV337" s="157"/>
      <c r="FW337" s="157"/>
      <c r="FX337" s="157"/>
      <c r="FY337" s="157"/>
      <c r="FZ337" s="157"/>
      <c r="GA337" s="157"/>
      <c r="GB337" s="157"/>
      <c r="GC337" s="157"/>
      <c r="GD337" s="157"/>
      <c r="GE337" s="157"/>
      <c r="GF337" s="157"/>
      <c r="GG337" s="157"/>
      <c r="GH337" s="157"/>
      <c r="GI337" s="157"/>
      <c r="GJ337" s="157"/>
      <c r="GK337" s="157"/>
      <c r="GL337" s="157"/>
      <c r="GM337" s="157"/>
      <c r="GN337" s="157"/>
      <c r="GO337" s="157"/>
      <c r="GP337" s="157"/>
      <c r="GQ337" s="157"/>
      <c r="GR337" s="157"/>
      <c r="GS337" s="157"/>
      <c r="GT337" s="157"/>
      <c r="GU337" s="157"/>
      <c r="GV337" s="157"/>
      <c r="GW337" s="157"/>
      <c r="GX337" s="157"/>
      <c r="GY337" s="157"/>
      <c r="GZ337" s="157"/>
      <c r="HA337" s="157"/>
      <c r="HB337" s="157"/>
      <c r="HC337" s="157"/>
      <c r="HD337" s="157"/>
      <c r="HE337" s="157"/>
      <c r="HF337" s="157"/>
      <c r="HG337" s="158"/>
    </row>
    <row r="338" spans="1:215" ht="12.75" customHeight="1" x14ac:dyDescent="0.2">
      <c r="A338" s="153" t="s">
        <v>538</v>
      </c>
      <c r="B338" s="153" t="s">
        <v>95</v>
      </c>
      <c r="C338" s="153">
        <v>2018</v>
      </c>
      <c r="D338" s="156"/>
      <c r="E338" s="157"/>
      <c r="F338" s="157"/>
      <c r="G338" s="157"/>
      <c r="H338" s="157"/>
      <c r="I338" s="157"/>
      <c r="J338" s="157"/>
      <c r="K338" s="157"/>
      <c r="L338" s="157"/>
      <c r="M338" s="157"/>
      <c r="N338" s="157"/>
      <c r="O338" s="157"/>
      <c r="P338" s="157"/>
      <c r="Q338" s="157"/>
      <c r="R338" s="157"/>
      <c r="S338" s="157"/>
      <c r="T338" s="157"/>
      <c r="U338" s="157"/>
      <c r="V338" s="157"/>
      <c r="W338" s="157"/>
      <c r="X338" s="157"/>
      <c r="Y338" s="157"/>
      <c r="Z338" s="157"/>
      <c r="AA338" s="157"/>
      <c r="AB338" s="157"/>
      <c r="AC338" s="157"/>
      <c r="AD338" s="157"/>
      <c r="AE338" s="157"/>
      <c r="AF338" s="157"/>
      <c r="AG338" s="157"/>
      <c r="AH338" s="157"/>
      <c r="AI338" s="157"/>
      <c r="AJ338" s="157"/>
      <c r="AK338" s="157"/>
      <c r="AL338" s="157"/>
      <c r="AM338" s="157"/>
      <c r="AN338" s="157"/>
      <c r="AO338" s="157"/>
      <c r="AP338" s="157"/>
      <c r="AQ338" s="157"/>
      <c r="AR338" s="157"/>
      <c r="AS338" s="157"/>
      <c r="AT338" s="157"/>
      <c r="AU338" s="157"/>
      <c r="AV338" s="157"/>
      <c r="AW338" s="157"/>
      <c r="AX338" s="157"/>
      <c r="AY338" s="157"/>
      <c r="AZ338" s="157"/>
      <c r="BA338" s="157"/>
      <c r="BB338" s="157"/>
      <c r="BC338" s="157"/>
      <c r="BD338" s="157"/>
      <c r="BE338" s="157"/>
      <c r="BF338" s="157"/>
      <c r="BG338" s="157"/>
      <c r="BH338" s="157"/>
      <c r="BI338" s="157"/>
      <c r="BJ338" s="157"/>
      <c r="BK338" s="157"/>
      <c r="BL338" s="157"/>
      <c r="BM338" s="157"/>
      <c r="BN338" s="157"/>
      <c r="BO338" s="157"/>
      <c r="BP338" s="157"/>
      <c r="BQ338" s="157"/>
      <c r="BR338" s="157"/>
      <c r="BS338" s="157"/>
      <c r="BT338" s="157"/>
      <c r="BU338" s="157"/>
      <c r="BV338" s="157"/>
      <c r="BW338" s="157"/>
      <c r="BX338" s="157"/>
      <c r="BY338" s="157"/>
      <c r="BZ338" s="157"/>
      <c r="CA338" s="157"/>
      <c r="CB338" s="157"/>
      <c r="CC338" s="157"/>
      <c r="CD338" s="157"/>
      <c r="CE338" s="157"/>
      <c r="CF338" s="157"/>
      <c r="CG338" s="157"/>
      <c r="CH338" s="157"/>
      <c r="CI338" s="157"/>
      <c r="CJ338" s="157"/>
      <c r="CK338" s="157"/>
      <c r="CL338" s="157"/>
      <c r="CM338" s="157"/>
      <c r="CN338" s="157"/>
      <c r="CO338" s="157"/>
      <c r="CP338" s="157"/>
      <c r="CQ338" s="157"/>
      <c r="CR338" s="157"/>
      <c r="CS338" s="157"/>
      <c r="CT338" s="157"/>
      <c r="CU338" s="157"/>
      <c r="CV338" s="157"/>
      <c r="CW338" s="157"/>
      <c r="CX338" s="157"/>
      <c r="CY338" s="157"/>
      <c r="CZ338" s="157"/>
      <c r="DA338" s="157"/>
      <c r="DB338" s="157"/>
      <c r="DC338" s="157"/>
      <c r="DD338" s="157"/>
      <c r="DE338" s="157"/>
      <c r="DF338" s="157"/>
      <c r="DG338" s="157"/>
      <c r="DH338" s="157"/>
      <c r="DI338" s="157"/>
      <c r="DJ338" s="157"/>
      <c r="DK338" s="157"/>
      <c r="DL338" s="157"/>
      <c r="DM338" s="157"/>
      <c r="DN338" s="157"/>
      <c r="DO338" s="157"/>
      <c r="DP338" s="157"/>
      <c r="DQ338" s="157"/>
      <c r="DR338" s="157"/>
      <c r="DS338" s="157"/>
      <c r="DT338" s="157"/>
      <c r="DU338" s="157"/>
      <c r="DV338" s="157"/>
      <c r="DW338" s="157"/>
      <c r="DX338" s="157"/>
      <c r="DY338" s="157"/>
      <c r="DZ338" s="157"/>
      <c r="EA338" s="157"/>
      <c r="EB338" s="157"/>
      <c r="EC338" s="157"/>
      <c r="ED338" s="157"/>
      <c r="EE338" s="157"/>
      <c r="EF338" s="157"/>
      <c r="EG338" s="157"/>
      <c r="EH338" s="157"/>
      <c r="EI338" s="157"/>
      <c r="EJ338" s="157"/>
      <c r="EK338" s="157"/>
      <c r="EL338" s="157"/>
      <c r="EM338" s="157"/>
      <c r="EN338" s="157"/>
      <c r="EO338" s="157"/>
      <c r="EP338" s="157"/>
      <c r="EQ338" s="157"/>
      <c r="ER338" s="157"/>
      <c r="ES338" s="157"/>
      <c r="ET338" s="157"/>
      <c r="EU338" s="157"/>
      <c r="EV338" s="157"/>
      <c r="EW338" s="157"/>
      <c r="EX338" s="157"/>
      <c r="EY338" s="157"/>
      <c r="EZ338" s="157"/>
      <c r="FA338" s="157"/>
      <c r="FB338" s="157"/>
      <c r="FC338" s="157"/>
      <c r="FD338" s="157"/>
      <c r="FE338" s="157"/>
      <c r="FF338" s="157"/>
      <c r="FG338" s="157"/>
      <c r="FH338" s="157"/>
      <c r="FI338" s="157"/>
      <c r="FJ338" s="157"/>
      <c r="FK338" s="157"/>
      <c r="FL338" s="157"/>
      <c r="FM338" s="157"/>
      <c r="FN338" s="157"/>
      <c r="FO338" s="157"/>
      <c r="FP338" s="157"/>
      <c r="FQ338" s="157"/>
      <c r="FR338" s="157"/>
      <c r="FS338" s="157"/>
      <c r="FT338" s="157"/>
      <c r="FU338" s="157"/>
      <c r="FV338" s="157"/>
      <c r="FW338" s="157"/>
      <c r="FX338" s="157"/>
      <c r="FY338" s="157"/>
      <c r="FZ338" s="157"/>
      <c r="GA338" s="157"/>
      <c r="GB338" s="157"/>
      <c r="GC338" s="157"/>
      <c r="GD338" s="157"/>
      <c r="GE338" s="157"/>
      <c r="GF338" s="157"/>
      <c r="GG338" s="157"/>
      <c r="GH338" s="157"/>
      <c r="GI338" s="157"/>
      <c r="GJ338" s="157"/>
      <c r="GK338" s="157"/>
      <c r="GL338" s="157"/>
      <c r="GM338" s="157"/>
      <c r="GN338" s="157"/>
      <c r="GO338" s="157"/>
      <c r="GP338" s="157"/>
      <c r="GQ338" s="157"/>
      <c r="GR338" s="157"/>
      <c r="GS338" s="157"/>
      <c r="GT338" s="157"/>
      <c r="GU338" s="157"/>
      <c r="GV338" s="157"/>
      <c r="GW338" s="157"/>
      <c r="GX338" s="157"/>
      <c r="GY338" s="157"/>
      <c r="GZ338" s="157"/>
      <c r="HA338" s="157"/>
      <c r="HB338" s="157"/>
      <c r="HC338" s="157"/>
      <c r="HD338" s="157"/>
      <c r="HE338" s="157"/>
      <c r="HF338" s="157"/>
      <c r="HG338" s="158"/>
    </row>
    <row r="339" spans="1:215" ht="12.75" customHeight="1" x14ac:dyDescent="0.2">
      <c r="A339" s="159"/>
      <c r="B339" s="153" t="s">
        <v>86</v>
      </c>
      <c r="C339" s="153">
        <v>2018</v>
      </c>
      <c r="D339" s="156"/>
      <c r="E339" s="157"/>
      <c r="F339" s="157"/>
      <c r="G339" s="157"/>
      <c r="H339" s="157"/>
      <c r="I339" s="157"/>
      <c r="J339" s="157"/>
      <c r="K339" s="157"/>
      <c r="L339" s="157"/>
      <c r="M339" s="157"/>
      <c r="N339" s="157"/>
      <c r="O339" s="157"/>
      <c r="P339" s="157"/>
      <c r="Q339" s="157"/>
      <c r="R339" s="157"/>
      <c r="S339" s="157"/>
      <c r="T339" s="157"/>
      <c r="U339" s="157"/>
      <c r="V339" s="157"/>
      <c r="W339" s="157"/>
      <c r="X339" s="157"/>
      <c r="Y339" s="157"/>
      <c r="Z339" s="157"/>
      <c r="AA339" s="157"/>
      <c r="AB339" s="157"/>
      <c r="AC339" s="157"/>
      <c r="AD339" s="157"/>
      <c r="AE339" s="157"/>
      <c r="AF339" s="157"/>
      <c r="AG339" s="157"/>
      <c r="AH339" s="157"/>
      <c r="AI339" s="157"/>
      <c r="AJ339" s="157"/>
      <c r="AK339" s="157"/>
      <c r="AL339" s="157"/>
      <c r="AM339" s="157"/>
      <c r="AN339" s="157"/>
      <c r="AO339" s="157"/>
      <c r="AP339" s="157"/>
      <c r="AQ339" s="157"/>
      <c r="AR339" s="157"/>
      <c r="AS339" s="157"/>
      <c r="AT339" s="157"/>
      <c r="AU339" s="157"/>
      <c r="AV339" s="157"/>
      <c r="AW339" s="157"/>
      <c r="AX339" s="157"/>
      <c r="AY339" s="157"/>
      <c r="AZ339" s="157"/>
      <c r="BA339" s="157"/>
      <c r="BB339" s="157"/>
      <c r="BC339" s="157"/>
      <c r="BD339" s="157"/>
      <c r="BE339" s="157"/>
      <c r="BF339" s="157"/>
      <c r="BG339" s="157"/>
      <c r="BH339" s="157"/>
      <c r="BI339" s="157"/>
      <c r="BJ339" s="157"/>
      <c r="BK339" s="157"/>
      <c r="BL339" s="157"/>
      <c r="BM339" s="157"/>
      <c r="BN339" s="157"/>
      <c r="BO339" s="157"/>
      <c r="BP339" s="157"/>
      <c r="BQ339" s="157"/>
      <c r="BR339" s="157"/>
      <c r="BS339" s="157"/>
      <c r="BT339" s="157"/>
      <c r="BU339" s="157"/>
      <c r="BV339" s="157"/>
      <c r="BW339" s="157"/>
      <c r="BX339" s="157"/>
      <c r="BY339" s="157"/>
      <c r="BZ339" s="157"/>
      <c r="CA339" s="157"/>
      <c r="CB339" s="157"/>
      <c r="CC339" s="157"/>
      <c r="CD339" s="157"/>
      <c r="CE339" s="157"/>
      <c r="CF339" s="157"/>
      <c r="CG339" s="157"/>
      <c r="CH339" s="157"/>
      <c r="CI339" s="157"/>
      <c r="CJ339" s="157"/>
      <c r="CK339" s="157"/>
      <c r="CL339" s="157"/>
      <c r="CM339" s="157"/>
      <c r="CN339" s="157"/>
      <c r="CO339" s="157"/>
      <c r="CP339" s="157"/>
      <c r="CQ339" s="157"/>
      <c r="CR339" s="157"/>
      <c r="CS339" s="157"/>
      <c r="CT339" s="157"/>
      <c r="CU339" s="157"/>
      <c r="CV339" s="157"/>
      <c r="CW339" s="157"/>
      <c r="CX339" s="157"/>
      <c r="CY339" s="157"/>
      <c r="CZ339" s="157"/>
      <c r="DA339" s="157"/>
      <c r="DB339" s="157"/>
      <c r="DC339" s="157"/>
      <c r="DD339" s="157"/>
      <c r="DE339" s="157"/>
      <c r="DF339" s="157"/>
      <c r="DG339" s="157"/>
      <c r="DH339" s="157"/>
      <c r="DI339" s="157"/>
      <c r="DJ339" s="157"/>
      <c r="DK339" s="157"/>
      <c r="DL339" s="157"/>
      <c r="DM339" s="157"/>
      <c r="DN339" s="157"/>
      <c r="DO339" s="157"/>
      <c r="DP339" s="157"/>
      <c r="DQ339" s="157"/>
      <c r="DR339" s="157"/>
      <c r="DS339" s="157"/>
      <c r="DT339" s="157"/>
      <c r="DU339" s="157"/>
      <c r="DV339" s="157"/>
      <c r="DW339" s="157"/>
      <c r="DX339" s="157"/>
      <c r="DY339" s="157"/>
      <c r="DZ339" s="157"/>
      <c r="EA339" s="157"/>
      <c r="EB339" s="157"/>
      <c r="EC339" s="157"/>
      <c r="ED339" s="157"/>
      <c r="EE339" s="157"/>
      <c r="EF339" s="157"/>
      <c r="EG339" s="157"/>
      <c r="EH339" s="157"/>
      <c r="EI339" s="157"/>
      <c r="EJ339" s="157"/>
      <c r="EK339" s="157"/>
      <c r="EL339" s="157"/>
      <c r="EM339" s="157"/>
      <c r="EN339" s="157"/>
      <c r="EO339" s="157"/>
      <c r="EP339" s="157"/>
      <c r="EQ339" s="157"/>
      <c r="ER339" s="157"/>
      <c r="ES339" s="157"/>
      <c r="ET339" s="157"/>
      <c r="EU339" s="157"/>
      <c r="EV339" s="157"/>
      <c r="EW339" s="157"/>
      <c r="EX339" s="157"/>
      <c r="EY339" s="157"/>
      <c r="EZ339" s="157"/>
      <c r="FA339" s="157"/>
      <c r="FB339" s="157"/>
      <c r="FC339" s="157"/>
      <c r="FD339" s="157"/>
      <c r="FE339" s="157"/>
      <c r="FF339" s="157"/>
      <c r="FG339" s="157"/>
      <c r="FH339" s="157"/>
      <c r="FI339" s="157"/>
      <c r="FJ339" s="157"/>
      <c r="FK339" s="157"/>
      <c r="FL339" s="157"/>
      <c r="FM339" s="157"/>
      <c r="FN339" s="157"/>
      <c r="FO339" s="157"/>
      <c r="FP339" s="157"/>
      <c r="FQ339" s="157"/>
      <c r="FR339" s="157"/>
      <c r="FS339" s="157"/>
      <c r="FT339" s="157"/>
      <c r="FU339" s="157"/>
      <c r="FV339" s="157"/>
      <c r="FW339" s="157"/>
      <c r="FX339" s="157"/>
      <c r="FY339" s="157"/>
      <c r="FZ339" s="157"/>
      <c r="GA339" s="157"/>
      <c r="GB339" s="157"/>
      <c r="GC339" s="157"/>
      <c r="GD339" s="157"/>
      <c r="GE339" s="157"/>
      <c r="GF339" s="157"/>
      <c r="GG339" s="157"/>
      <c r="GH339" s="157"/>
      <c r="GI339" s="157"/>
      <c r="GJ339" s="157"/>
      <c r="GK339" s="157"/>
      <c r="GL339" s="157"/>
      <c r="GM339" s="157"/>
      <c r="GN339" s="157"/>
      <c r="GO339" s="157"/>
      <c r="GP339" s="157"/>
      <c r="GQ339" s="157"/>
      <c r="GR339" s="157"/>
      <c r="GS339" s="157"/>
      <c r="GT339" s="157"/>
      <c r="GU339" s="157"/>
      <c r="GV339" s="157"/>
      <c r="GW339" s="157"/>
      <c r="GX339" s="157"/>
      <c r="GY339" s="157"/>
      <c r="GZ339" s="157"/>
      <c r="HA339" s="157"/>
      <c r="HB339" s="157"/>
      <c r="HC339" s="157"/>
      <c r="HD339" s="157"/>
      <c r="HE339" s="157"/>
      <c r="HF339" s="157"/>
      <c r="HG339" s="158"/>
    </row>
    <row r="340" spans="1:215" ht="12.75" customHeight="1" x14ac:dyDescent="0.2">
      <c r="A340" s="153" t="s">
        <v>785</v>
      </c>
      <c r="B340" s="153" t="s">
        <v>783</v>
      </c>
      <c r="C340" s="153">
        <v>2018</v>
      </c>
      <c r="D340" s="156"/>
      <c r="E340" s="157"/>
      <c r="F340" s="157"/>
      <c r="G340" s="157"/>
      <c r="H340" s="157"/>
      <c r="I340" s="157"/>
      <c r="J340" s="157"/>
      <c r="K340" s="157"/>
      <c r="L340" s="157"/>
      <c r="M340" s="157"/>
      <c r="N340" s="157"/>
      <c r="O340" s="157"/>
      <c r="P340" s="157"/>
      <c r="Q340" s="157"/>
      <c r="R340" s="157"/>
      <c r="S340" s="157"/>
      <c r="T340" s="157"/>
      <c r="U340" s="157"/>
      <c r="V340" s="157"/>
      <c r="W340" s="157"/>
      <c r="X340" s="157"/>
      <c r="Y340" s="157"/>
      <c r="Z340" s="157"/>
      <c r="AA340" s="157"/>
      <c r="AB340" s="157"/>
      <c r="AC340" s="157"/>
      <c r="AD340" s="157"/>
      <c r="AE340" s="157"/>
      <c r="AF340" s="157"/>
      <c r="AG340" s="157"/>
      <c r="AH340" s="157"/>
      <c r="AI340" s="157"/>
      <c r="AJ340" s="157"/>
      <c r="AK340" s="157"/>
      <c r="AL340" s="157"/>
      <c r="AM340" s="157"/>
      <c r="AN340" s="157"/>
      <c r="AO340" s="157"/>
      <c r="AP340" s="157"/>
      <c r="AQ340" s="157"/>
      <c r="AR340" s="157"/>
      <c r="AS340" s="157"/>
      <c r="AT340" s="157"/>
      <c r="AU340" s="157"/>
      <c r="AV340" s="157"/>
      <c r="AW340" s="157"/>
      <c r="AX340" s="157"/>
      <c r="AY340" s="157"/>
      <c r="AZ340" s="157"/>
      <c r="BA340" s="157"/>
      <c r="BB340" s="157"/>
      <c r="BC340" s="157"/>
      <c r="BD340" s="157"/>
      <c r="BE340" s="157"/>
      <c r="BF340" s="157"/>
      <c r="BG340" s="157"/>
      <c r="BH340" s="157"/>
      <c r="BI340" s="157"/>
      <c r="BJ340" s="157"/>
      <c r="BK340" s="157"/>
      <c r="BL340" s="157"/>
      <c r="BM340" s="157"/>
      <c r="BN340" s="157"/>
      <c r="BO340" s="157"/>
      <c r="BP340" s="157"/>
      <c r="BQ340" s="157"/>
      <c r="BR340" s="157"/>
      <c r="BS340" s="157"/>
      <c r="BT340" s="157"/>
      <c r="BU340" s="157"/>
      <c r="BV340" s="157"/>
      <c r="BW340" s="157"/>
      <c r="BX340" s="157"/>
      <c r="BY340" s="157"/>
      <c r="BZ340" s="157"/>
      <c r="CA340" s="157"/>
      <c r="CB340" s="157"/>
      <c r="CC340" s="157"/>
      <c r="CD340" s="157"/>
      <c r="CE340" s="157"/>
      <c r="CF340" s="157"/>
      <c r="CG340" s="157"/>
      <c r="CH340" s="157"/>
      <c r="CI340" s="157"/>
      <c r="CJ340" s="157"/>
      <c r="CK340" s="157"/>
      <c r="CL340" s="157"/>
      <c r="CM340" s="157"/>
      <c r="CN340" s="157"/>
      <c r="CO340" s="157"/>
      <c r="CP340" s="157"/>
      <c r="CQ340" s="157"/>
      <c r="CR340" s="157"/>
      <c r="CS340" s="157"/>
      <c r="CT340" s="157"/>
      <c r="CU340" s="157"/>
      <c r="CV340" s="157"/>
      <c r="CW340" s="157"/>
      <c r="CX340" s="157"/>
      <c r="CY340" s="157"/>
      <c r="CZ340" s="157"/>
      <c r="DA340" s="157"/>
      <c r="DB340" s="157"/>
      <c r="DC340" s="157"/>
      <c r="DD340" s="157"/>
      <c r="DE340" s="157"/>
      <c r="DF340" s="157"/>
      <c r="DG340" s="157"/>
      <c r="DH340" s="157"/>
      <c r="DI340" s="157"/>
      <c r="DJ340" s="157"/>
      <c r="DK340" s="157"/>
      <c r="DL340" s="157"/>
      <c r="DM340" s="157"/>
      <c r="DN340" s="157"/>
      <c r="DO340" s="157"/>
      <c r="DP340" s="157"/>
      <c r="DQ340" s="157"/>
      <c r="DR340" s="157"/>
      <c r="DS340" s="157"/>
      <c r="DT340" s="157"/>
      <c r="DU340" s="157"/>
      <c r="DV340" s="157"/>
      <c r="DW340" s="157"/>
      <c r="DX340" s="157"/>
      <c r="DY340" s="157"/>
      <c r="DZ340" s="157"/>
      <c r="EA340" s="157"/>
      <c r="EB340" s="157"/>
      <c r="EC340" s="157"/>
      <c r="ED340" s="157"/>
      <c r="EE340" s="157"/>
      <c r="EF340" s="157"/>
      <c r="EG340" s="157"/>
      <c r="EH340" s="157"/>
      <c r="EI340" s="157"/>
      <c r="EJ340" s="157"/>
      <c r="EK340" s="157"/>
      <c r="EL340" s="157"/>
      <c r="EM340" s="157"/>
      <c r="EN340" s="157"/>
      <c r="EO340" s="157"/>
      <c r="EP340" s="157"/>
      <c r="EQ340" s="157"/>
      <c r="ER340" s="157"/>
      <c r="ES340" s="157"/>
      <c r="ET340" s="157"/>
      <c r="EU340" s="157"/>
      <c r="EV340" s="157"/>
      <c r="EW340" s="157"/>
      <c r="EX340" s="157"/>
      <c r="EY340" s="157"/>
      <c r="EZ340" s="157"/>
      <c r="FA340" s="157"/>
      <c r="FB340" s="157"/>
      <c r="FC340" s="157"/>
      <c r="FD340" s="157"/>
      <c r="FE340" s="157"/>
      <c r="FF340" s="157"/>
      <c r="FG340" s="157"/>
      <c r="FH340" s="157"/>
      <c r="FI340" s="157"/>
      <c r="FJ340" s="157"/>
      <c r="FK340" s="157"/>
      <c r="FL340" s="157"/>
      <c r="FM340" s="157"/>
      <c r="FN340" s="157"/>
      <c r="FO340" s="157"/>
      <c r="FP340" s="157"/>
      <c r="FQ340" s="157"/>
      <c r="FR340" s="157"/>
      <c r="FS340" s="157"/>
      <c r="FT340" s="157"/>
      <c r="FU340" s="157"/>
      <c r="FV340" s="157"/>
      <c r="FW340" s="157"/>
      <c r="FX340" s="157"/>
      <c r="FY340" s="157"/>
      <c r="FZ340" s="157"/>
      <c r="GA340" s="157"/>
      <c r="GB340" s="157"/>
      <c r="GC340" s="157"/>
      <c r="GD340" s="157"/>
      <c r="GE340" s="157"/>
      <c r="GF340" s="157"/>
      <c r="GG340" s="157"/>
      <c r="GH340" s="157"/>
      <c r="GI340" s="157"/>
      <c r="GJ340" s="157"/>
      <c r="GK340" s="157"/>
      <c r="GL340" s="157"/>
      <c r="GM340" s="157"/>
      <c r="GN340" s="157"/>
      <c r="GO340" s="157"/>
      <c r="GP340" s="157"/>
      <c r="GQ340" s="157"/>
      <c r="GR340" s="157"/>
      <c r="GS340" s="157"/>
      <c r="GT340" s="157"/>
      <c r="GU340" s="157"/>
      <c r="GV340" s="157"/>
      <c r="GW340" s="157"/>
      <c r="GX340" s="157"/>
      <c r="GY340" s="157"/>
      <c r="GZ340" s="157"/>
      <c r="HA340" s="157"/>
      <c r="HB340" s="157"/>
      <c r="HC340" s="157"/>
      <c r="HD340" s="157"/>
      <c r="HE340" s="157"/>
      <c r="HF340" s="157"/>
      <c r="HG340" s="158"/>
    </row>
    <row r="341" spans="1:215" ht="12.75" customHeight="1" x14ac:dyDescent="0.2">
      <c r="A341" s="153" t="s">
        <v>803</v>
      </c>
      <c r="B341" s="153" t="s">
        <v>118</v>
      </c>
      <c r="C341" s="153">
        <v>2018</v>
      </c>
      <c r="D341" s="156"/>
      <c r="E341" s="157"/>
      <c r="F341" s="157"/>
      <c r="G341" s="157"/>
      <c r="H341" s="157"/>
      <c r="I341" s="157"/>
      <c r="J341" s="157"/>
      <c r="K341" s="157"/>
      <c r="L341" s="157"/>
      <c r="M341" s="157"/>
      <c r="N341" s="157"/>
      <c r="O341" s="157"/>
      <c r="P341" s="157"/>
      <c r="Q341" s="157"/>
      <c r="R341" s="157"/>
      <c r="S341" s="157"/>
      <c r="T341" s="157"/>
      <c r="U341" s="157"/>
      <c r="V341" s="157"/>
      <c r="W341" s="157"/>
      <c r="X341" s="157"/>
      <c r="Y341" s="157"/>
      <c r="Z341" s="157"/>
      <c r="AA341" s="157"/>
      <c r="AB341" s="157"/>
      <c r="AC341" s="157"/>
      <c r="AD341" s="157"/>
      <c r="AE341" s="157"/>
      <c r="AF341" s="157"/>
      <c r="AG341" s="157"/>
      <c r="AH341" s="157"/>
      <c r="AI341" s="157"/>
      <c r="AJ341" s="157"/>
      <c r="AK341" s="157"/>
      <c r="AL341" s="157"/>
      <c r="AM341" s="157"/>
      <c r="AN341" s="157"/>
      <c r="AO341" s="157"/>
      <c r="AP341" s="157"/>
      <c r="AQ341" s="157"/>
      <c r="AR341" s="157"/>
      <c r="AS341" s="157"/>
      <c r="AT341" s="157"/>
      <c r="AU341" s="157"/>
      <c r="AV341" s="157"/>
      <c r="AW341" s="157"/>
      <c r="AX341" s="157"/>
      <c r="AY341" s="157"/>
      <c r="AZ341" s="157"/>
      <c r="BA341" s="157"/>
      <c r="BB341" s="157"/>
      <c r="BC341" s="157"/>
      <c r="BD341" s="157"/>
      <c r="BE341" s="157"/>
      <c r="BF341" s="157"/>
      <c r="BG341" s="157"/>
      <c r="BH341" s="157"/>
      <c r="BI341" s="157"/>
      <c r="BJ341" s="157"/>
      <c r="BK341" s="157"/>
      <c r="BL341" s="157"/>
      <c r="BM341" s="157"/>
      <c r="BN341" s="157"/>
      <c r="BO341" s="157"/>
      <c r="BP341" s="157"/>
      <c r="BQ341" s="157"/>
      <c r="BR341" s="157"/>
      <c r="BS341" s="157"/>
      <c r="BT341" s="157"/>
      <c r="BU341" s="157"/>
      <c r="BV341" s="157"/>
      <c r="BW341" s="157"/>
      <c r="BX341" s="157"/>
      <c r="BY341" s="157"/>
      <c r="BZ341" s="157"/>
      <c r="CA341" s="157"/>
      <c r="CB341" s="157"/>
      <c r="CC341" s="157"/>
      <c r="CD341" s="157"/>
      <c r="CE341" s="157"/>
      <c r="CF341" s="157"/>
      <c r="CG341" s="157"/>
      <c r="CH341" s="157"/>
      <c r="CI341" s="157"/>
      <c r="CJ341" s="157"/>
      <c r="CK341" s="157"/>
      <c r="CL341" s="157"/>
      <c r="CM341" s="157"/>
      <c r="CN341" s="157"/>
      <c r="CO341" s="157"/>
      <c r="CP341" s="157"/>
      <c r="CQ341" s="157"/>
      <c r="CR341" s="157"/>
      <c r="CS341" s="157"/>
      <c r="CT341" s="157"/>
      <c r="CU341" s="157"/>
      <c r="CV341" s="157"/>
      <c r="CW341" s="157"/>
      <c r="CX341" s="157"/>
      <c r="CY341" s="157"/>
      <c r="CZ341" s="157"/>
      <c r="DA341" s="157"/>
      <c r="DB341" s="157"/>
      <c r="DC341" s="157"/>
      <c r="DD341" s="157"/>
      <c r="DE341" s="157"/>
      <c r="DF341" s="157"/>
      <c r="DG341" s="157"/>
      <c r="DH341" s="157"/>
      <c r="DI341" s="157"/>
      <c r="DJ341" s="157"/>
      <c r="DK341" s="157"/>
      <c r="DL341" s="157"/>
      <c r="DM341" s="157"/>
      <c r="DN341" s="157"/>
      <c r="DO341" s="157"/>
      <c r="DP341" s="157"/>
      <c r="DQ341" s="157"/>
      <c r="DR341" s="157"/>
      <c r="DS341" s="157"/>
      <c r="DT341" s="157"/>
      <c r="DU341" s="157"/>
      <c r="DV341" s="157"/>
      <c r="DW341" s="157"/>
      <c r="DX341" s="157"/>
      <c r="DY341" s="157"/>
      <c r="DZ341" s="157"/>
      <c r="EA341" s="157"/>
      <c r="EB341" s="157"/>
      <c r="EC341" s="157"/>
      <c r="ED341" s="157"/>
      <c r="EE341" s="157"/>
      <c r="EF341" s="157"/>
      <c r="EG341" s="157"/>
      <c r="EH341" s="157"/>
      <c r="EI341" s="157"/>
      <c r="EJ341" s="157"/>
      <c r="EK341" s="157"/>
      <c r="EL341" s="157"/>
      <c r="EM341" s="157"/>
      <c r="EN341" s="157"/>
      <c r="EO341" s="157"/>
      <c r="EP341" s="157"/>
      <c r="EQ341" s="157"/>
      <c r="ER341" s="157"/>
      <c r="ES341" s="157"/>
      <c r="ET341" s="157"/>
      <c r="EU341" s="157"/>
      <c r="EV341" s="157"/>
      <c r="EW341" s="157"/>
      <c r="EX341" s="157"/>
      <c r="EY341" s="157"/>
      <c r="EZ341" s="157"/>
      <c r="FA341" s="157"/>
      <c r="FB341" s="157"/>
      <c r="FC341" s="157"/>
      <c r="FD341" s="157"/>
      <c r="FE341" s="157"/>
      <c r="FF341" s="157"/>
      <c r="FG341" s="157"/>
      <c r="FH341" s="157"/>
      <c r="FI341" s="157"/>
      <c r="FJ341" s="157"/>
      <c r="FK341" s="157"/>
      <c r="FL341" s="157"/>
      <c r="FM341" s="157"/>
      <c r="FN341" s="157"/>
      <c r="FO341" s="157"/>
      <c r="FP341" s="157"/>
      <c r="FQ341" s="157"/>
      <c r="FR341" s="157"/>
      <c r="FS341" s="157"/>
      <c r="FT341" s="157"/>
      <c r="FU341" s="157"/>
      <c r="FV341" s="157"/>
      <c r="FW341" s="157"/>
      <c r="FX341" s="157"/>
      <c r="FY341" s="157"/>
      <c r="FZ341" s="157"/>
      <c r="GA341" s="157"/>
      <c r="GB341" s="157"/>
      <c r="GC341" s="157"/>
      <c r="GD341" s="157"/>
      <c r="GE341" s="157"/>
      <c r="GF341" s="157"/>
      <c r="GG341" s="157"/>
      <c r="GH341" s="157"/>
      <c r="GI341" s="157"/>
      <c r="GJ341" s="157"/>
      <c r="GK341" s="157"/>
      <c r="GL341" s="157"/>
      <c r="GM341" s="157"/>
      <c r="GN341" s="157"/>
      <c r="GO341" s="157"/>
      <c r="GP341" s="157"/>
      <c r="GQ341" s="157"/>
      <c r="GR341" s="157"/>
      <c r="GS341" s="157"/>
      <c r="GT341" s="157"/>
      <c r="GU341" s="157"/>
      <c r="GV341" s="157"/>
      <c r="GW341" s="157"/>
      <c r="GX341" s="157"/>
      <c r="GY341" s="157"/>
      <c r="GZ341" s="157"/>
      <c r="HA341" s="157"/>
      <c r="HB341" s="157"/>
      <c r="HC341" s="157"/>
      <c r="HD341" s="157"/>
      <c r="HE341" s="157"/>
      <c r="HF341" s="157"/>
      <c r="HG341" s="158"/>
    </row>
    <row r="342" spans="1:215" ht="12.75" customHeight="1" x14ac:dyDescent="0.2">
      <c r="A342" s="159"/>
      <c r="B342" s="153" t="s">
        <v>115</v>
      </c>
      <c r="C342" s="153">
        <v>2018</v>
      </c>
      <c r="D342" s="156"/>
      <c r="E342" s="157"/>
      <c r="F342" s="157"/>
      <c r="G342" s="157"/>
      <c r="H342" s="157"/>
      <c r="I342" s="157"/>
      <c r="J342" s="157"/>
      <c r="K342" s="157"/>
      <c r="L342" s="157"/>
      <c r="M342" s="157"/>
      <c r="N342" s="157"/>
      <c r="O342" s="157"/>
      <c r="P342" s="157"/>
      <c r="Q342" s="157"/>
      <c r="R342" s="157"/>
      <c r="S342" s="157"/>
      <c r="T342" s="157"/>
      <c r="U342" s="157"/>
      <c r="V342" s="157"/>
      <c r="W342" s="157"/>
      <c r="X342" s="157"/>
      <c r="Y342" s="157"/>
      <c r="Z342" s="157"/>
      <c r="AA342" s="157"/>
      <c r="AB342" s="157"/>
      <c r="AC342" s="157"/>
      <c r="AD342" s="157"/>
      <c r="AE342" s="157"/>
      <c r="AF342" s="157"/>
      <c r="AG342" s="157"/>
      <c r="AH342" s="157"/>
      <c r="AI342" s="157"/>
      <c r="AJ342" s="157"/>
      <c r="AK342" s="157"/>
      <c r="AL342" s="157"/>
      <c r="AM342" s="157"/>
      <c r="AN342" s="157"/>
      <c r="AO342" s="157"/>
      <c r="AP342" s="157"/>
      <c r="AQ342" s="157"/>
      <c r="AR342" s="157"/>
      <c r="AS342" s="157"/>
      <c r="AT342" s="157"/>
      <c r="AU342" s="157"/>
      <c r="AV342" s="157"/>
      <c r="AW342" s="157"/>
      <c r="AX342" s="157"/>
      <c r="AY342" s="157"/>
      <c r="AZ342" s="157"/>
      <c r="BA342" s="157"/>
      <c r="BB342" s="157"/>
      <c r="BC342" s="157"/>
      <c r="BD342" s="157"/>
      <c r="BE342" s="157"/>
      <c r="BF342" s="157"/>
      <c r="BG342" s="157"/>
      <c r="BH342" s="157"/>
      <c r="BI342" s="157"/>
      <c r="BJ342" s="157"/>
      <c r="BK342" s="157"/>
      <c r="BL342" s="157"/>
      <c r="BM342" s="157"/>
      <c r="BN342" s="157"/>
      <c r="BO342" s="157"/>
      <c r="BP342" s="157"/>
      <c r="BQ342" s="157"/>
      <c r="BR342" s="157"/>
      <c r="BS342" s="157"/>
      <c r="BT342" s="157"/>
      <c r="BU342" s="157"/>
      <c r="BV342" s="157"/>
      <c r="BW342" s="157"/>
      <c r="BX342" s="157"/>
      <c r="BY342" s="157"/>
      <c r="BZ342" s="157"/>
      <c r="CA342" s="157"/>
      <c r="CB342" s="157"/>
      <c r="CC342" s="157"/>
      <c r="CD342" s="157"/>
      <c r="CE342" s="157"/>
      <c r="CF342" s="157"/>
      <c r="CG342" s="157"/>
      <c r="CH342" s="157"/>
      <c r="CI342" s="157"/>
      <c r="CJ342" s="157"/>
      <c r="CK342" s="157"/>
      <c r="CL342" s="157"/>
      <c r="CM342" s="157"/>
      <c r="CN342" s="157"/>
      <c r="CO342" s="157"/>
      <c r="CP342" s="157"/>
      <c r="CQ342" s="157"/>
      <c r="CR342" s="157"/>
      <c r="CS342" s="157"/>
      <c r="CT342" s="157"/>
      <c r="CU342" s="157"/>
      <c r="CV342" s="157"/>
      <c r="CW342" s="157"/>
      <c r="CX342" s="157"/>
      <c r="CY342" s="157"/>
      <c r="CZ342" s="157"/>
      <c r="DA342" s="157"/>
      <c r="DB342" s="157"/>
      <c r="DC342" s="157"/>
      <c r="DD342" s="157"/>
      <c r="DE342" s="157"/>
      <c r="DF342" s="157"/>
      <c r="DG342" s="157"/>
      <c r="DH342" s="157"/>
      <c r="DI342" s="157"/>
      <c r="DJ342" s="157"/>
      <c r="DK342" s="157"/>
      <c r="DL342" s="157"/>
      <c r="DM342" s="157"/>
      <c r="DN342" s="157"/>
      <c r="DO342" s="157"/>
      <c r="DP342" s="157"/>
      <c r="DQ342" s="157"/>
      <c r="DR342" s="157"/>
      <c r="DS342" s="157"/>
      <c r="DT342" s="157"/>
      <c r="DU342" s="157"/>
      <c r="DV342" s="157"/>
      <c r="DW342" s="157"/>
      <c r="DX342" s="157"/>
      <c r="DY342" s="157"/>
      <c r="DZ342" s="157"/>
      <c r="EA342" s="157"/>
      <c r="EB342" s="157"/>
      <c r="EC342" s="157"/>
      <c r="ED342" s="157"/>
      <c r="EE342" s="157"/>
      <c r="EF342" s="157"/>
      <c r="EG342" s="157"/>
      <c r="EH342" s="157"/>
      <c r="EI342" s="157"/>
      <c r="EJ342" s="157"/>
      <c r="EK342" s="157"/>
      <c r="EL342" s="157"/>
      <c r="EM342" s="157"/>
      <c r="EN342" s="157"/>
      <c r="EO342" s="157"/>
      <c r="EP342" s="157"/>
      <c r="EQ342" s="157"/>
      <c r="ER342" s="157"/>
      <c r="ES342" s="157"/>
      <c r="ET342" s="157"/>
      <c r="EU342" s="157"/>
      <c r="EV342" s="157"/>
      <c r="EW342" s="157"/>
      <c r="EX342" s="157"/>
      <c r="EY342" s="157"/>
      <c r="EZ342" s="157"/>
      <c r="FA342" s="157"/>
      <c r="FB342" s="157"/>
      <c r="FC342" s="157"/>
      <c r="FD342" s="157"/>
      <c r="FE342" s="157"/>
      <c r="FF342" s="157"/>
      <c r="FG342" s="157"/>
      <c r="FH342" s="157"/>
      <c r="FI342" s="157"/>
      <c r="FJ342" s="157"/>
      <c r="FK342" s="157"/>
      <c r="FL342" s="157"/>
      <c r="FM342" s="157"/>
      <c r="FN342" s="157"/>
      <c r="FO342" s="157"/>
      <c r="FP342" s="157"/>
      <c r="FQ342" s="157"/>
      <c r="FR342" s="157"/>
      <c r="FS342" s="157"/>
      <c r="FT342" s="157"/>
      <c r="FU342" s="157"/>
      <c r="FV342" s="157"/>
      <c r="FW342" s="157"/>
      <c r="FX342" s="157"/>
      <c r="FY342" s="157"/>
      <c r="FZ342" s="157"/>
      <c r="GA342" s="157"/>
      <c r="GB342" s="157"/>
      <c r="GC342" s="157"/>
      <c r="GD342" s="157"/>
      <c r="GE342" s="157"/>
      <c r="GF342" s="157"/>
      <c r="GG342" s="157"/>
      <c r="GH342" s="157"/>
      <c r="GI342" s="157"/>
      <c r="GJ342" s="157"/>
      <c r="GK342" s="157"/>
      <c r="GL342" s="157"/>
      <c r="GM342" s="157"/>
      <c r="GN342" s="157"/>
      <c r="GO342" s="157"/>
      <c r="GP342" s="157"/>
      <c r="GQ342" s="157"/>
      <c r="GR342" s="157"/>
      <c r="GS342" s="157"/>
      <c r="GT342" s="157"/>
      <c r="GU342" s="157"/>
      <c r="GV342" s="157"/>
      <c r="GW342" s="157"/>
      <c r="GX342" s="157"/>
      <c r="GY342" s="157"/>
      <c r="GZ342" s="157"/>
      <c r="HA342" s="157"/>
      <c r="HB342" s="157"/>
      <c r="HC342" s="157"/>
      <c r="HD342" s="157"/>
      <c r="HE342" s="157"/>
      <c r="HF342" s="157"/>
      <c r="HG342" s="158"/>
    </row>
    <row r="343" spans="1:215" ht="12.75" customHeight="1" x14ac:dyDescent="0.2">
      <c r="A343" s="153" t="s">
        <v>100</v>
      </c>
      <c r="B343" s="153" t="s">
        <v>1048</v>
      </c>
      <c r="C343" s="153">
        <v>2011</v>
      </c>
      <c r="D343" s="156"/>
      <c r="E343" s="157"/>
      <c r="F343" s="157"/>
      <c r="G343" s="157"/>
      <c r="H343" s="157"/>
      <c r="I343" s="157"/>
      <c r="J343" s="157"/>
      <c r="K343" s="157"/>
      <c r="L343" s="157"/>
      <c r="M343" s="157"/>
      <c r="N343" s="157"/>
      <c r="O343" s="157"/>
      <c r="P343" s="157"/>
      <c r="Q343" s="157"/>
      <c r="R343" s="157"/>
      <c r="S343" s="157"/>
      <c r="T343" s="157"/>
      <c r="U343" s="157"/>
      <c r="V343" s="157"/>
      <c r="W343" s="157"/>
      <c r="X343" s="157"/>
      <c r="Y343" s="157"/>
      <c r="Z343" s="157"/>
      <c r="AA343" s="157"/>
      <c r="AB343" s="157"/>
      <c r="AC343" s="157"/>
      <c r="AD343" s="157"/>
      <c r="AE343" s="157"/>
      <c r="AF343" s="157"/>
      <c r="AG343" s="157"/>
      <c r="AH343" s="157"/>
      <c r="AI343" s="157"/>
      <c r="AJ343" s="157"/>
      <c r="AK343" s="157"/>
      <c r="AL343" s="157"/>
      <c r="AM343" s="157"/>
      <c r="AN343" s="157"/>
      <c r="AO343" s="157"/>
      <c r="AP343" s="157"/>
      <c r="AQ343" s="157"/>
      <c r="AR343" s="157"/>
      <c r="AS343" s="157"/>
      <c r="AT343" s="157"/>
      <c r="AU343" s="157"/>
      <c r="AV343" s="157"/>
      <c r="AW343" s="157"/>
      <c r="AX343" s="157"/>
      <c r="AY343" s="157"/>
      <c r="AZ343" s="157"/>
      <c r="BA343" s="157"/>
      <c r="BB343" s="157"/>
      <c r="BC343" s="157"/>
      <c r="BD343" s="157"/>
      <c r="BE343" s="157"/>
      <c r="BF343" s="157"/>
      <c r="BG343" s="157"/>
      <c r="BH343" s="157"/>
      <c r="BI343" s="157"/>
      <c r="BJ343" s="157"/>
      <c r="BK343" s="157"/>
      <c r="BL343" s="157"/>
      <c r="BM343" s="157"/>
      <c r="BN343" s="157"/>
      <c r="BO343" s="157"/>
      <c r="BP343" s="157"/>
      <c r="BQ343" s="157"/>
      <c r="BR343" s="157"/>
      <c r="BS343" s="157"/>
      <c r="BT343" s="157"/>
      <c r="BU343" s="157"/>
      <c r="BV343" s="157"/>
      <c r="BW343" s="157"/>
      <c r="BX343" s="157"/>
      <c r="BY343" s="157"/>
      <c r="BZ343" s="157"/>
      <c r="CA343" s="157"/>
      <c r="CB343" s="157"/>
      <c r="CC343" s="157"/>
      <c r="CD343" s="157"/>
      <c r="CE343" s="157"/>
      <c r="CF343" s="157"/>
      <c r="CG343" s="157"/>
      <c r="CH343" s="157"/>
      <c r="CI343" s="157"/>
      <c r="CJ343" s="157"/>
      <c r="CK343" s="157"/>
      <c r="CL343" s="157"/>
      <c r="CM343" s="157"/>
      <c r="CN343" s="157"/>
      <c r="CO343" s="157"/>
      <c r="CP343" s="157"/>
      <c r="CQ343" s="157"/>
      <c r="CR343" s="157"/>
      <c r="CS343" s="157"/>
      <c r="CT343" s="157"/>
      <c r="CU343" s="157"/>
      <c r="CV343" s="157"/>
      <c r="CW343" s="157"/>
      <c r="CX343" s="157"/>
      <c r="CY343" s="157"/>
      <c r="CZ343" s="157"/>
      <c r="DA343" s="157"/>
      <c r="DB343" s="157"/>
      <c r="DC343" s="157"/>
      <c r="DD343" s="157"/>
      <c r="DE343" s="157"/>
      <c r="DF343" s="157"/>
      <c r="DG343" s="157"/>
      <c r="DH343" s="157"/>
      <c r="DI343" s="157"/>
      <c r="DJ343" s="157"/>
      <c r="DK343" s="157"/>
      <c r="DL343" s="157"/>
      <c r="DM343" s="157"/>
      <c r="DN343" s="157"/>
      <c r="DO343" s="157"/>
      <c r="DP343" s="157"/>
      <c r="DQ343" s="157"/>
      <c r="DR343" s="157"/>
      <c r="DS343" s="157"/>
      <c r="DT343" s="157"/>
      <c r="DU343" s="157"/>
      <c r="DV343" s="157"/>
      <c r="DW343" s="157"/>
      <c r="DX343" s="157"/>
      <c r="DY343" s="157"/>
      <c r="DZ343" s="157"/>
      <c r="EA343" s="157"/>
      <c r="EB343" s="157"/>
      <c r="EC343" s="157"/>
      <c r="ED343" s="157"/>
      <c r="EE343" s="157"/>
      <c r="EF343" s="157"/>
      <c r="EG343" s="157"/>
      <c r="EH343" s="157"/>
      <c r="EI343" s="157"/>
      <c r="EJ343" s="157"/>
      <c r="EK343" s="157"/>
      <c r="EL343" s="157"/>
      <c r="EM343" s="157"/>
      <c r="EN343" s="157"/>
      <c r="EO343" s="157"/>
      <c r="EP343" s="157"/>
      <c r="EQ343" s="157"/>
      <c r="ER343" s="157"/>
      <c r="ES343" s="157"/>
      <c r="ET343" s="157"/>
      <c r="EU343" s="157"/>
      <c r="EV343" s="157"/>
      <c r="EW343" s="157"/>
      <c r="EX343" s="157"/>
      <c r="EY343" s="157"/>
      <c r="EZ343" s="157"/>
      <c r="FA343" s="157"/>
      <c r="FB343" s="157"/>
      <c r="FC343" s="157"/>
      <c r="FD343" s="157"/>
      <c r="FE343" s="157"/>
      <c r="FF343" s="157"/>
      <c r="FG343" s="157"/>
      <c r="FH343" s="157"/>
      <c r="FI343" s="157"/>
      <c r="FJ343" s="157"/>
      <c r="FK343" s="157"/>
      <c r="FL343" s="157"/>
      <c r="FM343" s="157"/>
      <c r="FN343" s="157"/>
      <c r="FO343" s="157"/>
      <c r="FP343" s="157"/>
      <c r="FQ343" s="157"/>
      <c r="FR343" s="157"/>
      <c r="FS343" s="157"/>
      <c r="FT343" s="157"/>
      <c r="FU343" s="157"/>
      <c r="FV343" s="157"/>
      <c r="FW343" s="157"/>
      <c r="FX343" s="157"/>
      <c r="FY343" s="157"/>
      <c r="FZ343" s="157"/>
      <c r="GA343" s="157"/>
      <c r="GB343" s="157"/>
      <c r="GC343" s="157"/>
      <c r="GD343" s="157"/>
      <c r="GE343" s="157"/>
      <c r="GF343" s="157"/>
      <c r="GG343" s="157"/>
      <c r="GH343" s="157"/>
      <c r="GI343" s="157"/>
      <c r="GJ343" s="157"/>
      <c r="GK343" s="157"/>
      <c r="GL343" s="157"/>
      <c r="GM343" s="157"/>
      <c r="GN343" s="157"/>
      <c r="GO343" s="157"/>
      <c r="GP343" s="157"/>
      <c r="GQ343" s="157"/>
      <c r="GR343" s="157"/>
      <c r="GS343" s="157"/>
      <c r="GT343" s="157"/>
      <c r="GU343" s="157"/>
      <c r="GV343" s="157"/>
      <c r="GW343" s="157"/>
      <c r="GX343" s="157"/>
      <c r="GY343" s="157"/>
      <c r="GZ343" s="157"/>
      <c r="HA343" s="157"/>
      <c r="HB343" s="157"/>
      <c r="HC343" s="157"/>
      <c r="HD343" s="157"/>
      <c r="HE343" s="157"/>
      <c r="HF343" s="157"/>
      <c r="HG343" s="158"/>
    </row>
    <row r="344" spans="1:215" ht="12.75" customHeight="1" x14ac:dyDescent="0.2">
      <c r="A344" s="153" t="s">
        <v>284</v>
      </c>
      <c r="B344" s="153" t="s">
        <v>30</v>
      </c>
      <c r="C344" s="153">
        <v>2019</v>
      </c>
      <c r="D344" s="156"/>
      <c r="E344" s="157"/>
      <c r="F344" s="157"/>
      <c r="G344" s="157"/>
      <c r="H344" s="157"/>
      <c r="I344" s="157"/>
      <c r="J344" s="157"/>
      <c r="K344" s="157"/>
      <c r="L344" s="157"/>
      <c r="M344" s="157"/>
      <c r="N344" s="157"/>
      <c r="O344" s="157"/>
      <c r="P344" s="157"/>
      <c r="Q344" s="157"/>
      <c r="R344" s="157"/>
      <c r="S344" s="157"/>
      <c r="T344" s="157"/>
      <c r="U344" s="157"/>
      <c r="V344" s="157"/>
      <c r="W344" s="157"/>
      <c r="X344" s="157"/>
      <c r="Y344" s="157"/>
      <c r="Z344" s="157"/>
      <c r="AA344" s="157"/>
      <c r="AB344" s="157"/>
      <c r="AC344" s="157"/>
      <c r="AD344" s="157"/>
      <c r="AE344" s="157"/>
      <c r="AF344" s="157"/>
      <c r="AG344" s="157"/>
      <c r="AH344" s="157"/>
      <c r="AI344" s="157"/>
      <c r="AJ344" s="157"/>
      <c r="AK344" s="157"/>
      <c r="AL344" s="157"/>
      <c r="AM344" s="157"/>
      <c r="AN344" s="157"/>
      <c r="AO344" s="157"/>
      <c r="AP344" s="157"/>
      <c r="AQ344" s="157"/>
      <c r="AR344" s="157"/>
      <c r="AS344" s="157"/>
      <c r="AT344" s="157"/>
      <c r="AU344" s="157"/>
      <c r="AV344" s="157"/>
      <c r="AW344" s="157"/>
      <c r="AX344" s="157"/>
      <c r="AY344" s="157"/>
      <c r="AZ344" s="157"/>
      <c r="BA344" s="157"/>
      <c r="BB344" s="157"/>
      <c r="BC344" s="157"/>
      <c r="BD344" s="157"/>
      <c r="BE344" s="157"/>
      <c r="BF344" s="157"/>
      <c r="BG344" s="157"/>
      <c r="BH344" s="157"/>
      <c r="BI344" s="157"/>
      <c r="BJ344" s="157"/>
      <c r="BK344" s="157"/>
      <c r="BL344" s="157"/>
      <c r="BM344" s="157"/>
      <c r="BN344" s="157"/>
      <c r="BO344" s="157"/>
      <c r="BP344" s="157"/>
      <c r="BQ344" s="157"/>
      <c r="BR344" s="157"/>
      <c r="BS344" s="157"/>
      <c r="BT344" s="157"/>
      <c r="BU344" s="157"/>
      <c r="BV344" s="157"/>
      <c r="BW344" s="157"/>
      <c r="BX344" s="157"/>
      <c r="BY344" s="157"/>
      <c r="BZ344" s="157"/>
      <c r="CA344" s="157"/>
      <c r="CB344" s="157"/>
      <c r="CC344" s="157"/>
      <c r="CD344" s="157"/>
      <c r="CE344" s="157"/>
      <c r="CF344" s="157"/>
      <c r="CG344" s="157"/>
      <c r="CH344" s="157"/>
      <c r="CI344" s="157"/>
      <c r="CJ344" s="157"/>
      <c r="CK344" s="157"/>
      <c r="CL344" s="157"/>
      <c r="CM344" s="157"/>
      <c r="CN344" s="157"/>
      <c r="CO344" s="157"/>
      <c r="CP344" s="157"/>
      <c r="CQ344" s="157"/>
      <c r="CR344" s="157"/>
      <c r="CS344" s="157"/>
      <c r="CT344" s="157"/>
      <c r="CU344" s="157"/>
      <c r="CV344" s="157"/>
      <c r="CW344" s="157"/>
      <c r="CX344" s="157"/>
      <c r="CY344" s="157"/>
      <c r="CZ344" s="157"/>
      <c r="DA344" s="157"/>
      <c r="DB344" s="157"/>
      <c r="DC344" s="157"/>
      <c r="DD344" s="157"/>
      <c r="DE344" s="157"/>
      <c r="DF344" s="157"/>
      <c r="DG344" s="157"/>
      <c r="DH344" s="157"/>
      <c r="DI344" s="157"/>
      <c r="DJ344" s="157"/>
      <c r="DK344" s="157"/>
      <c r="DL344" s="157"/>
      <c r="DM344" s="157"/>
      <c r="DN344" s="157"/>
      <c r="DO344" s="157"/>
      <c r="DP344" s="157"/>
      <c r="DQ344" s="157"/>
      <c r="DR344" s="157"/>
      <c r="DS344" s="157"/>
      <c r="DT344" s="157"/>
      <c r="DU344" s="157"/>
      <c r="DV344" s="157"/>
      <c r="DW344" s="157"/>
      <c r="DX344" s="157"/>
      <c r="DY344" s="157"/>
      <c r="DZ344" s="157"/>
      <c r="EA344" s="157"/>
      <c r="EB344" s="157"/>
      <c r="EC344" s="157"/>
      <c r="ED344" s="157"/>
      <c r="EE344" s="157"/>
      <c r="EF344" s="157"/>
      <c r="EG344" s="157"/>
      <c r="EH344" s="157"/>
      <c r="EI344" s="157"/>
      <c r="EJ344" s="157"/>
      <c r="EK344" s="157"/>
      <c r="EL344" s="157">
        <v>45330</v>
      </c>
      <c r="EM344" s="157"/>
      <c r="EN344" s="157"/>
      <c r="EO344" s="157"/>
      <c r="EP344" s="157"/>
      <c r="EQ344" s="157"/>
      <c r="ER344" s="157"/>
      <c r="ES344" s="157"/>
      <c r="ET344" s="157"/>
      <c r="EU344" s="157"/>
      <c r="EV344" s="157"/>
      <c r="EW344" s="157"/>
      <c r="EX344" s="157"/>
      <c r="EY344" s="157"/>
      <c r="EZ344" s="157"/>
      <c r="FA344" s="157"/>
      <c r="FB344" s="157"/>
      <c r="FC344" s="157"/>
      <c r="FD344" s="157"/>
      <c r="FE344" s="157"/>
      <c r="FF344" s="157"/>
      <c r="FG344" s="157"/>
      <c r="FH344" s="157"/>
      <c r="FI344" s="157"/>
      <c r="FJ344" s="157"/>
      <c r="FK344" s="157"/>
      <c r="FL344" s="157"/>
      <c r="FM344" s="157"/>
      <c r="FN344" s="157"/>
      <c r="FO344" s="157"/>
      <c r="FP344" s="157"/>
      <c r="FQ344" s="157"/>
      <c r="FR344" s="157"/>
      <c r="FS344" s="157"/>
      <c r="FT344" s="157"/>
      <c r="FU344" s="157"/>
      <c r="FV344" s="157"/>
      <c r="FW344" s="157"/>
      <c r="FX344" s="157"/>
      <c r="FY344" s="157"/>
      <c r="FZ344" s="157"/>
      <c r="GA344" s="157"/>
      <c r="GB344" s="157"/>
      <c r="GC344" s="157"/>
      <c r="GD344" s="157"/>
      <c r="GE344" s="157"/>
      <c r="GF344" s="157"/>
      <c r="GG344" s="157"/>
      <c r="GH344" s="157"/>
      <c r="GI344" s="157"/>
      <c r="GJ344" s="157"/>
      <c r="GK344" s="157"/>
      <c r="GL344" s="157"/>
      <c r="GM344" s="157"/>
      <c r="GN344" s="157"/>
      <c r="GO344" s="157"/>
      <c r="GP344" s="157"/>
      <c r="GQ344" s="157"/>
      <c r="GR344" s="157"/>
      <c r="GS344" s="157"/>
      <c r="GT344" s="157"/>
      <c r="GU344" s="157"/>
      <c r="GV344" s="157"/>
      <c r="GW344" s="157"/>
      <c r="GX344" s="157"/>
      <c r="GY344" s="157"/>
      <c r="GZ344" s="157"/>
      <c r="HA344" s="157"/>
      <c r="HB344" s="157"/>
      <c r="HC344" s="157"/>
      <c r="HD344" s="157"/>
      <c r="HE344" s="157"/>
      <c r="HF344" s="157"/>
      <c r="HG344" s="158"/>
    </row>
    <row r="345" spans="1:215" ht="12.75" customHeight="1" x14ac:dyDescent="0.2">
      <c r="A345" s="159"/>
      <c r="B345" s="153" t="s">
        <v>32</v>
      </c>
      <c r="C345" s="153">
        <v>2019</v>
      </c>
      <c r="D345" s="156"/>
      <c r="E345" s="157"/>
      <c r="F345" s="157"/>
      <c r="G345" s="157"/>
      <c r="H345" s="157"/>
      <c r="I345" s="157"/>
      <c r="J345" s="157"/>
      <c r="K345" s="157"/>
      <c r="L345" s="157"/>
      <c r="M345" s="157"/>
      <c r="N345" s="157"/>
      <c r="O345" s="157"/>
      <c r="P345" s="157"/>
      <c r="Q345" s="157"/>
      <c r="R345" s="157"/>
      <c r="S345" s="157"/>
      <c r="T345" s="157"/>
      <c r="U345" s="157"/>
      <c r="V345" s="157"/>
      <c r="W345" s="157"/>
      <c r="X345" s="157"/>
      <c r="Y345" s="157"/>
      <c r="Z345" s="157"/>
      <c r="AA345" s="157"/>
      <c r="AB345" s="157"/>
      <c r="AC345" s="157"/>
      <c r="AD345" s="157"/>
      <c r="AE345" s="157"/>
      <c r="AF345" s="157"/>
      <c r="AG345" s="157"/>
      <c r="AH345" s="157"/>
      <c r="AI345" s="157"/>
      <c r="AJ345" s="157"/>
      <c r="AK345" s="157"/>
      <c r="AL345" s="157"/>
      <c r="AM345" s="157"/>
      <c r="AN345" s="157"/>
      <c r="AO345" s="157"/>
      <c r="AP345" s="157"/>
      <c r="AQ345" s="157"/>
      <c r="AR345" s="157"/>
      <c r="AS345" s="157"/>
      <c r="AT345" s="157"/>
      <c r="AU345" s="157"/>
      <c r="AV345" s="157"/>
      <c r="AW345" s="157"/>
      <c r="AX345" s="157"/>
      <c r="AY345" s="157"/>
      <c r="AZ345" s="157"/>
      <c r="BA345" s="157"/>
      <c r="BB345" s="157"/>
      <c r="BC345" s="157"/>
      <c r="BD345" s="157"/>
      <c r="BE345" s="157"/>
      <c r="BF345" s="157"/>
      <c r="BG345" s="157"/>
      <c r="BH345" s="157"/>
      <c r="BI345" s="157"/>
      <c r="BJ345" s="157"/>
      <c r="BK345" s="157"/>
      <c r="BL345" s="157"/>
      <c r="BM345" s="157"/>
      <c r="BN345" s="157"/>
      <c r="BO345" s="157"/>
      <c r="BP345" s="157"/>
      <c r="BQ345" s="157"/>
      <c r="BR345" s="157"/>
      <c r="BS345" s="157"/>
      <c r="BT345" s="157"/>
      <c r="BU345" s="157"/>
      <c r="BV345" s="157"/>
      <c r="BW345" s="157"/>
      <c r="BX345" s="157"/>
      <c r="BY345" s="157"/>
      <c r="BZ345" s="157"/>
      <c r="CA345" s="157"/>
      <c r="CB345" s="157"/>
      <c r="CC345" s="157"/>
      <c r="CD345" s="157"/>
      <c r="CE345" s="157"/>
      <c r="CF345" s="157"/>
      <c r="CG345" s="157"/>
      <c r="CH345" s="157"/>
      <c r="CI345" s="157"/>
      <c r="CJ345" s="157"/>
      <c r="CK345" s="157"/>
      <c r="CL345" s="157"/>
      <c r="CM345" s="157"/>
      <c r="CN345" s="157"/>
      <c r="CO345" s="157"/>
      <c r="CP345" s="157"/>
      <c r="CQ345" s="157"/>
      <c r="CR345" s="157"/>
      <c r="CS345" s="157"/>
      <c r="CT345" s="157"/>
      <c r="CU345" s="157"/>
      <c r="CV345" s="157"/>
      <c r="CW345" s="157"/>
      <c r="CX345" s="157"/>
      <c r="CY345" s="157"/>
      <c r="CZ345" s="157"/>
      <c r="DA345" s="157"/>
      <c r="DB345" s="157"/>
      <c r="DC345" s="157"/>
      <c r="DD345" s="157"/>
      <c r="DE345" s="157"/>
      <c r="DF345" s="157"/>
      <c r="DG345" s="157"/>
      <c r="DH345" s="157"/>
      <c r="DI345" s="157"/>
      <c r="DJ345" s="157"/>
      <c r="DK345" s="157"/>
      <c r="DL345" s="157"/>
      <c r="DM345" s="157"/>
      <c r="DN345" s="157"/>
      <c r="DO345" s="157"/>
      <c r="DP345" s="157"/>
      <c r="DQ345" s="157"/>
      <c r="DR345" s="157"/>
      <c r="DS345" s="157"/>
      <c r="DT345" s="157"/>
      <c r="DU345" s="157"/>
      <c r="DV345" s="157"/>
      <c r="DW345" s="157"/>
      <c r="DX345" s="157"/>
      <c r="DY345" s="157"/>
      <c r="DZ345" s="157"/>
      <c r="EA345" s="157"/>
      <c r="EB345" s="157"/>
      <c r="EC345" s="157"/>
      <c r="ED345" s="157"/>
      <c r="EE345" s="157"/>
      <c r="EF345" s="157"/>
      <c r="EG345" s="157"/>
      <c r="EH345" s="157"/>
      <c r="EI345" s="157"/>
      <c r="EJ345" s="157"/>
      <c r="EK345" s="157"/>
      <c r="EL345" s="157"/>
      <c r="EM345" s="157">
        <v>45330</v>
      </c>
      <c r="EN345" s="157"/>
      <c r="EO345" s="157"/>
      <c r="EP345" s="157"/>
      <c r="EQ345" s="157"/>
      <c r="ER345" s="157"/>
      <c r="ES345" s="157"/>
      <c r="ET345" s="157"/>
      <c r="EU345" s="157"/>
      <c r="EV345" s="157"/>
      <c r="EW345" s="157"/>
      <c r="EX345" s="157"/>
      <c r="EY345" s="157"/>
      <c r="EZ345" s="157"/>
      <c r="FA345" s="157"/>
      <c r="FB345" s="157"/>
      <c r="FC345" s="157"/>
      <c r="FD345" s="157"/>
      <c r="FE345" s="157"/>
      <c r="FF345" s="157"/>
      <c r="FG345" s="157"/>
      <c r="FH345" s="157"/>
      <c r="FI345" s="157"/>
      <c r="FJ345" s="157"/>
      <c r="FK345" s="157"/>
      <c r="FL345" s="157"/>
      <c r="FM345" s="157"/>
      <c r="FN345" s="157"/>
      <c r="FO345" s="157"/>
      <c r="FP345" s="157"/>
      <c r="FQ345" s="157"/>
      <c r="FR345" s="157"/>
      <c r="FS345" s="157"/>
      <c r="FT345" s="157"/>
      <c r="FU345" s="157"/>
      <c r="FV345" s="157"/>
      <c r="FW345" s="157"/>
      <c r="FX345" s="157"/>
      <c r="FY345" s="157"/>
      <c r="FZ345" s="157"/>
      <c r="GA345" s="157"/>
      <c r="GB345" s="157"/>
      <c r="GC345" s="157"/>
      <c r="GD345" s="157"/>
      <c r="GE345" s="157"/>
      <c r="GF345" s="157"/>
      <c r="GG345" s="157"/>
      <c r="GH345" s="157"/>
      <c r="GI345" s="157"/>
      <c r="GJ345" s="157"/>
      <c r="GK345" s="157"/>
      <c r="GL345" s="157"/>
      <c r="GM345" s="157"/>
      <c r="GN345" s="157"/>
      <c r="GO345" s="157"/>
      <c r="GP345" s="157"/>
      <c r="GQ345" s="157"/>
      <c r="GR345" s="157"/>
      <c r="GS345" s="157"/>
      <c r="GT345" s="157"/>
      <c r="GU345" s="157"/>
      <c r="GV345" s="157"/>
      <c r="GW345" s="157"/>
      <c r="GX345" s="157"/>
      <c r="GY345" s="157"/>
      <c r="GZ345" s="157"/>
      <c r="HA345" s="157"/>
      <c r="HB345" s="157"/>
      <c r="HC345" s="157"/>
      <c r="HD345" s="157"/>
      <c r="HE345" s="157"/>
      <c r="HF345" s="157"/>
      <c r="HG345" s="158"/>
    </row>
    <row r="346" spans="1:215" ht="12.75" customHeight="1" x14ac:dyDescent="0.2">
      <c r="A346" s="153" t="s">
        <v>315</v>
      </c>
      <c r="B346" s="153" t="s">
        <v>121</v>
      </c>
      <c r="C346" s="153">
        <v>2018</v>
      </c>
      <c r="D346" s="156"/>
      <c r="E346" s="157"/>
      <c r="F346" s="157"/>
      <c r="G346" s="157"/>
      <c r="H346" s="157"/>
      <c r="I346" s="157"/>
      <c r="J346" s="157"/>
      <c r="K346" s="157"/>
      <c r="L346" s="157"/>
      <c r="M346" s="157"/>
      <c r="N346" s="157"/>
      <c r="O346" s="157"/>
      <c r="P346" s="157"/>
      <c r="Q346" s="157"/>
      <c r="R346" s="157"/>
      <c r="S346" s="157"/>
      <c r="T346" s="157"/>
      <c r="U346" s="157"/>
      <c r="V346" s="157"/>
      <c r="W346" s="157"/>
      <c r="X346" s="157"/>
      <c r="Y346" s="157"/>
      <c r="Z346" s="157"/>
      <c r="AA346" s="157"/>
      <c r="AB346" s="157"/>
      <c r="AC346" s="157"/>
      <c r="AD346" s="157"/>
      <c r="AE346" s="157"/>
      <c r="AF346" s="157"/>
      <c r="AG346" s="157"/>
      <c r="AH346" s="157"/>
      <c r="AI346" s="157"/>
      <c r="AJ346" s="157"/>
      <c r="AK346" s="157"/>
      <c r="AL346" s="157"/>
      <c r="AM346" s="157"/>
      <c r="AN346" s="157"/>
      <c r="AO346" s="157"/>
      <c r="AP346" s="157"/>
      <c r="AQ346" s="157"/>
      <c r="AR346" s="157"/>
      <c r="AS346" s="157"/>
      <c r="AT346" s="157"/>
      <c r="AU346" s="157"/>
      <c r="AV346" s="157"/>
      <c r="AW346" s="157"/>
      <c r="AX346" s="157"/>
      <c r="AY346" s="157"/>
      <c r="AZ346" s="157"/>
      <c r="BA346" s="157"/>
      <c r="BB346" s="157"/>
      <c r="BC346" s="157"/>
      <c r="BD346" s="157"/>
      <c r="BE346" s="157"/>
      <c r="BF346" s="157"/>
      <c r="BG346" s="157"/>
      <c r="BH346" s="157"/>
      <c r="BI346" s="157"/>
      <c r="BJ346" s="157"/>
      <c r="BK346" s="157"/>
      <c r="BL346" s="157"/>
      <c r="BM346" s="157"/>
      <c r="BN346" s="157"/>
      <c r="BO346" s="157"/>
      <c r="BP346" s="157"/>
      <c r="BQ346" s="157"/>
      <c r="BR346" s="157"/>
      <c r="BS346" s="157"/>
      <c r="BT346" s="157"/>
      <c r="BU346" s="157"/>
      <c r="BV346" s="157"/>
      <c r="BW346" s="157"/>
      <c r="BX346" s="157"/>
      <c r="BY346" s="157"/>
      <c r="BZ346" s="157"/>
      <c r="CA346" s="157"/>
      <c r="CB346" s="157"/>
      <c r="CC346" s="157"/>
      <c r="CD346" s="157"/>
      <c r="CE346" s="157"/>
      <c r="CF346" s="157"/>
      <c r="CG346" s="157"/>
      <c r="CH346" s="157"/>
      <c r="CI346" s="157"/>
      <c r="CJ346" s="157"/>
      <c r="CK346" s="157"/>
      <c r="CL346" s="157"/>
      <c r="CM346" s="157"/>
      <c r="CN346" s="157"/>
      <c r="CO346" s="157"/>
      <c r="CP346" s="157"/>
      <c r="CQ346" s="157"/>
      <c r="CR346" s="157"/>
      <c r="CS346" s="157"/>
      <c r="CT346" s="157"/>
      <c r="CU346" s="157"/>
      <c r="CV346" s="157"/>
      <c r="CW346" s="157"/>
      <c r="CX346" s="157"/>
      <c r="CY346" s="157"/>
      <c r="CZ346" s="157"/>
      <c r="DA346" s="157"/>
      <c r="DB346" s="157"/>
      <c r="DC346" s="157"/>
      <c r="DD346" s="157"/>
      <c r="DE346" s="157"/>
      <c r="DF346" s="157"/>
      <c r="DG346" s="157"/>
      <c r="DH346" s="157"/>
      <c r="DI346" s="157"/>
      <c r="DJ346" s="157"/>
      <c r="DK346" s="157"/>
      <c r="DL346" s="157"/>
      <c r="DM346" s="157"/>
      <c r="DN346" s="157"/>
      <c r="DO346" s="157"/>
      <c r="DP346" s="157"/>
      <c r="DQ346" s="157"/>
      <c r="DR346" s="157"/>
      <c r="DS346" s="157"/>
      <c r="DT346" s="157"/>
      <c r="DU346" s="157"/>
      <c r="DV346" s="157"/>
      <c r="DW346" s="157"/>
      <c r="DX346" s="157"/>
      <c r="DY346" s="157"/>
      <c r="DZ346" s="157"/>
      <c r="EA346" s="157"/>
      <c r="EB346" s="157"/>
      <c r="EC346" s="157"/>
      <c r="ED346" s="157"/>
      <c r="EE346" s="157"/>
      <c r="EF346" s="157"/>
      <c r="EG346" s="157"/>
      <c r="EH346" s="157"/>
      <c r="EI346" s="157"/>
      <c r="EJ346" s="157"/>
      <c r="EK346" s="157"/>
      <c r="EL346" s="157"/>
      <c r="EM346" s="157"/>
      <c r="EN346" s="157">
        <v>45331</v>
      </c>
      <c r="EO346" s="157"/>
      <c r="EP346" s="157"/>
      <c r="EQ346" s="157"/>
      <c r="ER346" s="157"/>
      <c r="ES346" s="157"/>
      <c r="ET346" s="157"/>
      <c r="EU346" s="157"/>
      <c r="EV346" s="157"/>
      <c r="EW346" s="157"/>
      <c r="EX346" s="157"/>
      <c r="EY346" s="157"/>
      <c r="EZ346" s="157"/>
      <c r="FA346" s="157"/>
      <c r="FB346" s="157"/>
      <c r="FC346" s="157"/>
      <c r="FD346" s="157"/>
      <c r="FE346" s="157"/>
      <c r="FF346" s="157"/>
      <c r="FG346" s="157"/>
      <c r="FH346" s="157"/>
      <c r="FI346" s="157"/>
      <c r="FJ346" s="157"/>
      <c r="FK346" s="157"/>
      <c r="FL346" s="157"/>
      <c r="FM346" s="157"/>
      <c r="FN346" s="157"/>
      <c r="FO346" s="157"/>
      <c r="FP346" s="157"/>
      <c r="FQ346" s="157"/>
      <c r="FR346" s="157"/>
      <c r="FS346" s="157"/>
      <c r="FT346" s="157"/>
      <c r="FU346" s="157"/>
      <c r="FV346" s="157"/>
      <c r="FW346" s="157"/>
      <c r="FX346" s="157"/>
      <c r="FY346" s="157"/>
      <c r="FZ346" s="157"/>
      <c r="GA346" s="157"/>
      <c r="GB346" s="157"/>
      <c r="GC346" s="157"/>
      <c r="GD346" s="157"/>
      <c r="GE346" s="157"/>
      <c r="GF346" s="157"/>
      <c r="GG346" s="157"/>
      <c r="GH346" s="157"/>
      <c r="GI346" s="157"/>
      <c r="GJ346" s="157"/>
      <c r="GK346" s="157"/>
      <c r="GL346" s="157"/>
      <c r="GM346" s="157"/>
      <c r="GN346" s="157"/>
      <c r="GO346" s="157"/>
      <c r="GP346" s="157"/>
      <c r="GQ346" s="157"/>
      <c r="GR346" s="157"/>
      <c r="GS346" s="157"/>
      <c r="GT346" s="157"/>
      <c r="GU346" s="157"/>
      <c r="GV346" s="157"/>
      <c r="GW346" s="157"/>
      <c r="GX346" s="157"/>
      <c r="GY346" s="157"/>
      <c r="GZ346" s="157"/>
      <c r="HA346" s="157"/>
      <c r="HB346" s="157"/>
      <c r="HC346" s="157"/>
      <c r="HD346" s="157"/>
      <c r="HE346" s="157"/>
      <c r="HF346" s="157"/>
      <c r="HG346" s="158"/>
    </row>
    <row r="347" spans="1:215" ht="12.75" customHeight="1" x14ac:dyDescent="0.2">
      <c r="A347" s="159"/>
      <c r="B347" s="153" t="s">
        <v>120</v>
      </c>
      <c r="C347" s="153">
        <v>2018</v>
      </c>
      <c r="D347" s="156"/>
      <c r="E347" s="157"/>
      <c r="F347" s="157"/>
      <c r="G347" s="157"/>
      <c r="H347" s="157"/>
      <c r="I347" s="157"/>
      <c r="J347" s="157"/>
      <c r="K347" s="157"/>
      <c r="L347" s="157"/>
      <c r="M347" s="157"/>
      <c r="N347" s="157"/>
      <c r="O347" s="157"/>
      <c r="P347" s="157"/>
      <c r="Q347" s="157"/>
      <c r="R347" s="157"/>
      <c r="S347" s="157"/>
      <c r="T347" s="157"/>
      <c r="U347" s="157"/>
      <c r="V347" s="157"/>
      <c r="W347" s="157"/>
      <c r="X347" s="157"/>
      <c r="Y347" s="157"/>
      <c r="Z347" s="157"/>
      <c r="AA347" s="157"/>
      <c r="AB347" s="157"/>
      <c r="AC347" s="157"/>
      <c r="AD347" s="157"/>
      <c r="AE347" s="157"/>
      <c r="AF347" s="157"/>
      <c r="AG347" s="157"/>
      <c r="AH347" s="157"/>
      <c r="AI347" s="157"/>
      <c r="AJ347" s="157"/>
      <c r="AK347" s="157"/>
      <c r="AL347" s="157"/>
      <c r="AM347" s="157"/>
      <c r="AN347" s="157"/>
      <c r="AO347" s="157"/>
      <c r="AP347" s="157"/>
      <c r="AQ347" s="157"/>
      <c r="AR347" s="157"/>
      <c r="AS347" s="157"/>
      <c r="AT347" s="157"/>
      <c r="AU347" s="157"/>
      <c r="AV347" s="157"/>
      <c r="AW347" s="157"/>
      <c r="AX347" s="157"/>
      <c r="AY347" s="157"/>
      <c r="AZ347" s="157"/>
      <c r="BA347" s="157"/>
      <c r="BB347" s="157"/>
      <c r="BC347" s="157"/>
      <c r="BD347" s="157"/>
      <c r="BE347" s="157"/>
      <c r="BF347" s="157"/>
      <c r="BG347" s="157"/>
      <c r="BH347" s="157"/>
      <c r="BI347" s="157"/>
      <c r="BJ347" s="157"/>
      <c r="BK347" s="157"/>
      <c r="BL347" s="157"/>
      <c r="BM347" s="157"/>
      <c r="BN347" s="157"/>
      <c r="BO347" s="157"/>
      <c r="BP347" s="157"/>
      <c r="BQ347" s="157"/>
      <c r="BR347" s="157"/>
      <c r="BS347" s="157"/>
      <c r="BT347" s="157"/>
      <c r="BU347" s="157"/>
      <c r="BV347" s="157"/>
      <c r="BW347" s="157"/>
      <c r="BX347" s="157"/>
      <c r="BY347" s="157"/>
      <c r="BZ347" s="157"/>
      <c r="CA347" s="157"/>
      <c r="CB347" s="157"/>
      <c r="CC347" s="157"/>
      <c r="CD347" s="157"/>
      <c r="CE347" s="157"/>
      <c r="CF347" s="157"/>
      <c r="CG347" s="157"/>
      <c r="CH347" s="157"/>
      <c r="CI347" s="157"/>
      <c r="CJ347" s="157"/>
      <c r="CK347" s="157"/>
      <c r="CL347" s="157"/>
      <c r="CM347" s="157"/>
      <c r="CN347" s="157"/>
      <c r="CO347" s="157"/>
      <c r="CP347" s="157"/>
      <c r="CQ347" s="157"/>
      <c r="CR347" s="157"/>
      <c r="CS347" s="157"/>
      <c r="CT347" s="157"/>
      <c r="CU347" s="157"/>
      <c r="CV347" s="157"/>
      <c r="CW347" s="157"/>
      <c r="CX347" s="157"/>
      <c r="CY347" s="157"/>
      <c r="CZ347" s="157"/>
      <c r="DA347" s="157"/>
      <c r="DB347" s="157"/>
      <c r="DC347" s="157"/>
      <c r="DD347" s="157"/>
      <c r="DE347" s="157"/>
      <c r="DF347" s="157"/>
      <c r="DG347" s="157"/>
      <c r="DH347" s="157"/>
      <c r="DI347" s="157"/>
      <c r="DJ347" s="157"/>
      <c r="DK347" s="157"/>
      <c r="DL347" s="157"/>
      <c r="DM347" s="157"/>
      <c r="DN347" s="157"/>
      <c r="DO347" s="157"/>
      <c r="DP347" s="157"/>
      <c r="DQ347" s="157"/>
      <c r="DR347" s="157"/>
      <c r="DS347" s="157"/>
      <c r="DT347" s="157"/>
      <c r="DU347" s="157"/>
      <c r="DV347" s="157"/>
      <c r="DW347" s="157"/>
      <c r="DX347" s="157"/>
      <c r="DY347" s="157"/>
      <c r="DZ347" s="157"/>
      <c r="EA347" s="157"/>
      <c r="EB347" s="157"/>
      <c r="EC347" s="157"/>
      <c r="ED347" s="157"/>
      <c r="EE347" s="157"/>
      <c r="EF347" s="157"/>
      <c r="EG347" s="157"/>
      <c r="EH347" s="157"/>
      <c r="EI347" s="157"/>
      <c r="EJ347" s="157"/>
      <c r="EK347" s="157"/>
      <c r="EL347" s="157"/>
      <c r="EM347" s="157"/>
      <c r="EN347" s="157">
        <v>45331</v>
      </c>
      <c r="EO347" s="157"/>
      <c r="EP347" s="157"/>
      <c r="EQ347" s="157"/>
      <c r="ER347" s="157"/>
      <c r="ES347" s="157"/>
      <c r="ET347" s="157"/>
      <c r="EU347" s="157"/>
      <c r="EV347" s="157"/>
      <c r="EW347" s="157"/>
      <c r="EX347" s="157"/>
      <c r="EY347" s="157"/>
      <c r="EZ347" s="157"/>
      <c r="FA347" s="157"/>
      <c r="FB347" s="157"/>
      <c r="FC347" s="157"/>
      <c r="FD347" s="157"/>
      <c r="FE347" s="157"/>
      <c r="FF347" s="157"/>
      <c r="FG347" s="157"/>
      <c r="FH347" s="157"/>
      <c r="FI347" s="157"/>
      <c r="FJ347" s="157"/>
      <c r="FK347" s="157"/>
      <c r="FL347" s="157"/>
      <c r="FM347" s="157"/>
      <c r="FN347" s="157"/>
      <c r="FO347" s="157"/>
      <c r="FP347" s="157"/>
      <c r="FQ347" s="157"/>
      <c r="FR347" s="157"/>
      <c r="FS347" s="157"/>
      <c r="FT347" s="157"/>
      <c r="FU347" s="157"/>
      <c r="FV347" s="157"/>
      <c r="FW347" s="157"/>
      <c r="FX347" s="157"/>
      <c r="FY347" s="157"/>
      <c r="FZ347" s="157"/>
      <c r="GA347" s="157"/>
      <c r="GB347" s="157"/>
      <c r="GC347" s="157"/>
      <c r="GD347" s="157"/>
      <c r="GE347" s="157"/>
      <c r="GF347" s="157"/>
      <c r="GG347" s="157"/>
      <c r="GH347" s="157"/>
      <c r="GI347" s="157"/>
      <c r="GJ347" s="157"/>
      <c r="GK347" s="157"/>
      <c r="GL347" s="157"/>
      <c r="GM347" s="157"/>
      <c r="GN347" s="157"/>
      <c r="GO347" s="157"/>
      <c r="GP347" s="157"/>
      <c r="GQ347" s="157"/>
      <c r="GR347" s="157"/>
      <c r="GS347" s="157"/>
      <c r="GT347" s="157"/>
      <c r="GU347" s="157"/>
      <c r="GV347" s="157"/>
      <c r="GW347" s="157"/>
      <c r="GX347" s="157"/>
      <c r="GY347" s="157"/>
      <c r="GZ347" s="157"/>
      <c r="HA347" s="157"/>
      <c r="HB347" s="157"/>
      <c r="HC347" s="157"/>
      <c r="HD347" s="157"/>
      <c r="HE347" s="157"/>
      <c r="HF347" s="157"/>
      <c r="HG347" s="158"/>
    </row>
    <row r="348" spans="1:215" ht="12.75" customHeight="1" x14ac:dyDescent="0.2">
      <c r="A348" s="159"/>
      <c r="B348" s="153" t="s">
        <v>118</v>
      </c>
      <c r="C348" s="153">
        <v>2018</v>
      </c>
      <c r="D348" s="156"/>
      <c r="E348" s="157"/>
      <c r="F348" s="157"/>
      <c r="G348" s="157"/>
      <c r="H348" s="157"/>
      <c r="I348" s="157"/>
      <c r="J348" s="157"/>
      <c r="K348" s="157"/>
      <c r="L348" s="157"/>
      <c r="M348" s="157"/>
      <c r="N348" s="157"/>
      <c r="O348" s="157"/>
      <c r="P348" s="157"/>
      <c r="Q348" s="157"/>
      <c r="R348" s="157"/>
      <c r="S348" s="157"/>
      <c r="T348" s="157"/>
      <c r="U348" s="157"/>
      <c r="V348" s="157"/>
      <c r="W348" s="157"/>
      <c r="X348" s="157"/>
      <c r="Y348" s="157"/>
      <c r="Z348" s="157"/>
      <c r="AA348" s="157"/>
      <c r="AB348" s="157"/>
      <c r="AC348" s="157"/>
      <c r="AD348" s="157"/>
      <c r="AE348" s="157"/>
      <c r="AF348" s="157"/>
      <c r="AG348" s="157"/>
      <c r="AH348" s="157"/>
      <c r="AI348" s="157"/>
      <c r="AJ348" s="157"/>
      <c r="AK348" s="157"/>
      <c r="AL348" s="157"/>
      <c r="AM348" s="157"/>
      <c r="AN348" s="157"/>
      <c r="AO348" s="157"/>
      <c r="AP348" s="157"/>
      <c r="AQ348" s="157"/>
      <c r="AR348" s="157"/>
      <c r="AS348" s="157"/>
      <c r="AT348" s="157"/>
      <c r="AU348" s="157"/>
      <c r="AV348" s="157"/>
      <c r="AW348" s="157"/>
      <c r="AX348" s="157"/>
      <c r="AY348" s="157"/>
      <c r="AZ348" s="157"/>
      <c r="BA348" s="157"/>
      <c r="BB348" s="157"/>
      <c r="BC348" s="157"/>
      <c r="BD348" s="157"/>
      <c r="BE348" s="157"/>
      <c r="BF348" s="157"/>
      <c r="BG348" s="157"/>
      <c r="BH348" s="157"/>
      <c r="BI348" s="157"/>
      <c r="BJ348" s="157"/>
      <c r="BK348" s="157"/>
      <c r="BL348" s="157"/>
      <c r="BM348" s="157"/>
      <c r="BN348" s="157"/>
      <c r="BO348" s="157"/>
      <c r="BP348" s="157"/>
      <c r="BQ348" s="157"/>
      <c r="BR348" s="157"/>
      <c r="BS348" s="157"/>
      <c r="BT348" s="157"/>
      <c r="BU348" s="157"/>
      <c r="BV348" s="157"/>
      <c r="BW348" s="157"/>
      <c r="BX348" s="157"/>
      <c r="BY348" s="157"/>
      <c r="BZ348" s="157"/>
      <c r="CA348" s="157"/>
      <c r="CB348" s="157"/>
      <c r="CC348" s="157"/>
      <c r="CD348" s="157"/>
      <c r="CE348" s="157"/>
      <c r="CF348" s="157"/>
      <c r="CG348" s="157"/>
      <c r="CH348" s="157"/>
      <c r="CI348" s="157"/>
      <c r="CJ348" s="157"/>
      <c r="CK348" s="157"/>
      <c r="CL348" s="157"/>
      <c r="CM348" s="157"/>
      <c r="CN348" s="157"/>
      <c r="CO348" s="157"/>
      <c r="CP348" s="157"/>
      <c r="CQ348" s="157"/>
      <c r="CR348" s="157"/>
      <c r="CS348" s="157"/>
      <c r="CT348" s="157"/>
      <c r="CU348" s="157"/>
      <c r="CV348" s="157"/>
      <c r="CW348" s="157"/>
      <c r="CX348" s="157"/>
      <c r="CY348" s="157"/>
      <c r="CZ348" s="157"/>
      <c r="DA348" s="157"/>
      <c r="DB348" s="157"/>
      <c r="DC348" s="157"/>
      <c r="DD348" s="157"/>
      <c r="DE348" s="157"/>
      <c r="DF348" s="157"/>
      <c r="DG348" s="157"/>
      <c r="DH348" s="157"/>
      <c r="DI348" s="157"/>
      <c r="DJ348" s="157"/>
      <c r="DK348" s="157"/>
      <c r="DL348" s="157"/>
      <c r="DM348" s="157"/>
      <c r="DN348" s="157"/>
      <c r="DO348" s="157"/>
      <c r="DP348" s="157"/>
      <c r="DQ348" s="157"/>
      <c r="DR348" s="157"/>
      <c r="DS348" s="157"/>
      <c r="DT348" s="157"/>
      <c r="DU348" s="157"/>
      <c r="DV348" s="157"/>
      <c r="DW348" s="157"/>
      <c r="DX348" s="157"/>
      <c r="DY348" s="157"/>
      <c r="DZ348" s="157"/>
      <c r="EA348" s="157"/>
      <c r="EB348" s="157"/>
      <c r="EC348" s="157"/>
      <c r="ED348" s="157"/>
      <c r="EE348" s="157"/>
      <c r="EF348" s="157"/>
      <c r="EG348" s="157"/>
      <c r="EH348" s="157"/>
      <c r="EI348" s="157"/>
      <c r="EJ348" s="157"/>
      <c r="EK348" s="157"/>
      <c r="EL348" s="157"/>
      <c r="EM348" s="157"/>
      <c r="EN348" s="157">
        <v>45331</v>
      </c>
      <c r="EO348" s="157"/>
      <c r="EP348" s="157"/>
      <c r="EQ348" s="157"/>
      <c r="ER348" s="157"/>
      <c r="ES348" s="157"/>
      <c r="ET348" s="157"/>
      <c r="EU348" s="157"/>
      <c r="EV348" s="157"/>
      <c r="EW348" s="157"/>
      <c r="EX348" s="157"/>
      <c r="EY348" s="157"/>
      <c r="EZ348" s="157"/>
      <c r="FA348" s="157"/>
      <c r="FB348" s="157"/>
      <c r="FC348" s="157"/>
      <c r="FD348" s="157"/>
      <c r="FE348" s="157"/>
      <c r="FF348" s="157"/>
      <c r="FG348" s="157"/>
      <c r="FH348" s="157"/>
      <c r="FI348" s="157"/>
      <c r="FJ348" s="157"/>
      <c r="FK348" s="157"/>
      <c r="FL348" s="157"/>
      <c r="FM348" s="157"/>
      <c r="FN348" s="157"/>
      <c r="FO348" s="157"/>
      <c r="FP348" s="157"/>
      <c r="FQ348" s="157"/>
      <c r="FR348" s="157"/>
      <c r="FS348" s="157"/>
      <c r="FT348" s="157"/>
      <c r="FU348" s="157"/>
      <c r="FV348" s="157"/>
      <c r="FW348" s="157"/>
      <c r="FX348" s="157"/>
      <c r="FY348" s="157"/>
      <c r="FZ348" s="157"/>
      <c r="GA348" s="157"/>
      <c r="GB348" s="157"/>
      <c r="GC348" s="157"/>
      <c r="GD348" s="157"/>
      <c r="GE348" s="157"/>
      <c r="GF348" s="157"/>
      <c r="GG348" s="157"/>
      <c r="GH348" s="157"/>
      <c r="GI348" s="157"/>
      <c r="GJ348" s="157"/>
      <c r="GK348" s="157"/>
      <c r="GL348" s="157"/>
      <c r="GM348" s="157"/>
      <c r="GN348" s="157"/>
      <c r="GO348" s="157"/>
      <c r="GP348" s="157"/>
      <c r="GQ348" s="157"/>
      <c r="GR348" s="157"/>
      <c r="GS348" s="157"/>
      <c r="GT348" s="157"/>
      <c r="GU348" s="157"/>
      <c r="GV348" s="157"/>
      <c r="GW348" s="157"/>
      <c r="GX348" s="157"/>
      <c r="GY348" s="157"/>
      <c r="GZ348" s="157"/>
      <c r="HA348" s="157"/>
      <c r="HB348" s="157"/>
      <c r="HC348" s="157"/>
      <c r="HD348" s="157"/>
      <c r="HE348" s="157"/>
      <c r="HF348" s="157"/>
      <c r="HG348" s="158"/>
    </row>
    <row r="349" spans="1:215" ht="12.75" customHeight="1" x14ac:dyDescent="0.2">
      <c r="A349" s="159"/>
      <c r="B349" s="153" t="s">
        <v>54</v>
      </c>
      <c r="C349" s="153">
        <v>2020</v>
      </c>
      <c r="D349" s="156"/>
      <c r="E349" s="157"/>
      <c r="F349" s="157"/>
      <c r="G349" s="157"/>
      <c r="H349" s="157"/>
      <c r="I349" s="157"/>
      <c r="J349" s="157"/>
      <c r="K349" s="157"/>
      <c r="L349" s="157"/>
      <c r="M349" s="157"/>
      <c r="N349" s="157"/>
      <c r="O349" s="157"/>
      <c r="P349" s="157"/>
      <c r="Q349" s="157"/>
      <c r="R349" s="157"/>
      <c r="S349" s="157"/>
      <c r="T349" s="157"/>
      <c r="U349" s="157"/>
      <c r="V349" s="157"/>
      <c r="W349" s="157"/>
      <c r="X349" s="157"/>
      <c r="Y349" s="157"/>
      <c r="Z349" s="157"/>
      <c r="AA349" s="157"/>
      <c r="AB349" s="157"/>
      <c r="AC349" s="157"/>
      <c r="AD349" s="157"/>
      <c r="AE349" s="157"/>
      <c r="AF349" s="157"/>
      <c r="AG349" s="157"/>
      <c r="AH349" s="157"/>
      <c r="AI349" s="157"/>
      <c r="AJ349" s="157"/>
      <c r="AK349" s="157"/>
      <c r="AL349" s="157"/>
      <c r="AM349" s="157"/>
      <c r="AN349" s="157"/>
      <c r="AO349" s="157"/>
      <c r="AP349" s="157"/>
      <c r="AQ349" s="157"/>
      <c r="AR349" s="157"/>
      <c r="AS349" s="157"/>
      <c r="AT349" s="157"/>
      <c r="AU349" s="157"/>
      <c r="AV349" s="157"/>
      <c r="AW349" s="157"/>
      <c r="AX349" s="157"/>
      <c r="AY349" s="157"/>
      <c r="AZ349" s="157"/>
      <c r="BA349" s="157"/>
      <c r="BB349" s="157"/>
      <c r="BC349" s="157"/>
      <c r="BD349" s="157"/>
      <c r="BE349" s="157"/>
      <c r="BF349" s="157"/>
      <c r="BG349" s="157"/>
      <c r="BH349" s="157"/>
      <c r="BI349" s="157"/>
      <c r="BJ349" s="157"/>
      <c r="BK349" s="157"/>
      <c r="BL349" s="157"/>
      <c r="BM349" s="157"/>
      <c r="BN349" s="157"/>
      <c r="BO349" s="157"/>
      <c r="BP349" s="157"/>
      <c r="BQ349" s="157"/>
      <c r="BR349" s="157"/>
      <c r="BS349" s="157"/>
      <c r="BT349" s="157"/>
      <c r="BU349" s="157"/>
      <c r="BV349" s="157"/>
      <c r="BW349" s="157"/>
      <c r="BX349" s="157"/>
      <c r="BY349" s="157"/>
      <c r="BZ349" s="157"/>
      <c r="CA349" s="157"/>
      <c r="CB349" s="157"/>
      <c r="CC349" s="157"/>
      <c r="CD349" s="157"/>
      <c r="CE349" s="157"/>
      <c r="CF349" s="157"/>
      <c r="CG349" s="157"/>
      <c r="CH349" s="157"/>
      <c r="CI349" s="157"/>
      <c r="CJ349" s="157"/>
      <c r="CK349" s="157"/>
      <c r="CL349" s="157"/>
      <c r="CM349" s="157"/>
      <c r="CN349" s="157"/>
      <c r="CO349" s="157"/>
      <c r="CP349" s="157"/>
      <c r="CQ349" s="157"/>
      <c r="CR349" s="157"/>
      <c r="CS349" s="157"/>
      <c r="CT349" s="157"/>
      <c r="CU349" s="157"/>
      <c r="CV349" s="157"/>
      <c r="CW349" s="157"/>
      <c r="CX349" s="157"/>
      <c r="CY349" s="157"/>
      <c r="CZ349" s="157"/>
      <c r="DA349" s="157"/>
      <c r="DB349" s="157"/>
      <c r="DC349" s="157"/>
      <c r="DD349" s="157"/>
      <c r="DE349" s="157"/>
      <c r="DF349" s="157"/>
      <c r="DG349" s="157"/>
      <c r="DH349" s="157"/>
      <c r="DI349" s="157"/>
      <c r="DJ349" s="157"/>
      <c r="DK349" s="157"/>
      <c r="DL349" s="157"/>
      <c r="DM349" s="157"/>
      <c r="DN349" s="157"/>
      <c r="DO349" s="157"/>
      <c r="DP349" s="157"/>
      <c r="DQ349" s="157"/>
      <c r="DR349" s="157"/>
      <c r="DS349" s="157"/>
      <c r="DT349" s="157"/>
      <c r="DU349" s="157"/>
      <c r="DV349" s="157"/>
      <c r="DW349" s="157"/>
      <c r="DX349" s="157"/>
      <c r="DY349" s="157"/>
      <c r="DZ349" s="157"/>
      <c r="EA349" s="157"/>
      <c r="EB349" s="157"/>
      <c r="EC349" s="157"/>
      <c r="ED349" s="157"/>
      <c r="EE349" s="157"/>
      <c r="EF349" s="157"/>
      <c r="EG349" s="157"/>
      <c r="EH349" s="157"/>
      <c r="EI349" s="157"/>
      <c r="EJ349" s="157"/>
      <c r="EK349" s="157"/>
      <c r="EL349" s="157"/>
      <c r="EM349" s="157"/>
      <c r="EN349" s="157">
        <v>45331</v>
      </c>
      <c r="EO349" s="157"/>
      <c r="EP349" s="157"/>
      <c r="EQ349" s="157"/>
      <c r="ER349" s="157"/>
      <c r="ES349" s="157"/>
      <c r="ET349" s="157"/>
      <c r="EU349" s="157"/>
      <c r="EV349" s="157"/>
      <c r="EW349" s="157"/>
      <c r="EX349" s="157"/>
      <c r="EY349" s="157"/>
      <c r="EZ349" s="157"/>
      <c r="FA349" s="157"/>
      <c r="FB349" s="157"/>
      <c r="FC349" s="157"/>
      <c r="FD349" s="157"/>
      <c r="FE349" s="157"/>
      <c r="FF349" s="157"/>
      <c r="FG349" s="157"/>
      <c r="FH349" s="157"/>
      <c r="FI349" s="157"/>
      <c r="FJ349" s="157"/>
      <c r="FK349" s="157"/>
      <c r="FL349" s="157"/>
      <c r="FM349" s="157"/>
      <c r="FN349" s="157"/>
      <c r="FO349" s="157"/>
      <c r="FP349" s="157"/>
      <c r="FQ349" s="157"/>
      <c r="FR349" s="157"/>
      <c r="FS349" s="157"/>
      <c r="FT349" s="157"/>
      <c r="FU349" s="157"/>
      <c r="FV349" s="157"/>
      <c r="FW349" s="157"/>
      <c r="FX349" s="157"/>
      <c r="FY349" s="157"/>
      <c r="FZ349" s="157"/>
      <c r="GA349" s="157"/>
      <c r="GB349" s="157"/>
      <c r="GC349" s="157"/>
      <c r="GD349" s="157"/>
      <c r="GE349" s="157"/>
      <c r="GF349" s="157"/>
      <c r="GG349" s="157"/>
      <c r="GH349" s="157"/>
      <c r="GI349" s="157"/>
      <c r="GJ349" s="157"/>
      <c r="GK349" s="157"/>
      <c r="GL349" s="157"/>
      <c r="GM349" s="157"/>
      <c r="GN349" s="157"/>
      <c r="GO349" s="157"/>
      <c r="GP349" s="157"/>
      <c r="GQ349" s="157"/>
      <c r="GR349" s="157"/>
      <c r="GS349" s="157"/>
      <c r="GT349" s="157"/>
      <c r="GU349" s="157"/>
      <c r="GV349" s="157"/>
      <c r="GW349" s="157"/>
      <c r="GX349" s="157"/>
      <c r="GY349" s="157"/>
      <c r="GZ349" s="157"/>
      <c r="HA349" s="157"/>
      <c r="HB349" s="157"/>
      <c r="HC349" s="157"/>
      <c r="HD349" s="157"/>
      <c r="HE349" s="157"/>
      <c r="HF349" s="157"/>
      <c r="HG349" s="158"/>
    </row>
    <row r="350" spans="1:215" ht="12.75" customHeight="1" x14ac:dyDescent="0.2">
      <c r="A350" s="159"/>
      <c r="B350" s="153" t="s">
        <v>115</v>
      </c>
      <c r="C350" s="153">
        <v>2018</v>
      </c>
      <c r="D350" s="156"/>
      <c r="E350" s="157"/>
      <c r="F350" s="157"/>
      <c r="G350" s="157"/>
      <c r="H350" s="157"/>
      <c r="I350" s="157"/>
      <c r="J350" s="157"/>
      <c r="K350" s="157"/>
      <c r="L350" s="157"/>
      <c r="M350" s="157"/>
      <c r="N350" s="157"/>
      <c r="O350" s="157"/>
      <c r="P350" s="157"/>
      <c r="Q350" s="157"/>
      <c r="R350" s="157"/>
      <c r="S350" s="157"/>
      <c r="T350" s="157"/>
      <c r="U350" s="157"/>
      <c r="V350" s="157"/>
      <c r="W350" s="157"/>
      <c r="X350" s="157"/>
      <c r="Y350" s="157"/>
      <c r="Z350" s="157"/>
      <c r="AA350" s="157"/>
      <c r="AB350" s="157"/>
      <c r="AC350" s="157"/>
      <c r="AD350" s="157"/>
      <c r="AE350" s="157"/>
      <c r="AF350" s="157"/>
      <c r="AG350" s="157"/>
      <c r="AH350" s="157"/>
      <c r="AI350" s="157"/>
      <c r="AJ350" s="157"/>
      <c r="AK350" s="157"/>
      <c r="AL350" s="157"/>
      <c r="AM350" s="157"/>
      <c r="AN350" s="157"/>
      <c r="AO350" s="157"/>
      <c r="AP350" s="157"/>
      <c r="AQ350" s="157"/>
      <c r="AR350" s="157"/>
      <c r="AS350" s="157"/>
      <c r="AT350" s="157"/>
      <c r="AU350" s="157"/>
      <c r="AV350" s="157"/>
      <c r="AW350" s="157"/>
      <c r="AX350" s="157"/>
      <c r="AY350" s="157"/>
      <c r="AZ350" s="157"/>
      <c r="BA350" s="157"/>
      <c r="BB350" s="157"/>
      <c r="BC350" s="157"/>
      <c r="BD350" s="157"/>
      <c r="BE350" s="157"/>
      <c r="BF350" s="157"/>
      <c r="BG350" s="157"/>
      <c r="BH350" s="157"/>
      <c r="BI350" s="157"/>
      <c r="BJ350" s="157"/>
      <c r="BK350" s="157"/>
      <c r="BL350" s="157"/>
      <c r="BM350" s="157"/>
      <c r="BN350" s="157"/>
      <c r="BO350" s="157"/>
      <c r="BP350" s="157"/>
      <c r="BQ350" s="157"/>
      <c r="BR350" s="157"/>
      <c r="BS350" s="157"/>
      <c r="BT350" s="157"/>
      <c r="BU350" s="157"/>
      <c r="BV350" s="157"/>
      <c r="BW350" s="157"/>
      <c r="BX350" s="157"/>
      <c r="BY350" s="157"/>
      <c r="BZ350" s="157"/>
      <c r="CA350" s="157"/>
      <c r="CB350" s="157"/>
      <c r="CC350" s="157"/>
      <c r="CD350" s="157"/>
      <c r="CE350" s="157"/>
      <c r="CF350" s="157"/>
      <c r="CG350" s="157"/>
      <c r="CH350" s="157"/>
      <c r="CI350" s="157"/>
      <c r="CJ350" s="157"/>
      <c r="CK350" s="157"/>
      <c r="CL350" s="157"/>
      <c r="CM350" s="157"/>
      <c r="CN350" s="157"/>
      <c r="CO350" s="157"/>
      <c r="CP350" s="157"/>
      <c r="CQ350" s="157"/>
      <c r="CR350" s="157"/>
      <c r="CS350" s="157"/>
      <c r="CT350" s="157"/>
      <c r="CU350" s="157"/>
      <c r="CV350" s="157"/>
      <c r="CW350" s="157"/>
      <c r="CX350" s="157"/>
      <c r="CY350" s="157"/>
      <c r="CZ350" s="157"/>
      <c r="DA350" s="157"/>
      <c r="DB350" s="157"/>
      <c r="DC350" s="157"/>
      <c r="DD350" s="157"/>
      <c r="DE350" s="157"/>
      <c r="DF350" s="157"/>
      <c r="DG350" s="157"/>
      <c r="DH350" s="157"/>
      <c r="DI350" s="157"/>
      <c r="DJ350" s="157"/>
      <c r="DK350" s="157"/>
      <c r="DL350" s="157"/>
      <c r="DM350" s="157"/>
      <c r="DN350" s="157"/>
      <c r="DO350" s="157"/>
      <c r="DP350" s="157"/>
      <c r="DQ350" s="157"/>
      <c r="DR350" s="157"/>
      <c r="DS350" s="157"/>
      <c r="DT350" s="157"/>
      <c r="DU350" s="157"/>
      <c r="DV350" s="157"/>
      <c r="DW350" s="157"/>
      <c r="DX350" s="157"/>
      <c r="DY350" s="157"/>
      <c r="DZ350" s="157"/>
      <c r="EA350" s="157"/>
      <c r="EB350" s="157"/>
      <c r="EC350" s="157"/>
      <c r="ED350" s="157"/>
      <c r="EE350" s="157"/>
      <c r="EF350" s="157"/>
      <c r="EG350" s="157"/>
      <c r="EH350" s="157"/>
      <c r="EI350" s="157"/>
      <c r="EJ350" s="157"/>
      <c r="EK350" s="157"/>
      <c r="EL350" s="157"/>
      <c r="EM350" s="157"/>
      <c r="EN350" s="157">
        <v>45331</v>
      </c>
      <c r="EO350" s="157"/>
      <c r="EP350" s="157"/>
      <c r="EQ350" s="157"/>
      <c r="ER350" s="157"/>
      <c r="ES350" s="157"/>
      <c r="ET350" s="157"/>
      <c r="EU350" s="157"/>
      <c r="EV350" s="157"/>
      <c r="EW350" s="157"/>
      <c r="EX350" s="157"/>
      <c r="EY350" s="157"/>
      <c r="EZ350" s="157"/>
      <c r="FA350" s="157"/>
      <c r="FB350" s="157"/>
      <c r="FC350" s="157"/>
      <c r="FD350" s="157"/>
      <c r="FE350" s="157"/>
      <c r="FF350" s="157"/>
      <c r="FG350" s="157"/>
      <c r="FH350" s="157"/>
      <c r="FI350" s="157"/>
      <c r="FJ350" s="157"/>
      <c r="FK350" s="157"/>
      <c r="FL350" s="157"/>
      <c r="FM350" s="157"/>
      <c r="FN350" s="157"/>
      <c r="FO350" s="157"/>
      <c r="FP350" s="157"/>
      <c r="FQ350" s="157"/>
      <c r="FR350" s="157"/>
      <c r="FS350" s="157"/>
      <c r="FT350" s="157"/>
      <c r="FU350" s="157"/>
      <c r="FV350" s="157"/>
      <c r="FW350" s="157"/>
      <c r="FX350" s="157"/>
      <c r="FY350" s="157"/>
      <c r="FZ350" s="157"/>
      <c r="GA350" s="157"/>
      <c r="GB350" s="157"/>
      <c r="GC350" s="157"/>
      <c r="GD350" s="157"/>
      <c r="GE350" s="157"/>
      <c r="GF350" s="157"/>
      <c r="GG350" s="157"/>
      <c r="GH350" s="157"/>
      <c r="GI350" s="157"/>
      <c r="GJ350" s="157"/>
      <c r="GK350" s="157"/>
      <c r="GL350" s="157"/>
      <c r="GM350" s="157"/>
      <c r="GN350" s="157"/>
      <c r="GO350" s="157"/>
      <c r="GP350" s="157"/>
      <c r="GQ350" s="157"/>
      <c r="GR350" s="157"/>
      <c r="GS350" s="157"/>
      <c r="GT350" s="157"/>
      <c r="GU350" s="157"/>
      <c r="GV350" s="157"/>
      <c r="GW350" s="157"/>
      <c r="GX350" s="157"/>
      <c r="GY350" s="157"/>
      <c r="GZ350" s="157"/>
      <c r="HA350" s="157"/>
      <c r="HB350" s="157"/>
      <c r="HC350" s="157"/>
      <c r="HD350" s="157"/>
      <c r="HE350" s="157"/>
      <c r="HF350" s="157"/>
      <c r="HG350" s="158"/>
    </row>
    <row r="351" spans="1:215" ht="12.75" customHeight="1" x14ac:dyDescent="0.2">
      <c r="A351" s="159"/>
      <c r="B351" s="153" t="s">
        <v>102</v>
      </c>
      <c r="C351" s="153">
        <v>2019</v>
      </c>
      <c r="D351" s="156"/>
      <c r="E351" s="157"/>
      <c r="F351" s="157"/>
      <c r="G351" s="157"/>
      <c r="H351" s="157"/>
      <c r="I351" s="157"/>
      <c r="J351" s="157"/>
      <c r="K351" s="157"/>
      <c r="L351" s="157"/>
      <c r="M351" s="157"/>
      <c r="N351" s="157"/>
      <c r="O351" s="157"/>
      <c r="P351" s="157"/>
      <c r="Q351" s="157"/>
      <c r="R351" s="157"/>
      <c r="S351" s="157"/>
      <c r="T351" s="157"/>
      <c r="U351" s="157"/>
      <c r="V351" s="157"/>
      <c r="W351" s="157"/>
      <c r="X351" s="157"/>
      <c r="Y351" s="157"/>
      <c r="Z351" s="157"/>
      <c r="AA351" s="157"/>
      <c r="AB351" s="157"/>
      <c r="AC351" s="157"/>
      <c r="AD351" s="157"/>
      <c r="AE351" s="157"/>
      <c r="AF351" s="157"/>
      <c r="AG351" s="157"/>
      <c r="AH351" s="157"/>
      <c r="AI351" s="157"/>
      <c r="AJ351" s="157"/>
      <c r="AK351" s="157"/>
      <c r="AL351" s="157"/>
      <c r="AM351" s="157"/>
      <c r="AN351" s="157"/>
      <c r="AO351" s="157"/>
      <c r="AP351" s="157"/>
      <c r="AQ351" s="157"/>
      <c r="AR351" s="157"/>
      <c r="AS351" s="157"/>
      <c r="AT351" s="157"/>
      <c r="AU351" s="157"/>
      <c r="AV351" s="157"/>
      <c r="AW351" s="157"/>
      <c r="AX351" s="157"/>
      <c r="AY351" s="157"/>
      <c r="AZ351" s="157"/>
      <c r="BA351" s="157"/>
      <c r="BB351" s="157"/>
      <c r="BC351" s="157"/>
      <c r="BD351" s="157"/>
      <c r="BE351" s="157"/>
      <c r="BF351" s="157"/>
      <c r="BG351" s="157"/>
      <c r="BH351" s="157"/>
      <c r="BI351" s="157"/>
      <c r="BJ351" s="157"/>
      <c r="BK351" s="157"/>
      <c r="BL351" s="157"/>
      <c r="BM351" s="157"/>
      <c r="BN351" s="157"/>
      <c r="BO351" s="157"/>
      <c r="BP351" s="157"/>
      <c r="BQ351" s="157"/>
      <c r="BR351" s="157"/>
      <c r="BS351" s="157"/>
      <c r="BT351" s="157"/>
      <c r="BU351" s="157"/>
      <c r="BV351" s="157"/>
      <c r="BW351" s="157"/>
      <c r="BX351" s="157"/>
      <c r="BY351" s="157"/>
      <c r="BZ351" s="157"/>
      <c r="CA351" s="157"/>
      <c r="CB351" s="157"/>
      <c r="CC351" s="157"/>
      <c r="CD351" s="157"/>
      <c r="CE351" s="157"/>
      <c r="CF351" s="157"/>
      <c r="CG351" s="157"/>
      <c r="CH351" s="157"/>
      <c r="CI351" s="157"/>
      <c r="CJ351" s="157"/>
      <c r="CK351" s="157"/>
      <c r="CL351" s="157"/>
      <c r="CM351" s="157"/>
      <c r="CN351" s="157"/>
      <c r="CO351" s="157"/>
      <c r="CP351" s="157"/>
      <c r="CQ351" s="157"/>
      <c r="CR351" s="157"/>
      <c r="CS351" s="157"/>
      <c r="CT351" s="157"/>
      <c r="CU351" s="157"/>
      <c r="CV351" s="157"/>
      <c r="CW351" s="157"/>
      <c r="CX351" s="157"/>
      <c r="CY351" s="157"/>
      <c r="CZ351" s="157"/>
      <c r="DA351" s="157"/>
      <c r="DB351" s="157"/>
      <c r="DC351" s="157"/>
      <c r="DD351" s="157"/>
      <c r="DE351" s="157"/>
      <c r="DF351" s="157"/>
      <c r="DG351" s="157"/>
      <c r="DH351" s="157"/>
      <c r="DI351" s="157"/>
      <c r="DJ351" s="157"/>
      <c r="DK351" s="157"/>
      <c r="DL351" s="157"/>
      <c r="DM351" s="157"/>
      <c r="DN351" s="157"/>
      <c r="DO351" s="157"/>
      <c r="DP351" s="157"/>
      <c r="DQ351" s="157"/>
      <c r="DR351" s="157"/>
      <c r="DS351" s="157"/>
      <c r="DT351" s="157"/>
      <c r="DU351" s="157"/>
      <c r="DV351" s="157"/>
      <c r="DW351" s="157"/>
      <c r="DX351" s="157"/>
      <c r="DY351" s="157"/>
      <c r="DZ351" s="157"/>
      <c r="EA351" s="157"/>
      <c r="EB351" s="157"/>
      <c r="EC351" s="157"/>
      <c r="ED351" s="157"/>
      <c r="EE351" s="157"/>
      <c r="EF351" s="157"/>
      <c r="EG351" s="157"/>
      <c r="EH351" s="157"/>
      <c r="EI351" s="157"/>
      <c r="EJ351" s="157"/>
      <c r="EK351" s="157"/>
      <c r="EL351" s="157"/>
      <c r="EM351" s="157"/>
      <c r="EN351" s="157">
        <v>45331</v>
      </c>
      <c r="EO351" s="157"/>
      <c r="EP351" s="157"/>
      <c r="EQ351" s="157"/>
      <c r="ER351" s="157"/>
      <c r="ES351" s="157"/>
      <c r="ET351" s="157"/>
      <c r="EU351" s="157"/>
      <c r="EV351" s="157"/>
      <c r="EW351" s="157"/>
      <c r="EX351" s="157"/>
      <c r="EY351" s="157"/>
      <c r="EZ351" s="157"/>
      <c r="FA351" s="157"/>
      <c r="FB351" s="157"/>
      <c r="FC351" s="157"/>
      <c r="FD351" s="157"/>
      <c r="FE351" s="157"/>
      <c r="FF351" s="157"/>
      <c r="FG351" s="157"/>
      <c r="FH351" s="157"/>
      <c r="FI351" s="157"/>
      <c r="FJ351" s="157"/>
      <c r="FK351" s="157"/>
      <c r="FL351" s="157"/>
      <c r="FM351" s="157"/>
      <c r="FN351" s="157"/>
      <c r="FO351" s="157"/>
      <c r="FP351" s="157"/>
      <c r="FQ351" s="157"/>
      <c r="FR351" s="157"/>
      <c r="FS351" s="157"/>
      <c r="FT351" s="157"/>
      <c r="FU351" s="157"/>
      <c r="FV351" s="157"/>
      <c r="FW351" s="157"/>
      <c r="FX351" s="157"/>
      <c r="FY351" s="157"/>
      <c r="FZ351" s="157"/>
      <c r="GA351" s="157"/>
      <c r="GB351" s="157"/>
      <c r="GC351" s="157"/>
      <c r="GD351" s="157"/>
      <c r="GE351" s="157"/>
      <c r="GF351" s="157"/>
      <c r="GG351" s="157"/>
      <c r="GH351" s="157"/>
      <c r="GI351" s="157"/>
      <c r="GJ351" s="157"/>
      <c r="GK351" s="157"/>
      <c r="GL351" s="157"/>
      <c r="GM351" s="157"/>
      <c r="GN351" s="157"/>
      <c r="GO351" s="157"/>
      <c r="GP351" s="157"/>
      <c r="GQ351" s="157"/>
      <c r="GR351" s="157"/>
      <c r="GS351" s="157"/>
      <c r="GT351" s="157"/>
      <c r="GU351" s="157"/>
      <c r="GV351" s="157"/>
      <c r="GW351" s="157"/>
      <c r="GX351" s="157"/>
      <c r="GY351" s="157"/>
      <c r="GZ351" s="157"/>
      <c r="HA351" s="157"/>
      <c r="HB351" s="157"/>
      <c r="HC351" s="157"/>
      <c r="HD351" s="157"/>
      <c r="HE351" s="157"/>
      <c r="HF351" s="157"/>
      <c r="HG351" s="158"/>
    </row>
    <row r="352" spans="1:215" ht="12.75" customHeight="1" x14ac:dyDescent="0.2">
      <c r="A352" s="153" t="s">
        <v>199</v>
      </c>
      <c r="B352" s="153" t="s">
        <v>91</v>
      </c>
      <c r="C352" s="153">
        <v>2019</v>
      </c>
      <c r="D352" s="156"/>
      <c r="E352" s="157"/>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c r="BQ352" s="157"/>
      <c r="BR352" s="157"/>
      <c r="BS352" s="157"/>
      <c r="BT352" s="157"/>
      <c r="BU352" s="157"/>
      <c r="BV352" s="157"/>
      <c r="BW352" s="157"/>
      <c r="BX352" s="157"/>
      <c r="BY352" s="157"/>
      <c r="BZ352" s="157"/>
      <c r="CA352" s="157"/>
      <c r="CB352" s="157"/>
      <c r="CC352" s="157"/>
      <c r="CD352" s="157"/>
      <c r="CE352" s="157"/>
      <c r="CF352" s="157"/>
      <c r="CG352" s="157"/>
      <c r="CH352" s="157"/>
      <c r="CI352" s="157"/>
      <c r="CJ352" s="157"/>
      <c r="CK352" s="157"/>
      <c r="CL352" s="157"/>
      <c r="CM352" s="157"/>
      <c r="CN352" s="157"/>
      <c r="CO352" s="157"/>
      <c r="CP352" s="157"/>
      <c r="CQ352" s="157"/>
      <c r="CR352" s="157"/>
      <c r="CS352" s="157"/>
      <c r="CT352" s="157"/>
      <c r="CU352" s="157"/>
      <c r="CV352" s="157"/>
      <c r="CW352" s="157"/>
      <c r="CX352" s="157"/>
      <c r="CY352" s="157"/>
      <c r="CZ352" s="157"/>
      <c r="DA352" s="157"/>
      <c r="DB352" s="157"/>
      <c r="DC352" s="157"/>
      <c r="DD352" s="157"/>
      <c r="DE352" s="157"/>
      <c r="DF352" s="157"/>
      <c r="DG352" s="157"/>
      <c r="DH352" s="157"/>
      <c r="DI352" s="157"/>
      <c r="DJ352" s="157"/>
      <c r="DK352" s="157"/>
      <c r="DL352" s="157"/>
      <c r="DM352" s="157"/>
      <c r="DN352" s="157"/>
      <c r="DO352" s="157"/>
      <c r="DP352" s="157"/>
      <c r="DQ352" s="157"/>
      <c r="DR352" s="157"/>
      <c r="DS352" s="157"/>
      <c r="DT352" s="157"/>
      <c r="DU352" s="157"/>
      <c r="DV352" s="157"/>
      <c r="DW352" s="157"/>
      <c r="DX352" s="157"/>
      <c r="DY352" s="157"/>
      <c r="DZ352" s="157"/>
      <c r="EA352" s="157"/>
      <c r="EB352" s="157"/>
      <c r="EC352" s="157"/>
      <c r="ED352" s="157"/>
      <c r="EE352" s="157"/>
      <c r="EF352" s="157"/>
      <c r="EG352" s="157"/>
      <c r="EH352" s="157"/>
      <c r="EI352" s="157"/>
      <c r="EJ352" s="157"/>
      <c r="EK352" s="157"/>
      <c r="EL352" s="157"/>
      <c r="EM352" s="157"/>
      <c r="EN352" s="157"/>
      <c r="EO352" s="157">
        <v>45323</v>
      </c>
      <c r="EP352" s="157"/>
      <c r="EQ352" s="157"/>
      <c r="ER352" s="157"/>
      <c r="ES352" s="157"/>
      <c r="ET352" s="157"/>
      <c r="EU352" s="157"/>
      <c r="EV352" s="157"/>
      <c r="EW352" s="157"/>
      <c r="EX352" s="157"/>
      <c r="EY352" s="157"/>
      <c r="EZ352" s="157"/>
      <c r="FA352" s="157"/>
      <c r="FB352" s="157"/>
      <c r="FC352" s="157"/>
      <c r="FD352" s="157"/>
      <c r="FE352" s="157"/>
      <c r="FF352" s="157"/>
      <c r="FG352" s="157"/>
      <c r="FH352" s="157"/>
      <c r="FI352" s="157"/>
      <c r="FJ352" s="157"/>
      <c r="FK352" s="157"/>
      <c r="FL352" s="157"/>
      <c r="FM352" s="157"/>
      <c r="FN352" s="157"/>
      <c r="FO352" s="157"/>
      <c r="FP352" s="157"/>
      <c r="FQ352" s="157"/>
      <c r="FR352" s="157"/>
      <c r="FS352" s="157"/>
      <c r="FT352" s="157"/>
      <c r="FU352" s="157"/>
      <c r="FV352" s="157"/>
      <c r="FW352" s="157"/>
      <c r="FX352" s="157"/>
      <c r="FY352" s="157"/>
      <c r="FZ352" s="157"/>
      <c r="GA352" s="157"/>
      <c r="GB352" s="157"/>
      <c r="GC352" s="157"/>
      <c r="GD352" s="157"/>
      <c r="GE352" s="157"/>
      <c r="GF352" s="157"/>
      <c r="GG352" s="157"/>
      <c r="GH352" s="157"/>
      <c r="GI352" s="157"/>
      <c r="GJ352" s="157"/>
      <c r="GK352" s="157"/>
      <c r="GL352" s="157"/>
      <c r="GM352" s="157"/>
      <c r="GN352" s="157"/>
      <c r="GO352" s="157"/>
      <c r="GP352" s="157"/>
      <c r="GQ352" s="157"/>
      <c r="GR352" s="157"/>
      <c r="GS352" s="157"/>
      <c r="GT352" s="157"/>
      <c r="GU352" s="157"/>
      <c r="GV352" s="157"/>
      <c r="GW352" s="157"/>
      <c r="GX352" s="157"/>
      <c r="GY352" s="157"/>
      <c r="GZ352" s="157"/>
      <c r="HA352" s="157"/>
      <c r="HB352" s="157"/>
      <c r="HC352" s="157"/>
      <c r="HD352" s="157"/>
      <c r="HE352" s="157"/>
      <c r="HF352" s="157"/>
      <c r="HG352" s="158"/>
    </row>
    <row r="353" spans="1:215" ht="12.75" customHeight="1" x14ac:dyDescent="0.2">
      <c r="A353" s="159"/>
      <c r="B353" s="153" t="s">
        <v>49</v>
      </c>
      <c r="C353" s="153">
        <v>2019</v>
      </c>
      <c r="D353" s="156"/>
      <c r="E353" s="157"/>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c r="BQ353" s="157"/>
      <c r="BR353" s="157"/>
      <c r="BS353" s="157"/>
      <c r="BT353" s="157"/>
      <c r="BU353" s="157"/>
      <c r="BV353" s="157"/>
      <c r="BW353" s="157"/>
      <c r="BX353" s="157"/>
      <c r="BY353" s="157"/>
      <c r="BZ353" s="157"/>
      <c r="CA353" s="157"/>
      <c r="CB353" s="157"/>
      <c r="CC353" s="157"/>
      <c r="CD353" s="157"/>
      <c r="CE353" s="157"/>
      <c r="CF353" s="157"/>
      <c r="CG353" s="157"/>
      <c r="CH353" s="157"/>
      <c r="CI353" s="157"/>
      <c r="CJ353" s="157"/>
      <c r="CK353" s="157"/>
      <c r="CL353" s="157"/>
      <c r="CM353" s="157"/>
      <c r="CN353" s="157"/>
      <c r="CO353" s="157"/>
      <c r="CP353" s="157"/>
      <c r="CQ353" s="157"/>
      <c r="CR353" s="157"/>
      <c r="CS353" s="157"/>
      <c r="CT353" s="157"/>
      <c r="CU353" s="157"/>
      <c r="CV353" s="157"/>
      <c r="CW353" s="157"/>
      <c r="CX353" s="157"/>
      <c r="CY353" s="157"/>
      <c r="CZ353" s="157"/>
      <c r="DA353" s="157"/>
      <c r="DB353" s="157"/>
      <c r="DC353" s="157"/>
      <c r="DD353" s="157"/>
      <c r="DE353" s="157"/>
      <c r="DF353" s="157"/>
      <c r="DG353" s="157"/>
      <c r="DH353" s="157"/>
      <c r="DI353" s="157"/>
      <c r="DJ353" s="157"/>
      <c r="DK353" s="157"/>
      <c r="DL353" s="157"/>
      <c r="DM353" s="157"/>
      <c r="DN353" s="157"/>
      <c r="DO353" s="157"/>
      <c r="DP353" s="157"/>
      <c r="DQ353" s="157"/>
      <c r="DR353" s="157"/>
      <c r="DS353" s="157"/>
      <c r="DT353" s="157"/>
      <c r="DU353" s="157"/>
      <c r="DV353" s="157"/>
      <c r="DW353" s="157"/>
      <c r="DX353" s="157"/>
      <c r="DY353" s="157"/>
      <c r="DZ353" s="157"/>
      <c r="EA353" s="157"/>
      <c r="EB353" s="157"/>
      <c r="EC353" s="157"/>
      <c r="ED353" s="157"/>
      <c r="EE353" s="157"/>
      <c r="EF353" s="157"/>
      <c r="EG353" s="157"/>
      <c r="EH353" s="157"/>
      <c r="EI353" s="157"/>
      <c r="EJ353" s="157"/>
      <c r="EK353" s="157"/>
      <c r="EL353" s="157"/>
      <c r="EM353" s="157"/>
      <c r="EN353" s="157"/>
      <c r="EO353" s="157">
        <v>45323</v>
      </c>
      <c r="EP353" s="157"/>
      <c r="EQ353" s="157"/>
      <c r="ER353" s="157"/>
      <c r="ES353" s="157"/>
      <c r="ET353" s="157"/>
      <c r="EU353" s="157"/>
      <c r="EV353" s="157"/>
      <c r="EW353" s="157"/>
      <c r="EX353" s="157"/>
      <c r="EY353" s="157"/>
      <c r="EZ353" s="157"/>
      <c r="FA353" s="157"/>
      <c r="FB353" s="157"/>
      <c r="FC353" s="157"/>
      <c r="FD353" s="157"/>
      <c r="FE353" s="157"/>
      <c r="FF353" s="157"/>
      <c r="FG353" s="157"/>
      <c r="FH353" s="157"/>
      <c r="FI353" s="157"/>
      <c r="FJ353" s="157"/>
      <c r="FK353" s="157"/>
      <c r="FL353" s="157"/>
      <c r="FM353" s="157"/>
      <c r="FN353" s="157"/>
      <c r="FO353" s="157"/>
      <c r="FP353" s="157"/>
      <c r="FQ353" s="157"/>
      <c r="FR353" s="157"/>
      <c r="FS353" s="157"/>
      <c r="FT353" s="157"/>
      <c r="FU353" s="157"/>
      <c r="FV353" s="157"/>
      <c r="FW353" s="157"/>
      <c r="FX353" s="157"/>
      <c r="FY353" s="157"/>
      <c r="FZ353" s="157"/>
      <c r="GA353" s="157"/>
      <c r="GB353" s="157"/>
      <c r="GC353" s="157"/>
      <c r="GD353" s="157"/>
      <c r="GE353" s="157"/>
      <c r="GF353" s="157"/>
      <c r="GG353" s="157"/>
      <c r="GH353" s="157"/>
      <c r="GI353" s="157"/>
      <c r="GJ353" s="157"/>
      <c r="GK353" s="157"/>
      <c r="GL353" s="157"/>
      <c r="GM353" s="157"/>
      <c r="GN353" s="157"/>
      <c r="GO353" s="157"/>
      <c r="GP353" s="157"/>
      <c r="GQ353" s="157"/>
      <c r="GR353" s="157"/>
      <c r="GS353" s="157"/>
      <c r="GT353" s="157"/>
      <c r="GU353" s="157"/>
      <c r="GV353" s="157"/>
      <c r="GW353" s="157"/>
      <c r="GX353" s="157"/>
      <c r="GY353" s="157"/>
      <c r="GZ353" s="157"/>
      <c r="HA353" s="157"/>
      <c r="HB353" s="157"/>
      <c r="HC353" s="157"/>
      <c r="HD353" s="157"/>
      <c r="HE353" s="157"/>
      <c r="HF353" s="157"/>
      <c r="HG353" s="158"/>
    </row>
    <row r="354" spans="1:215" ht="12.75" customHeight="1" x14ac:dyDescent="0.2">
      <c r="A354" s="159"/>
      <c r="B354" s="153" t="s">
        <v>56</v>
      </c>
      <c r="C354" s="153">
        <v>2019</v>
      </c>
      <c r="D354" s="156"/>
      <c r="E354" s="157"/>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c r="BQ354" s="157"/>
      <c r="BR354" s="157"/>
      <c r="BS354" s="157"/>
      <c r="BT354" s="157"/>
      <c r="BU354" s="157"/>
      <c r="BV354" s="157"/>
      <c r="BW354" s="157"/>
      <c r="BX354" s="157"/>
      <c r="BY354" s="157"/>
      <c r="BZ354" s="157"/>
      <c r="CA354" s="157"/>
      <c r="CB354" s="157"/>
      <c r="CC354" s="157"/>
      <c r="CD354" s="157"/>
      <c r="CE354" s="157"/>
      <c r="CF354" s="157"/>
      <c r="CG354" s="157"/>
      <c r="CH354" s="157"/>
      <c r="CI354" s="157"/>
      <c r="CJ354" s="157"/>
      <c r="CK354" s="157"/>
      <c r="CL354" s="157"/>
      <c r="CM354" s="157"/>
      <c r="CN354" s="157"/>
      <c r="CO354" s="157"/>
      <c r="CP354" s="157"/>
      <c r="CQ354" s="157"/>
      <c r="CR354" s="157"/>
      <c r="CS354" s="157"/>
      <c r="CT354" s="157"/>
      <c r="CU354" s="157"/>
      <c r="CV354" s="157"/>
      <c r="CW354" s="157"/>
      <c r="CX354" s="157"/>
      <c r="CY354" s="157"/>
      <c r="CZ354" s="157"/>
      <c r="DA354" s="157"/>
      <c r="DB354" s="157"/>
      <c r="DC354" s="157"/>
      <c r="DD354" s="157"/>
      <c r="DE354" s="157"/>
      <c r="DF354" s="157"/>
      <c r="DG354" s="157"/>
      <c r="DH354" s="157"/>
      <c r="DI354" s="157"/>
      <c r="DJ354" s="157"/>
      <c r="DK354" s="157"/>
      <c r="DL354" s="157"/>
      <c r="DM354" s="157"/>
      <c r="DN354" s="157"/>
      <c r="DO354" s="157"/>
      <c r="DP354" s="157"/>
      <c r="DQ354" s="157"/>
      <c r="DR354" s="157"/>
      <c r="DS354" s="157"/>
      <c r="DT354" s="157"/>
      <c r="DU354" s="157"/>
      <c r="DV354" s="157"/>
      <c r="DW354" s="157"/>
      <c r="DX354" s="157"/>
      <c r="DY354" s="157"/>
      <c r="DZ354" s="157"/>
      <c r="EA354" s="157"/>
      <c r="EB354" s="157"/>
      <c r="EC354" s="157"/>
      <c r="ED354" s="157"/>
      <c r="EE354" s="157"/>
      <c r="EF354" s="157"/>
      <c r="EG354" s="157"/>
      <c r="EH354" s="157"/>
      <c r="EI354" s="157"/>
      <c r="EJ354" s="157"/>
      <c r="EK354" s="157"/>
      <c r="EL354" s="157"/>
      <c r="EM354" s="157"/>
      <c r="EN354" s="157"/>
      <c r="EO354" s="157">
        <v>45323</v>
      </c>
      <c r="EP354" s="157"/>
      <c r="EQ354" s="157"/>
      <c r="ER354" s="157"/>
      <c r="ES354" s="157"/>
      <c r="ET354" s="157"/>
      <c r="EU354" s="157"/>
      <c r="EV354" s="157"/>
      <c r="EW354" s="157"/>
      <c r="EX354" s="157"/>
      <c r="EY354" s="157"/>
      <c r="EZ354" s="157"/>
      <c r="FA354" s="157"/>
      <c r="FB354" s="157"/>
      <c r="FC354" s="157"/>
      <c r="FD354" s="157"/>
      <c r="FE354" s="157"/>
      <c r="FF354" s="157"/>
      <c r="FG354" s="157"/>
      <c r="FH354" s="157"/>
      <c r="FI354" s="157"/>
      <c r="FJ354" s="157"/>
      <c r="FK354" s="157"/>
      <c r="FL354" s="157"/>
      <c r="FM354" s="157"/>
      <c r="FN354" s="157"/>
      <c r="FO354" s="157"/>
      <c r="FP354" s="157"/>
      <c r="FQ354" s="157"/>
      <c r="FR354" s="157"/>
      <c r="FS354" s="157"/>
      <c r="FT354" s="157"/>
      <c r="FU354" s="157"/>
      <c r="FV354" s="157"/>
      <c r="FW354" s="157"/>
      <c r="FX354" s="157"/>
      <c r="FY354" s="157"/>
      <c r="FZ354" s="157"/>
      <c r="GA354" s="157"/>
      <c r="GB354" s="157"/>
      <c r="GC354" s="157"/>
      <c r="GD354" s="157"/>
      <c r="GE354" s="157"/>
      <c r="GF354" s="157"/>
      <c r="GG354" s="157"/>
      <c r="GH354" s="157"/>
      <c r="GI354" s="157"/>
      <c r="GJ354" s="157"/>
      <c r="GK354" s="157"/>
      <c r="GL354" s="157"/>
      <c r="GM354" s="157"/>
      <c r="GN354" s="157"/>
      <c r="GO354" s="157"/>
      <c r="GP354" s="157"/>
      <c r="GQ354" s="157"/>
      <c r="GR354" s="157"/>
      <c r="GS354" s="157"/>
      <c r="GT354" s="157"/>
      <c r="GU354" s="157"/>
      <c r="GV354" s="157"/>
      <c r="GW354" s="157"/>
      <c r="GX354" s="157"/>
      <c r="GY354" s="157"/>
      <c r="GZ354" s="157"/>
      <c r="HA354" s="157"/>
      <c r="HB354" s="157"/>
      <c r="HC354" s="157"/>
      <c r="HD354" s="157"/>
      <c r="HE354" s="157"/>
      <c r="HF354" s="157"/>
      <c r="HG354" s="158"/>
    </row>
    <row r="355" spans="1:215" ht="12.75" customHeight="1" x14ac:dyDescent="0.2">
      <c r="A355" s="159"/>
      <c r="B355" s="153" t="s">
        <v>83</v>
      </c>
      <c r="C355" s="153">
        <v>2019</v>
      </c>
      <c r="D355" s="156"/>
      <c r="E355" s="157"/>
      <c r="F355" s="157"/>
      <c r="G355" s="157"/>
      <c r="H355" s="157"/>
      <c r="I355" s="157"/>
      <c r="J355" s="157"/>
      <c r="K355" s="157"/>
      <c r="L355" s="157"/>
      <c r="M355" s="157"/>
      <c r="N355" s="157"/>
      <c r="O355" s="157"/>
      <c r="P355" s="157"/>
      <c r="Q355" s="157"/>
      <c r="R355" s="157"/>
      <c r="S355" s="157"/>
      <c r="T355" s="157"/>
      <c r="U355" s="157"/>
      <c r="V355" s="157"/>
      <c r="W355" s="157"/>
      <c r="X355" s="157"/>
      <c r="Y355" s="157"/>
      <c r="Z355" s="157"/>
      <c r="AA355" s="157"/>
      <c r="AB355" s="157"/>
      <c r="AC355" s="157"/>
      <c r="AD355" s="157"/>
      <c r="AE355" s="157"/>
      <c r="AF355" s="157"/>
      <c r="AG355" s="157"/>
      <c r="AH355" s="157"/>
      <c r="AI355" s="157"/>
      <c r="AJ355" s="157"/>
      <c r="AK355" s="157"/>
      <c r="AL355" s="157"/>
      <c r="AM355" s="157"/>
      <c r="AN355" s="157"/>
      <c r="AO355" s="157"/>
      <c r="AP355" s="157"/>
      <c r="AQ355" s="157"/>
      <c r="AR355" s="157"/>
      <c r="AS355" s="157"/>
      <c r="AT355" s="157"/>
      <c r="AU355" s="157"/>
      <c r="AV355" s="157"/>
      <c r="AW355" s="157"/>
      <c r="AX355" s="157"/>
      <c r="AY355" s="157"/>
      <c r="AZ355" s="157"/>
      <c r="BA355" s="157"/>
      <c r="BB355" s="157"/>
      <c r="BC355" s="157"/>
      <c r="BD355" s="157"/>
      <c r="BE355" s="157"/>
      <c r="BF355" s="157"/>
      <c r="BG355" s="157"/>
      <c r="BH355" s="157"/>
      <c r="BI355" s="157"/>
      <c r="BJ355" s="157"/>
      <c r="BK355" s="157"/>
      <c r="BL355" s="157"/>
      <c r="BM355" s="157"/>
      <c r="BN355" s="157"/>
      <c r="BO355" s="157"/>
      <c r="BP355" s="157"/>
      <c r="BQ355" s="157"/>
      <c r="BR355" s="157"/>
      <c r="BS355" s="157"/>
      <c r="BT355" s="157"/>
      <c r="BU355" s="157"/>
      <c r="BV355" s="157"/>
      <c r="BW355" s="157"/>
      <c r="BX355" s="157"/>
      <c r="BY355" s="157"/>
      <c r="BZ355" s="157"/>
      <c r="CA355" s="157"/>
      <c r="CB355" s="157"/>
      <c r="CC355" s="157"/>
      <c r="CD355" s="157"/>
      <c r="CE355" s="157"/>
      <c r="CF355" s="157"/>
      <c r="CG355" s="157"/>
      <c r="CH355" s="157"/>
      <c r="CI355" s="157"/>
      <c r="CJ355" s="157"/>
      <c r="CK355" s="157"/>
      <c r="CL355" s="157"/>
      <c r="CM355" s="157"/>
      <c r="CN355" s="157"/>
      <c r="CO355" s="157"/>
      <c r="CP355" s="157"/>
      <c r="CQ355" s="157"/>
      <c r="CR355" s="157"/>
      <c r="CS355" s="157"/>
      <c r="CT355" s="157"/>
      <c r="CU355" s="157"/>
      <c r="CV355" s="157"/>
      <c r="CW355" s="157"/>
      <c r="CX355" s="157"/>
      <c r="CY355" s="157"/>
      <c r="CZ355" s="157"/>
      <c r="DA355" s="157"/>
      <c r="DB355" s="157"/>
      <c r="DC355" s="157"/>
      <c r="DD355" s="157"/>
      <c r="DE355" s="157"/>
      <c r="DF355" s="157"/>
      <c r="DG355" s="157"/>
      <c r="DH355" s="157"/>
      <c r="DI355" s="157"/>
      <c r="DJ355" s="157"/>
      <c r="DK355" s="157"/>
      <c r="DL355" s="157"/>
      <c r="DM355" s="157"/>
      <c r="DN355" s="157"/>
      <c r="DO355" s="157"/>
      <c r="DP355" s="157"/>
      <c r="DQ355" s="157"/>
      <c r="DR355" s="157"/>
      <c r="DS355" s="157"/>
      <c r="DT355" s="157"/>
      <c r="DU355" s="157"/>
      <c r="DV355" s="157"/>
      <c r="DW355" s="157"/>
      <c r="DX355" s="157"/>
      <c r="DY355" s="157"/>
      <c r="DZ355" s="157"/>
      <c r="EA355" s="157"/>
      <c r="EB355" s="157"/>
      <c r="EC355" s="157"/>
      <c r="ED355" s="157"/>
      <c r="EE355" s="157"/>
      <c r="EF355" s="157"/>
      <c r="EG355" s="157"/>
      <c r="EH355" s="157"/>
      <c r="EI355" s="157"/>
      <c r="EJ355" s="157"/>
      <c r="EK355" s="157"/>
      <c r="EL355" s="157"/>
      <c r="EM355" s="157"/>
      <c r="EN355" s="157"/>
      <c r="EO355" s="157">
        <v>45323</v>
      </c>
      <c r="EP355" s="157"/>
      <c r="EQ355" s="157"/>
      <c r="ER355" s="157"/>
      <c r="ES355" s="157"/>
      <c r="ET355" s="157"/>
      <c r="EU355" s="157"/>
      <c r="EV355" s="157"/>
      <c r="EW355" s="157"/>
      <c r="EX355" s="157"/>
      <c r="EY355" s="157"/>
      <c r="EZ355" s="157"/>
      <c r="FA355" s="157"/>
      <c r="FB355" s="157"/>
      <c r="FC355" s="157"/>
      <c r="FD355" s="157"/>
      <c r="FE355" s="157"/>
      <c r="FF355" s="157"/>
      <c r="FG355" s="157"/>
      <c r="FH355" s="157"/>
      <c r="FI355" s="157"/>
      <c r="FJ355" s="157"/>
      <c r="FK355" s="157"/>
      <c r="FL355" s="157"/>
      <c r="FM355" s="157"/>
      <c r="FN355" s="157"/>
      <c r="FO355" s="157"/>
      <c r="FP355" s="157"/>
      <c r="FQ355" s="157"/>
      <c r="FR355" s="157"/>
      <c r="FS355" s="157"/>
      <c r="FT355" s="157"/>
      <c r="FU355" s="157"/>
      <c r="FV355" s="157"/>
      <c r="FW355" s="157"/>
      <c r="FX355" s="157"/>
      <c r="FY355" s="157"/>
      <c r="FZ355" s="157"/>
      <c r="GA355" s="157"/>
      <c r="GB355" s="157"/>
      <c r="GC355" s="157"/>
      <c r="GD355" s="157"/>
      <c r="GE355" s="157"/>
      <c r="GF355" s="157"/>
      <c r="GG355" s="157"/>
      <c r="GH355" s="157"/>
      <c r="GI355" s="157"/>
      <c r="GJ355" s="157"/>
      <c r="GK355" s="157"/>
      <c r="GL355" s="157"/>
      <c r="GM355" s="157"/>
      <c r="GN355" s="157"/>
      <c r="GO355" s="157"/>
      <c r="GP355" s="157"/>
      <c r="GQ355" s="157"/>
      <c r="GR355" s="157"/>
      <c r="GS355" s="157"/>
      <c r="GT355" s="157"/>
      <c r="GU355" s="157"/>
      <c r="GV355" s="157"/>
      <c r="GW355" s="157"/>
      <c r="GX355" s="157"/>
      <c r="GY355" s="157"/>
      <c r="GZ355" s="157"/>
      <c r="HA355" s="157"/>
      <c r="HB355" s="157"/>
      <c r="HC355" s="157"/>
      <c r="HD355" s="157"/>
      <c r="HE355" s="157"/>
      <c r="HF355" s="157"/>
      <c r="HG355" s="158"/>
    </row>
    <row r="356" spans="1:215" ht="12.75" customHeight="1" x14ac:dyDescent="0.2">
      <c r="A356" s="159"/>
      <c r="B356" s="153" t="s">
        <v>102</v>
      </c>
      <c r="C356" s="153">
        <v>2019</v>
      </c>
      <c r="D356" s="156"/>
      <c r="E356" s="157"/>
      <c r="F356" s="157"/>
      <c r="G356" s="157"/>
      <c r="H356" s="157"/>
      <c r="I356" s="157"/>
      <c r="J356" s="157"/>
      <c r="K356" s="157"/>
      <c r="L356" s="157"/>
      <c r="M356" s="157"/>
      <c r="N356" s="157"/>
      <c r="O356" s="157"/>
      <c r="P356" s="157"/>
      <c r="Q356" s="157"/>
      <c r="R356" s="157"/>
      <c r="S356" s="157"/>
      <c r="T356" s="157"/>
      <c r="U356" s="157"/>
      <c r="V356" s="157"/>
      <c r="W356" s="157"/>
      <c r="X356" s="157"/>
      <c r="Y356" s="157"/>
      <c r="Z356" s="157"/>
      <c r="AA356" s="157"/>
      <c r="AB356" s="157"/>
      <c r="AC356" s="157"/>
      <c r="AD356" s="157"/>
      <c r="AE356" s="157"/>
      <c r="AF356" s="157"/>
      <c r="AG356" s="157"/>
      <c r="AH356" s="157"/>
      <c r="AI356" s="157"/>
      <c r="AJ356" s="157"/>
      <c r="AK356" s="157"/>
      <c r="AL356" s="157"/>
      <c r="AM356" s="157"/>
      <c r="AN356" s="157"/>
      <c r="AO356" s="157"/>
      <c r="AP356" s="157"/>
      <c r="AQ356" s="157"/>
      <c r="AR356" s="157"/>
      <c r="AS356" s="157"/>
      <c r="AT356" s="157"/>
      <c r="AU356" s="157"/>
      <c r="AV356" s="157"/>
      <c r="AW356" s="157"/>
      <c r="AX356" s="157"/>
      <c r="AY356" s="157"/>
      <c r="AZ356" s="157"/>
      <c r="BA356" s="157"/>
      <c r="BB356" s="157"/>
      <c r="BC356" s="157"/>
      <c r="BD356" s="157"/>
      <c r="BE356" s="157"/>
      <c r="BF356" s="157"/>
      <c r="BG356" s="157"/>
      <c r="BH356" s="157"/>
      <c r="BI356" s="157"/>
      <c r="BJ356" s="157"/>
      <c r="BK356" s="157"/>
      <c r="BL356" s="157"/>
      <c r="BM356" s="157"/>
      <c r="BN356" s="157"/>
      <c r="BO356" s="157"/>
      <c r="BP356" s="157"/>
      <c r="BQ356" s="157"/>
      <c r="BR356" s="157"/>
      <c r="BS356" s="157"/>
      <c r="BT356" s="157"/>
      <c r="BU356" s="157"/>
      <c r="BV356" s="157"/>
      <c r="BW356" s="157"/>
      <c r="BX356" s="157"/>
      <c r="BY356" s="157"/>
      <c r="BZ356" s="157"/>
      <c r="CA356" s="157"/>
      <c r="CB356" s="157"/>
      <c r="CC356" s="157"/>
      <c r="CD356" s="157"/>
      <c r="CE356" s="157"/>
      <c r="CF356" s="157"/>
      <c r="CG356" s="157"/>
      <c r="CH356" s="157"/>
      <c r="CI356" s="157"/>
      <c r="CJ356" s="157"/>
      <c r="CK356" s="157"/>
      <c r="CL356" s="157"/>
      <c r="CM356" s="157"/>
      <c r="CN356" s="157"/>
      <c r="CO356" s="157"/>
      <c r="CP356" s="157"/>
      <c r="CQ356" s="157"/>
      <c r="CR356" s="157"/>
      <c r="CS356" s="157"/>
      <c r="CT356" s="157"/>
      <c r="CU356" s="157"/>
      <c r="CV356" s="157"/>
      <c r="CW356" s="157"/>
      <c r="CX356" s="157"/>
      <c r="CY356" s="157"/>
      <c r="CZ356" s="157"/>
      <c r="DA356" s="157"/>
      <c r="DB356" s="157"/>
      <c r="DC356" s="157"/>
      <c r="DD356" s="157"/>
      <c r="DE356" s="157"/>
      <c r="DF356" s="157"/>
      <c r="DG356" s="157"/>
      <c r="DH356" s="157"/>
      <c r="DI356" s="157"/>
      <c r="DJ356" s="157"/>
      <c r="DK356" s="157"/>
      <c r="DL356" s="157"/>
      <c r="DM356" s="157"/>
      <c r="DN356" s="157"/>
      <c r="DO356" s="157"/>
      <c r="DP356" s="157"/>
      <c r="DQ356" s="157"/>
      <c r="DR356" s="157"/>
      <c r="DS356" s="157"/>
      <c r="DT356" s="157"/>
      <c r="DU356" s="157"/>
      <c r="DV356" s="157"/>
      <c r="DW356" s="157"/>
      <c r="DX356" s="157"/>
      <c r="DY356" s="157"/>
      <c r="DZ356" s="157"/>
      <c r="EA356" s="157"/>
      <c r="EB356" s="157"/>
      <c r="EC356" s="157"/>
      <c r="ED356" s="157"/>
      <c r="EE356" s="157"/>
      <c r="EF356" s="157"/>
      <c r="EG356" s="157"/>
      <c r="EH356" s="157"/>
      <c r="EI356" s="157"/>
      <c r="EJ356" s="157"/>
      <c r="EK356" s="157"/>
      <c r="EL356" s="157"/>
      <c r="EM356" s="157"/>
      <c r="EN356" s="157"/>
      <c r="EO356" s="157">
        <v>45323</v>
      </c>
      <c r="EP356" s="157"/>
      <c r="EQ356" s="157"/>
      <c r="ER356" s="157"/>
      <c r="ES356" s="157"/>
      <c r="ET356" s="157"/>
      <c r="EU356" s="157"/>
      <c r="EV356" s="157"/>
      <c r="EW356" s="157"/>
      <c r="EX356" s="157"/>
      <c r="EY356" s="157"/>
      <c r="EZ356" s="157"/>
      <c r="FA356" s="157"/>
      <c r="FB356" s="157"/>
      <c r="FC356" s="157"/>
      <c r="FD356" s="157"/>
      <c r="FE356" s="157"/>
      <c r="FF356" s="157"/>
      <c r="FG356" s="157"/>
      <c r="FH356" s="157"/>
      <c r="FI356" s="157"/>
      <c r="FJ356" s="157"/>
      <c r="FK356" s="157"/>
      <c r="FL356" s="157"/>
      <c r="FM356" s="157"/>
      <c r="FN356" s="157"/>
      <c r="FO356" s="157"/>
      <c r="FP356" s="157"/>
      <c r="FQ356" s="157"/>
      <c r="FR356" s="157"/>
      <c r="FS356" s="157"/>
      <c r="FT356" s="157"/>
      <c r="FU356" s="157"/>
      <c r="FV356" s="157"/>
      <c r="FW356" s="157"/>
      <c r="FX356" s="157"/>
      <c r="FY356" s="157"/>
      <c r="FZ356" s="157"/>
      <c r="GA356" s="157"/>
      <c r="GB356" s="157"/>
      <c r="GC356" s="157"/>
      <c r="GD356" s="157"/>
      <c r="GE356" s="157"/>
      <c r="GF356" s="157"/>
      <c r="GG356" s="157"/>
      <c r="GH356" s="157"/>
      <c r="GI356" s="157"/>
      <c r="GJ356" s="157"/>
      <c r="GK356" s="157"/>
      <c r="GL356" s="157"/>
      <c r="GM356" s="157"/>
      <c r="GN356" s="157"/>
      <c r="GO356" s="157"/>
      <c r="GP356" s="157"/>
      <c r="GQ356" s="157"/>
      <c r="GR356" s="157"/>
      <c r="GS356" s="157"/>
      <c r="GT356" s="157"/>
      <c r="GU356" s="157"/>
      <c r="GV356" s="157"/>
      <c r="GW356" s="157"/>
      <c r="GX356" s="157"/>
      <c r="GY356" s="157"/>
      <c r="GZ356" s="157"/>
      <c r="HA356" s="157"/>
      <c r="HB356" s="157"/>
      <c r="HC356" s="157"/>
      <c r="HD356" s="157"/>
      <c r="HE356" s="157"/>
      <c r="HF356" s="157"/>
      <c r="HG356" s="158"/>
    </row>
    <row r="357" spans="1:215" ht="12.75" customHeight="1" x14ac:dyDescent="0.2">
      <c r="A357" s="159"/>
      <c r="B357" s="153" t="s">
        <v>1048</v>
      </c>
      <c r="C357" s="153">
        <v>2011</v>
      </c>
      <c r="D357" s="156"/>
      <c r="E357" s="157"/>
      <c r="F357" s="157"/>
      <c r="G357" s="157"/>
      <c r="H357" s="157"/>
      <c r="I357" s="157"/>
      <c r="J357" s="157"/>
      <c r="K357" s="157"/>
      <c r="L357" s="157"/>
      <c r="M357" s="157"/>
      <c r="N357" s="157"/>
      <c r="O357" s="157"/>
      <c r="P357" s="157"/>
      <c r="Q357" s="157"/>
      <c r="R357" s="157"/>
      <c r="S357" s="157"/>
      <c r="T357" s="157"/>
      <c r="U357" s="157"/>
      <c r="V357" s="157"/>
      <c r="W357" s="157"/>
      <c r="X357" s="157"/>
      <c r="Y357" s="157"/>
      <c r="Z357" s="157"/>
      <c r="AA357" s="157"/>
      <c r="AB357" s="157"/>
      <c r="AC357" s="157"/>
      <c r="AD357" s="157"/>
      <c r="AE357" s="157"/>
      <c r="AF357" s="157"/>
      <c r="AG357" s="157"/>
      <c r="AH357" s="157"/>
      <c r="AI357" s="157"/>
      <c r="AJ357" s="157"/>
      <c r="AK357" s="157"/>
      <c r="AL357" s="157"/>
      <c r="AM357" s="157"/>
      <c r="AN357" s="157"/>
      <c r="AO357" s="157"/>
      <c r="AP357" s="157"/>
      <c r="AQ357" s="157"/>
      <c r="AR357" s="157"/>
      <c r="AS357" s="157"/>
      <c r="AT357" s="157"/>
      <c r="AU357" s="157"/>
      <c r="AV357" s="157"/>
      <c r="AW357" s="157"/>
      <c r="AX357" s="157"/>
      <c r="AY357" s="157"/>
      <c r="AZ357" s="157"/>
      <c r="BA357" s="157"/>
      <c r="BB357" s="157"/>
      <c r="BC357" s="157"/>
      <c r="BD357" s="157"/>
      <c r="BE357" s="157"/>
      <c r="BF357" s="157"/>
      <c r="BG357" s="157"/>
      <c r="BH357" s="157"/>
      <c r="BI357" s="157"/>
      <c r="BJ357" s="157"/>
      <c r="BK357" s="157"/>
      <c r="BL357" s="157"/>
      <c r="BM357" s="157"/>
      <c r="BN357" s="157"/>
      <c r="BO357" s="157"/>
      <c r="BP357" s="157"/>
      <c r="BQ357" s="157"/>
      <c r="BR357" s="157"/>
      <c r="BS357" s="157"/>
      <c r="BT357" s="157"/>
      <c r="BU357" s="157"/>
      <c r="BV357" s="157"/>
      <c r="BW357" s="157"/>
      <c r="BX357" s="157"/>
      <c r="BY357" s="157"/>
      <c r="BZ357" s="157"/>
      <c r="CA357" s="157"/>
      <c r="CB357" s="157"/>
      <c r="CC357" s="157"/>
      <c r="CD357" s="157"/>
      <c r="CE357" s="157"/>
      <c r="CF357" s="157"/>
      <c r="CG357" s="157"/>
      <c r="CH357" s="157"/>
      <c r="CI357" s="157"/>
      <c r="CJ357" s="157"/>
      <c r="CK357" s="157"/>
      <c r="CL357" s="157"/>
      <c r="CM357" s="157"/>
      <c r="CN357" s="157"/>
      <c r="CO357" s="157"/>
      <c r="CP357" s="157"/>
      <c r="CQ357" s="157"/>
      <c r="CR357" s="157"/>
      <c r="CS357" s="157"/>
      <c r="CT357" s="157"/>
      <c r="CU357" s="157"/>
      <c r="CV357" s="157"/>
      <c r="CW357" s="157"/>
      <c r="CX357" s="157"/>
      <c r="CY357" s="157"/>
      <c r="CZ357" s="157"/>
      <c r="DA357" s="157"/>
      <c r="DB357" s="157"/>
      <c r="DC357" s="157"/>
      <c r="DD357" s="157"/>
      <c r="DE357" s="157"/>
      <c r="DF357" s="157"/>
      <c r="DG357" s="157"/>
      <c r="DH357" s="157"/>
      <c r="DI357" s="157"/>
      <c r="DJ357" s="157"/>
      <c r="DK357" s="157"/>
      <c r="DL357" s="157"/>
      <c r="DM357" s="157"/>
      <c r="DN357" s="157"/>
      <c r="DO357" s="157"/>
      <c r="DP357" s="157"/>
      <c r="DQ357" s="157"/>
      <c r="DR357" s="157"/>
      <c r="DS357" s="157"/>
      <c r="DT357" s="157"/>
      <c r="DU357" s="157"/>
      <c r="DV357" s="157"/>
      <c r="DW357" s="157"/>
      <c r="DX357" s="157"/>
      <c r="DY357" s="157"/>
      <c r="DZ357" s="157"/>
      <c r="EA357" s="157"/>
      <c r="EB357" s="157"/>
      <c r="EC357" s="157"/>
      <c r="ED357" s="157"/>
      <c r="EE357" s="157"/>
      <c r="EF357" s="157"/>
      <c r="EG357" s="157"/>
      <c r="EH357" s="157"/>
      <c r="EI357" s="157"/>
      <c r="EJ357" s="157"/>
      <c r="EK357" s="157"/>
      <c r="EL357" s="157"/>
      <c r="EM357" s="157"/>
      <c r="EN357" s="157"/>
      <c r="EO357" s="157">
        <v>45323</v>
      </c>
      <c r="EP357" s="157"/>
      <c r="EQ357" s="157"/>
      <c r="ER357" s="157"/>
      <c r="ES357" s="157"/>
      <c r="ET357" s="157"/>
      <c r="EU357" s="157"/>
      <c r="EV357" s="157"/>
      <c r="EW357" s="157"/>
      <c r="EX357" s="157"/>
      <c r="EY357" s="157"/>
      <c r="EZ357" s="157"/>
      <c r="FA357" s="157"/>
      <c r="FB357" s="157"/>
      <c r="FC357" s="157"/>
      <c r="FD357" s="157"/>
      <c r="FE357" s="157"/>
      <c r="FF357" s="157"/>
      <c r="FG357" s="157"/>
      <c r="FH357" s="157"/>
      <c r="FI357" s="157"/>
      <c r="FJ357" s="157"/>
      <c r="FK357" s="157"/>
      <c r="FL357" s="157"/>
      <c r="FM357" s="157"/>
      <c r="FN357" s="157"/>
      <c r="FO357" s="157"/>
      <c r="FP357" s="157"/>
      <c r="FQ357" s="157"/>
      <c r="FR357" s="157"/>
      <c r="FS357" s="157"/>
      <c r="FT357" s="157"/>
      <c r="FU357" s="157"/>
      <c r="FV357" s="157"/>
      <c r="FW357" s="157"/>
      <c r="FX357" s="157"/>
      <c r="FY357" s="157"/>
      <c r="FZ357" s="157"/>
      <c r="GA357" s="157"/>
      <c r="GB357" s="157"/>
      <c r="GC357" s="157"/>
      <c r="GD357" s="157"/>
      <c r="GE357" s="157"/>
      <c r="GF357" s="157"/>
      <c r="GG357" s="157"/>
      <c r="GH357" s="157"/>
      <c r="GI357" s="157"/>
      <c r="GJ357" s="157"/>
      <c r="GK357" s="157"/>
      <c r="GL357" s="157"/>
      <c r="GM357" s="157"/>
      <c r="GN357" s="157"/>
      <c r="GO357" s="157"/>
      <c r="GP357" s="157"/>
      <c r="GQ357" s="157"/>
      <c r="GR357" s="157"/>
      <c r="GS357" s="157"/>
      <c r="GT357" s="157"/>
      <c r="GU357" s="157"/>
      <c r="GV357" s="157"/>
      <c r="GW357" s="157"/>
      <c r="GX357" s="157"/>
      <c r="GY357" s="157"/>
      <c r="GZ357" s="157"/>
      <c r="HA357" s="157"/>
      <c r="HB357" s="157"/>
      <c r="HC357" s="157"/>
      <c r="HD357" s="157"/>
      <c r="HE357" s="157"/>
      <c r="HF357" s="157"/>
      <c r="HG357" s="158"/>
    </row>
    <row r="358" spans="1:215" ht="12.75" customHeight="1" x14ac:dyDescent="0.2">
      <c r="A358" s="159"/>
      <c r="B358" s="159"/>
      <c r="C358" s="160">
        <v>2019</v>
      </c>
      <c r="D358" s="161"/>
      <c r="E358" s="119"/>
      <c r="F358" s="119"/>
      <c r="G358" s="119"/>
      <c r="H358" s="119"/>
      <c r="I358" s="119"/>
      <c r="J358" s="119"/>
      <c r="K358" s="119"/>
      <c r="L358" s="119"/>
      <c r="M358" s="119"/>
      <c r="N358" s="119"/>
      <c r="O358" s="119"/>
      <c r="P358" s="119"/>
      <c r="Q358" s="119"/>
      <c r="R358" s="119"/>
      <c r="S358" s="119"/>
      <c r="T358" s="119"/>
      <c r="U358" s="119"/>
      <c r="V358" s="119"/>
      <c r="W358" s="119"/>
      <c r="X358" s="119"/>
      <c r="Y358" s="119"/>
      <c r="Z358" s="119"/>
      <c r="AA358" s="119"/>
      <c r="AB358" s="119"/>
      <c r="AC358" s="119"/>
      <c r="AD358" s="119"/>
      <c r="AE358" s="119"/>
      <c r="AF358" s="119"/>
      <c r="AG358" s="119"/>
      <c r="AH358" s="119"/>
      <c r="AI358" s="119"/>
      <c r="AJ358" s="119"/>
      <c r="AK358" s="119"/>
      <c r="AL358" s="119"/>
      <c r="AM358" s="119"/>
      <c r="AN358" s="119"/>
      <c r="AO358" s="119"/>
      <c r="AP358" s="119"/>
      <c r="AQ358" s="119"/>
      <c r="AR358" s="119"/>
      <c r="AS358" s="119"/>
      <c r="AT358" s="119"/>
      <c r="AU358" s="119"/>
      <c r="AV358" s="119"/>
      <c r="AW358" s="119"/>
      <c r="AX358" s="119"/>
      <c r="AY358" s="119"/>
      <c r="AZ358" s="119"/>
      <c r="BA358" s="119"/>
      <c r="BB358" s="119"/>
      <c r="BC358" s="119"/>
      <c r="BD358" s="119"/>
      <c r="BE358" s="119"/>
      <c r="BF358" s="119"/>
      <c r="BG358" s="119"/>
      <c r="BH358" s="119"/>
      <c r="BI358" s="119"/>
      <c r="BJ358" s="119"/>
      <c r="BK358" s="119"/>
      <c r="BL358" s="119"/>
      <c r="BM358" s="119"/>
      <c r="BN358" s="119"/>
      <c r="BO358" s="119"/>
      <c r="BP358" s="119"/>
      <c r="BQ358" s="119"/>
      <c r="BR358" s="119"/>
      <c r="BS358" s="119"/>
      <c r="BT358" s="119"/>
      <c r="BU358" s="119"/>
      <c r="BV358" s="119"/>
      <c r="BW358" s="119"/>
      <c r="BX358" s="119"/>
      <c r="BY358" s="119"/>
      <c r="BZ358" s="119"/>
      <c r="CA358" s="119"/>
      <c r="CB358" s="119"/>
      <c r="CC358" s="119"/>
      <c r="CD358" s="119"/>
      <c r="CE358" s="119"/>
      <c r="CF358" s="119"/>
      <c r="CG358" s="119"/>
      <c r="CH358" s="119"/>
      <c r="CI358" s="119"/>
      <c r="CJ358" s="119"/>
      <c r="CK358" s="119"/>
      <c r="CL358" s="119"/>
      <c r="CM358" s="119"/>
      <c r="CN358" s="119"/>
      <c r="CO358" s="119"/>
      <c r="CP358" s="119"/>
      <c r="CQ358" s="119"/>
      <c r="CR358" s="119"/>
      <c r="CS358" s="119"/>
      <c r="CT358" s="119"/>
      <c r="CU358" s="119"/>
      <c r="CV358" s="119"/>
      <c r="CW358" s="119"/>
      <c r="CX358" s="119"/>
      <c r="CY358" s="119"/>
      <c r="CZ358" s="119"/>
      <c r="DA358" s="119"/>
      <c r="DB358" s="119"/>
      <c r="DC358" s="119"/>
      <c r="DD358" s="119"/>
      <c r="DE358" s="119"/>
      <c r="DF358" s="119"/>
      <c r="DG358" s="119"/>
      <c r="DH358" s="119"/>
      <c r="DI358" s="119"/>
      <c r="DJ358" s="119"/>
      <c r="DK358" s="119"/>
      <c r="DL358" s="119"/>
      <c r="DM358" s="119"/>
      <c r="DN358" s="119"/>
      <c r="DO358" s="119"/>
      <c r="DP358" s="119"/>
      <c r="DQ358" s="119"/>
      <c r="DR358" s="119"/>
      <c r="DS358" s="119"/>
      <c r="DT358" s="119"/>
      <c r="DU358" s="119"/>
      <c r="DV358" s="119"/>
      <c r="DW358" s="119"/>
      <c r="DX358" s="119"/>
      <c r="DY358" s="119"/>
      <c r="DZ358" s="119"/>
      <c r="EA358" s="119"/>
      <c r="EB358" s="119"/>
      <c r="EC358" s="119"/>
      <c r="ED358" s="119"/>
      <c r="EE358" s="119"/>
      <c r="EF358" s="119"/>
      <c r="EG358" s="119"/>
      <c r="EH358" s="119"/>
      <c r="EI358" s="119"/>
      <c r="EJ358" s="119"/>
      <c r="EK358" s="119"/>
      <c r="EL358" s="119"/>
      <c r="EM358" s="119"/>
      <c r="EN358" s="119"/>
      <c r="EO358" s="119">
        <v>45323</v>
      </c>
      <c r="EP358" s="119"/>
      <c r="EQ358" s="119"/>
      <c r="ER358" s="119"/>
      <c r="ES358" s="119"/>
      <c r="ET358" s="119"/>
      <c r="EU358" s="119"/>
      <c r="EV358" s="119"/>
      <c r="EW358" s="119"/>
      <c r="EX358" s="119"/>
      <c r="EY358" s="119"/>
      <c r="EZ358" s="119"/>
      <c r="FA358" s="119"/>
      <c r="FB358" s="119"/>
      <c r="FC358" s="119"/>
      <c r="FD358" s="119"/>
      <c r="FE358" s="119"/>
      <c r="FF358" s="119"/>
      <c r="FG358" s="119"/>
      <c r="FH358" s="119"/>
      <c r="FI358" s="119"/>
      <c r="FJ358" s="119"/>
      <c r="FK358" s="119"/>
      <c r="FL358" s="119"/>
      <c r="FM358" s="119"/>
      <c r="FN358" s="119"/>
      <c r="FO358" s="119"/>
      <c r="FP358" s="119"/>
      <c r="FQ358" s="119"/>
      <c r="FR358" s="119"/>
      <c r="FS358" s="119"/>
      <c r="FT358" s="119"/>
      <c r="FU358" s="119"/>
      <c r="FV358" s="119"/>
      <c r="FW358" s="119"/>
      <c r="FX358" s="119"/>
      <c r="FY358" s="119"/>
      <c r="FZ358" s="119"/>
      <c r="GA358" s="119"/>
      <c r="GB358" s="119"/>
      <c r="GC358" s="119"/>
      <c r="GD358" s="119"/>
      <c r="GE358" s="119"/>
      <c r="GF358" s="119"/>
      <c r="GG358" s="119"/>
      <c r="GH358" s="119"/>
      <c r="GI358" s="119"/>
      <c r="GJ358" s="119"/>
      <c r="GK358" s="119"/>
      <c r="GL358" s="119"/>
      <c r="GM358" s="119"/>
      <c r="GN358" s="119"/>
      <c r="GO358" s="119"/>
      <c r="GP358" s="119"/>
      <c r="GQ358" s="119"/>
      <c r="GR358" s="119"/>
      <c r="GS358" s="119"/>
      <c r="GT358" s="119"/>
      <c r="GU358" s="119"/>
      <c r="GV358" s="119"/>
      <c r="GW358" s="119"/>
      <c r="GX358" s="119"/>
      <c r="GY358" s="119"/>
      <c r="GZ358" s="119"/>
      <c r="HA358" s="119"/>
      <c r="HB358" s="119"/>
      <c r="HC358" s="119"/>
      <c r="HD358" s="119"/>
      <c r="HE358" s="119"/>
      <c r="HF358" s="119"/>
      <c r="HG358" s="162"/>
    </row>
    <row r="359" spans="1:215" ht="12.75" customHeight="1" x14ac:dyDescent="0.2">
      <c r="A359" s="153" t="s">
        <v>863</v>
      </c>
      <c r="B359" s="153" t="s">
        <v>121</v>
      </c>
      <c r="C359" s="153">
        <v>2018</v>
      </c>
      <c r="D359" s="156"/>
      <c r="E359" s="157"/>
      <c r="F359" s="157"/>
      <c r="G359" s="157"/>
      <c r="H359" s="157"/>
      <c r="I359" s="157"/>
      <c r="J359" s="157"/>
      <c r="K359" s="157"/>
      <c r="L359" s="157"/>
      <c r="M359" s="157"/>
      <c r="N359" s="157"/>
      <c r="O359" s="157"/>
      <c r="P359" s="157"/>
      <c r="Q359" s="157"/>
      <c r="R359" s="157"/>
      <c r="S359" s="157"/>
      <c r="T359" s="157"/>
      <c r="U359" s="157"/>
      <c r="V359" s="157"/>
      <c r="W359" s="157"/>
      <c r="X359" s="157"/>
      <c r="Y359" s="157"/>
      <c r="Z359" s="157"/>
      <c r="AA359" s="157"/>
      <c r="AB359" s="157"/>
      <c r="AC359" s="157"/>
      <c r="AD359" s="157"/>
      <c r="AE359" s="157"/>
      <c r="AF359" s="157"/>
      <c r="AG359" s="157"/>
      <c r="AH359" s="157"/>
      <c r="AI359" s="157"/>
      <c r="AJ359" s="157"/>
      <c r="AK359" s="157"/>
      <c r="AL359" s="157"/>
      <c r="AM359" s="157"/>
      <c r="AN359" s="157"/>
      <c r="AO359" s="157"/>
      <c r="AP359" s="157"/>
      <c r="AQ359" s="157"/>
      <c r="AR359" s="157"/>
      <c r="AS359" s="157"/>
      <c r="AT359" s="157"/>
      <c r="AU359" s="157"/>
      <c r="AV359" s="157"/>
      <c r="AW359" s="157"/>
      <c r="AX359" s="157"/>
      <c r="AY359" s="157"/>
      <c r="AZ359" s="157"/>
      <c r="BA359" s="157"/>
      <c r="BB359" s="157"/>
      <c r="BC359" s="157"/>
      <c r="BD359" s="157"/>
      <c r="BE359" s="157"/>
      <c r="BF359" s="157"/>
      <c r="BG359" s="157"/>
      <c r="BH359" s="157"/>
      <c r="BI359" s="157"/>
      <c r="BJ359" s="157"/>
      <c r="BK359" s="157"/>
      <c r="BL359" s="157"/>
      <c r="BM359" s="157"/>
      <c r="BN359" s="157"/>
      <c r="BO359" s="157"/>
      <c r="BP359" s="157"/>
      <c r="BQ359" s="157"/>
      <c r="BR359" s="157"/>
      <c r="BS359" s="157"/>
      <c r="BT359" s="157"/>
      <c r="BU359" s="157"/>
      <c r="BV359" s="157"/>
      <c r="BW359" s="157"/>
      <c r="BX359" s="157"/>
      <c r="BY359" s="157"/>
      <c r="BZ359" s="157"/>
      <c r="CA359" s="157"/>
      <c r="CB359" s="157"/>
      <c r="CC359" s="157"/>
      <c r="CD359" s="157"/>
      <c r="CE359" s="157"/>
      <c r="CF359" s="157"/>
      <c r="CG359" s="157"/>
      <c r="CH359" s="157"/>
      <c r="CI359" s="157"/>
      <c r="CJ359" s="157"/>
      <c r="CK359" s="157"/>
      <c r="CL359" s="157"/>
      <c r="CM359" s="157"/>
      <c r="CN359" s="157"/>
      <c r="CO359" s="157"/>
      <c r="CP359" s="157"/>
      <c r="CQ359" s="157"/>
      <c r="CR359" s="157"/>
      <c r="CS359" s="157"/>
      <c r="CT359" s="157"/>
      <c r="CU359" s="157"/>
      <c r="CV359" s="157"/>
      <c r="CW359" s="157"/>
      <c r="CX359" s="157"/>
      <c r="CY359" s="157"/>
      <c r="CZ359" s="157"/>
      <c r="DA359" s="157"/>
      <c r="DB359" s="157"/>
      <c r="DC359" s="157"/>
      <c r="DD359" s="157"/>
      <c r="DE359" s="157"/>
      <c r="DF359" s="157"/>
      <c r="DG359" s="157"/>
      <c r="DH359" s="157"/>
      <c r="DI359" s="157"/>
      <c r="DJ359" s="157"/>
      <c r="DK359" s="157"/>
      <c r="DL359" s="157"/>
      <c r="DM359" s="157"/>
      <c r="DN359" s="157"/>
      <c r="DO359" s="157"/>
      <c r="DP359" s="157"/>
      <c r="DQ359" s="157"/>
      <c r="DR359" s="157"/>
      <c r="DS359" s="157"/>
      <c r="DT359" s="157"/>
      <c r="DU359" s="157"/>
      <c r="DV359" s="157"/>
      <c r="DW359" s="157"/>
      <c r="DX359" s="157"/>
      <c r="DY359" s="157"/>
      <c r="DZ359" s="157"/>
      <c r="EA359" s="157"/>
      <c r="EB359" s="157"/>
      <c r="EC359" s="157"/>
      <c r="ED359" s="157"/>
      <c r="EE359" s="157"/>
      <c r="EF359" s="157"/>
      <c r="EG359" s="157"/>
      <c r="EH359" s="157"/>
      <c r="EI359" s="157"/>
      <c r="EJ359" s="157"/>
      <c r="EK359" s="157"/>
      <c r="EL359" s="157"/>
      <c r="EM359" s="157"/>
      <c r="EN359" s="157"/>
      <c r="EO359" s="157"/>
      <c r="EP359" s="157"/>
      <c r="EQ359" s="157"/>
      <c r="ER359" s="157"/>
      <c r="ES359" s="157"/>
      <c r="ET359" s="157"/>
      <c r="EU359" s="157"/>
      <c r="EV359" s="157"/>
      <c r="EW359" s="157"/>
      <c r="EX359" s="157"/>
      <c r="EY359" s="157"/>
      <c r="EZ359" s="157"/>
      <c r="FA359" s="157"/>
      <c r="FB359" s="157"/>
      <c r="FC359" s="157"/>
      <c r="FD359" s="157"/>
      <c r="FE359" s="157"/>
      <c r="FF359" s="157"/>
      <c r="FG359" s="157"/>
      <c r="FH359" s="157"/>
      <c r="FI359" s="157"/>
      <c r="FJ359" s="157"/>
      <c r="FK359" s="157"/>
      <c r="FL359" s="157"/>
      <c r="FM359" s="157"/>
      <c r="FN359" s="157"/>
      <c r="FO359" s="157"/>
      <c r="FP359" s="157"/>
      <c r="FQ359" s="157"/>
      <c r="FR359" s="157"/>
      <c r="FS359" s="157"/>
      <c r="FT359" s="157"/>
      <c r="FU359" s="157"/>
      <c r="FV359" s="157"/>
      <c r="FW359" s="157"/>
      <c r="FX359" s="157"/>
      <c r="FY359" s="157"/>
      <c r="FZ359" s="157"/>
      <c r="GA359" s="157"/>
      <c r="GB359" s="157"/>
      <c r="GC359" s="157"/>
      <c r="GD359" s="157"/>
      <c r="GE359" s="157"/>
      <c r="GF359" s="157"/>
      <c r="GG359" s="157"/>
      <c r="GH359" s="157"/>
      <c r="GI359" s="157"/>
      <c r="GJ359" s="157"/>
      <c r="GK359" s="157"/>
      <c r="GL359" s="157"/>
      <c r="GM359" s="157"/>
      <c r="GN359" s="157"/>
      <c r="GO359" s="157"/>
      <c r="GP359" s="157"/>
      <c r="GQ359" s="157"/>
      <c r="GR359" s="157"/>
      <c r="GS359" s="157"/>
      <c r="GT359" s="157"/>
      <c r="GU359" s="157"/>
      <c r="GV359" s="157"/>
      <c r="GW359" s="157"/>
      <c r="GX359" s="157"/>
      <c r="GY359" s="157"/>
      <c r="GZ359" s="157"/>
      <c r="HA359" s="157"/>
      <c r="HB359" s="157"/>
      <c r="HC359" s="157"/>
      <c r="HD359" s="157"/>
      <c r="HE359" s="157"/>
      <c r="HF359" s="157"/>
      <c r="HG359" s="158"/>
    </row>
    <row r="360" spans="1:215" ht="12.75" customHeight="1" x14ac:dyDescent="0.2">
      <c r="A360" s="159"/>
      <c r="B360" s="153" t="s">
        <v>120</v>
      </c>
      <c r="C360" s="153">
        <v>2018</v>
      </c>
      <c r="D360" s="156"/>
      <c r="E360" s="157"/>
      <c r="F360" s="157"/>
      <c r="G360" s="157"/>
      <c r="H360" s="157"/>
      <c r="I360" s="157"/>
      <c r="J360" s="157"/>
      <c r="K360" s="157"/>
      <c r="L360" s="157"/>
      <c r="M360" s="157"/>
      <c r="N360" s="157"/>
      <c r="O360" s="157"/>
      <c r="P360" s="157"/>
      <c r="Q360" s="157"/>
      <c r="R360" s="157"/>
      <c r="S360" s="157"/>
      <c r="T360" s="157"/>
      <c r="U360" s="157"/>
      <c r="V360" s="157"/>
      <c r="W360" s="157"/>
      <c r="X360" s="157"/>
      <c r="Y360" s="157"/>
      <c r="Z360" s="157"/>
      <c r="AA360" s="157"/>
      <c r="AB360" s="157"/>
      <c r="AC360" s="157"/>
      <c r="AD360" s="157"/>
      <c r="AE360" s="157"/>
      <c r="AF360" s="157"/>
      <c r="AG360" s="157"/>
      <c r="AH360" s="157"/>
      <c r="AI360" s="157"/>
      <c r="AJ360" s="157"/>
      <c r="AK360" s="157"/>
      <c r="AL360" s="157"/>
      <c r="AM360" s="157"/>
      <c r="AN360" s="157"/>
      <c r="AO360" s="157"/>
      <c r="AP360" s="157"/>
      <c r="AQ360" s="157"/>
      <c r="AR360" s="157"/>
      <c r="AS360" s="157"/>
      <c r="AT360" s="157"/>
      <c r="AU360" s="157"/>
      <c r="AV360" s="157"/>
      <c r="AW360" s="157"/>
      <c r="AX360" s="157"/>
      <c r="AY360" s="157"/>
      <c r="AZ360" s="157"/>
      <c r="BA360" s="157"/>
      <c r="BB360" s="157"/>
      <c r="BC360" s="157"/>
      <c r="BD360" s="157"/>
      <c r="BE360" s="157"/>
      <c r="BF360" s="157"/>
      <c r="BG360" s="157"/>
      <c r="BH360" s="157"/>
      <c r="BI360" s="157"/>
      <c r="BJ360" s="157"/>
      <c r="BK360" s="157"/>
      <c r="BL360" s="157"/>
      <c r="BM360" s="157"/>
      <c r="BN360" s="157"/>
      <c r="BO360" s="157"/>
      <c r="BP360" s="157"/>
      <c r="BQ360" s="157"/>
      <c r="BR360" s="157"/>
      <c r="BS360" s="157"/>
      <c r="BT360" s="157"/>
      <c r="BU360" s="157"/>
      <c r="BV360" s="157"/>
      <c r="BW360" s="157"/>
      <c r="BX360" s="157"/>
      <c r="BY360" s="157"/>
      <c r="BZ360" s="157"/>
      <c r="CA360" s="157"/>
      <c r="CB360" s="157"/>
      <c r="CC360" s="157"/>
      <c r="CD360" s="157"/>
      <c r="CE360" s="157"/>
      <c r="CF360" s="157"/>
      <c r="CG360" s="157"/>
      <c r="CH360" s="157"/>
      <c r="CI360" s="157"/>
      <c r="CJ360" s="157"/>
      <c r="CK360" s="157"/>
      <c r="CL360" s="157"/>
      <c r="CM360" s="157"/>
      <c r="CN360" s="157"/>
      <c r="CO360" s="157"/>
      <c r="CP360" s="157"/>
      <c r="CQ360" s="157"/>
      <c r="CR360" s="157"/>
      <c r="CS360" s="157"/>
      <c r="CT360" s="157"/>
      <c r="CU360" s="157"/>
      <c r="CV360" s="157"/>
      <c r="CW360" s="157"/>
      <c r="CX360" s="157"/>
      <c r="CY360" s="157"/>
      <c r="CZ360" s="157"/>
      <c r="DA360" s="157"/>
      <c r="DB360" s="157"/>
      <c r="DC360" s="157"/>
      <c r="DD360" s="157"/>
      <c r="DE360" s="157"/>
      <c r="DF360" s="157"/>
      <c r="DG360" s="157"/>
      <c r="DH360" s="157"/>
      <c r="DI360" s="157"/>
      <c r="DJ360" s="157"/>
      <c r="DK360" s="157"/>
      <c r="DL360" s="157"/>
      <c r="DM360" s="157"/>
      <c r="DN360" s="157"/>
      <c r="DO360" s="157"/>
      <c r="DP360" s="157"/>
      <c r="DQ360" s="157"/>
      <c r="DR360" s="157"/>
      <c r="DS360" s="157"/>
      <c r="DT360" s="157"/>
      <c r="DU360" s="157"/>
      <c r="DV360" s="157"/>
      <c r="DW360" s="157"/>
      <c r="DX360" s="157"/>
      <c r="DY360" s="157"/>
      <c r="DZ360" s="157"/>
      <c r="EA360" s="157"/>
      <c r="EB360" s="157"/>
      <c r="EC360" s="157"/>
      <c r="ED360" s="157"/>
      <c r="EE360" s="157"/>
      <c r="EF360" s="157"/>
      <c r="EG360" s="157"/>
      <c r="EH360" s="157"/>
      <c r="EI360" s="157"/>
      <c r="EJ360" s="157"/>
      <c r="EK360" s="157"/>
      <c r="EL360" s="157"/>
      <c r="EM360" s="157"/>
      <c r="EN360" s="157"/>
      <c r="EO360" s="157"/>
      <c r="EP360" s="157"/>
      <c r="EQ360" s="157"/>
      <c r="ER360" s="157"/>
      <c r="ES360" s="157"/>
      <c r="ET360" s="157"/>
      <c r="EU360" s="157"/>
      <c r="EV360" s="157"/>
      <c r="EW360" s="157"/>
      <c r="EX360" s="157"/>
      <c r="EY360" s="157"/>
      <c r="EZ360" s="157"/>
      <c r="FA360" s="157"/>
      <c r="FB360" s="157"/>
      <c r="FC360" s="157"/>
      <c r="FD360" s="157"/>
      <c r="FE360" s="157"/>
      <c r="FF360" s="157"/>
      <c r="FG360" s="157"/>
      <c r="FH360" s="157"/>
      <c r="FI360" s="157"/>
      <c r="FJ360" s="157"/>
      <c r="FK360" s="157"/>
      <c r="FL360" s="157"/>
      <c r="FM360" s="157"/>
      <c r="FN360" s="157"/>
      <c r="FO360" s="157"/>
      <c r="FP360" s="157"/>
      <c r="FQ360" s="157"/>
      <c r="FR360" s="157"/>
      <c r="FS360" s="157"/>
      <c r="FT360" s="157"/>
      <c r="FU360" s="157"/>
      <c r="FV360" s="157"/>
      <c r="FW360" s="157"/>
      <c r="FX360" s="157"/>
      <c r="FY360" s="157"/>
      <c r="FZ360" s="157"/>
      <c r="GA360" s="157"/>
      <c r="GB360" s="157"/>
      <c r="GC360" s="157"/>
      <c r="GD360" s="157"/>
      <c r="GE360" s="157"/>
      <c r="GF360" s="157"/>
      <c r="GG360" s="157"/>
      <c r="GH360" s="157"/>
      <c r="GI360" s="157"/>
      <c r="GJ360" s="157"/>
      <c r="GK360" s="157"/>
      <c r="GL360" s="157"/>
      <c r="GM360" s="157"/>
      <c r="GN360" s="157"/>
      <c r="GO360" s="157"/>
      <c r="GP360" s="157"/>
      <c r="GQ360" s="157"/>
      <c r="GR360" s="157"/>
      <c r="GS360" s="157"/>
      <c r="GT360" s="157"/>
      <c r="GU360" s="157"/>
      <c r="GV360" s="157"/>
      <c r="GW360" s="157"/>
      <c r="GX360" s="157"/>
      <c r="GY360" s="157"/>
      <c r="GZ360" s="157"/>
      <c r="HA360" s="157"/>
      <c r="HB360" s="157"/>
      <c r="HC360" s="157"/>
      <c r="HD360" s="157"/>
      <c r="HE360" s="157"/>
      <c r="HF360" s="157"/>
      <c r="HG360" s="158"/>
    </row>
    <row r="361" spans="1:215" ht="12.75" customHeight="1" x14ac:dyDescent="0.2">
      <c r="A361" s="159"/>
      <c r="B361" s="153" t="s">
        <v>118</v>
      </c>
      <c r="C361" s="153">
        <v>2018</v>
      </c>
      <c r="D361" s="156"/>
      <c r="E361" s="157"/>
      <c r="F361" s="157"/>
      <c r="G361" s="157"/>
      <c r="H361" s="157"/>
      <c r="I361" s="157"/>
      <c r="J361" s="157"/>
      <c r="K361" s="157"/>
      <c r="L361" s="157"/>
      <c r="M361" s="157"/>
      <c r="N361" s="157"/>
      <c r="O361" s="157"/>
      <c r="P361" s="157"/>
      <c r="Q361" s="157"/>
      <c r="R361" s="157"/>
      <c r="S361" s="157"/>
      <c r="T361" s="157"/>
      <c r="U361" s="157"/>
      <c r="V361" s="157"/>
      <c r="W361" s="157"/>
      <c r="X361" s="157"/>
      <c r="Y361" s="157"/>
      <c r="Z361" s="157"/>
      <c r="AA361" s="157"/>
      <c r="AB361" s="157"/>
      <c r="AC361" s="157"/>
      <c r="AD361" s="157"/>
      <c r="AE361" s="157"/>
      <c r="AF361" s="157"/>
      <c r="AG361" s="157"/>
      <c r="AH361" s="157"/>
      <c r="AI361" s="157"/>
      <c r="AJ361" s="157"/>
      <c r="AK361" s="157"/>
      <c r="AL361" s="157"/>
      <c r="AM361" s="157"/>
      <c r="AN361" s="157"/>
      <c r="AO361" s="157"/>
      <c r="AP361" s="157"/>
      <c r="AQ361" s="157"/>
      <c r="AR361" s="157"/>
      <c r="AS361" s="157"/>
      <c r="AT361" s="157"/>
      <c r="AU361" s="157"/>
      <c r="AV361" s="157"/>
      <c r="AW361" s="157"/>
      <c r="AX361" s="157"/>
      <c r="AY361" s="157"/>
      <c r="AZ361" s="157"/>
      <c r="BA361" s="157"/>
      <c r="BB361" s="157"/>
      <c r="BC361" s="157"/>
      <c r="BD361" s="157"/>
      <c r="BE361" s="157"/>
      <c r="BF361" s="157"/>
      <c r="BG361" s="157"/>
      <c r="BH361" s="157"/>
      <c r="BI361" s="157"/>
      <c r="BJ361" s="157"/>
      <c r="BK361" s="157"/>
      <c r="BL361" s="157"/>
      <c r="BM361" s="157"/>
      <c r="BN361" s="157"/>
      <c r="BO361" s="157"/>
      <c r="BP361" s="157"/>
      <c r="BQ361" s="157"/>
      <c r="BR361" s="157"/>
      <c r="BS361" s="157"/>
      <c r="BT361" s="157"/>
      <c r="BU361" s="157"/>
      <c r="BV361" s="157"/>
      <c r="BW361" s="157"/>
      <c r="BX361" s="157"/>
      <c r="BY361" s="157"/>
      <c r="BZ361" s="157"/>
      <c r="CA361" s="157"/>
      <c r="CB361" s="157"/>
      <c r="CC361" s="157"/>
      <c r="CD361" s="157"/>
      <c r="CE361" s="157"/>
      <c r="CF361" s="157"/>
      <c r="CG361" s="157"/>
      <c r="CH361" s="157"/>
      <c r="CI361" s="157"/>
      <c r="CJ361" s="157"/>
      <c r="CK361" s="157"/>
      <c r="CL361" s="157"/>
      <c r="CM361" s="157"/>
      <c r="CN361" s="157"/>
      <c r="CO361" s="157"/>
      <c r="CP361" s="157"/>
      <c r="CQ361" s="157"/>
      <c r="CR361" s="157"/>
      <c r="CS361" s="157"/>
      <c r="CT361" s="157"/>
      <c r="CU361" s="157"/>
      <c r="CV361" s="157"/>
      <c r="CW361" s="157"/>
      <c r="CX361" s="157"/>
      <c r="CY361" s="157"/>
      <c r="CZ361" s="157"/>
      <c r="DA361" s="157"/>
      <c r="DB361" s="157"/>
      <c r="DC361" s="157"/>
      <c r="DD361" s="157"/>
      <c r="DE361" s="157"/>
      <c r="DF361" s="157"/>
      <c r="DG361" s="157"/>
      <c r="DH361" s="157"/>
      <c r="DI361" s="157"/>
      <c r="DJ361" s="157"/>
      <c r="DK361" s="157"/>
      <c r="DL361" s="157"/>
      <c r="DM361" s="157"/>
      <c r="DN361" s="157"/>
      <c r="DO361" s="157"/>
      <c r="DP361" s="157"/>
      <c r="DQ361" s="157"/>
      <c r="DR361" s="157"/>
      <c r="DS361" s="157"/>
      <c r="DT361" s="157"/>
      <c r="DU361" s="157"/>
      <c r="DV361" s="157"/>
      <c r="DW361" s="157"/>
      <c r="DX361" s="157"/>
      <c r="DY361" s="157"/>
      <c r="DZ361" s="157"/>
      <c r="EA361" s="157"/>
      <c r="EB361" s="157"/>
      <c r="EC361" s="157"/>
      <c r="ED361" s="157"/>
      <c r="EE361" s="157"/>
      <c r="EF361" s="157"/>
      <c r="EG361" s="157"/>
      <c r="EH361" s="157"/>
      <c r="EI361" s="157"/>
      <c r="EJ361" s="157"/>
      <c r="EK361" s="157"/>
      <c r="EL361" s="157"/>
      <c r="EM361" s="157"/>
      <c r="EN361" s="157"/>
      <c r="EO361" s="157"/>
      <c r="EP361" s="157"/>
      <c r="EQ361" s="157"/>
      <c r="ER361" s="157"/>
      <c r="ES361" s="157"/>
      <c r="ET361" s="157"/>
      <c r="EU361" s="157"/>
      <c r="EV361" s="157"/>
      <c r="EW361" s="157"/>
      <c r="EX361" s="157"/>
      <c r="EY361" s="157"/>
      <c r="EZ361" s="157"/>
      <c r="FA361" s="157"/>
      <c r="FB361" s="157"/>
      <c r="FC361" s="157"/>
      <c r="FD361" s="157"/>
      <c r="FE361" s="157"/>
      <c r="FF361" s="157"/>
      <c r="FG361" s="157"/>
      <c r="FH361" s="157"/>
      <c r="FI361" s="157"/>
      <c r="FJ361" s="157"/>
      <c r="FK361" s="157"/>
      <c r="FL361" s="157"/>
      <c r="FM361" s="157"/>
      <c r="FN361" s="157"/>
      <c r="FO361" s="157"/>
      <c r="FP361" s="157"/>
      <c r="FQ361" s="157"/>
      <c r="FR361" s="157"/>
      <c r="FS361" s="157"/>
      <c r="FT361" s="157"/>
      <c r="FU361" s="157"/>
      <c r="FV361" s="157"/>
      <c r="FW361" s="157"/>
      <c r="FX361" s="157"/>
      <c r="FY361" s="157"/>
      <c r="FZ361" s="157"/>
      <c r="GA361" s="157"/>
      <c r="GB361" s="157"/>
      <c r="GC361" s="157"/>
      <c r="GD361" s="157"/>
      <c r="GE361" s="157"/>
      <c r="GF361" s="157"/>
      <c r="GG361" s="157"/>
      <c r="GH361" s="157"/>
      <c r="GI361" s="157"/>
      <c r="GJ361" s="157"/>
      <c r="GK361" s="157"/>
      <c r="GL361" s="157"/>
      <c r="GM361" s="157"/>
      <c r="GN361" s="157"/>
      <c r="GO361" s="157"/>
      <c r="GP361" s="157"/>
      <c r="GQ361" s="157"/>
      <c r="GR361" s="157"/>
      <c r="GS361" s="157"/>
      <c r="GT361" s="157"/>
      <c r="GU361" s="157"/>
      <c r="GV361" s="157"/>
      <c r="GW361" s="157"/>
      <c r="GX361" s="157"/>
      <c r="GY361" s="157"/>
      <c r="GZ361" s="157"/>
      <c r="HA361" s="157"/>
      <c r="HB361" s="157"/>
      <c r="HC361" s="157"/>
      <c r="HD361" s="157"/>
      <c r="HE361" s="157"/>
      <c r="HF361" s="157"/>
      <c r="HG361" s="158"/>
    </row>
    <row r="362" spans="1:215" ht="12.75" customHeight="1" x14ac:dyDescent="0.2">
      <c r="A362" s="159"/>
      <c r="B362" s="153" t="s">
        <v>30</v>
      </c>
      <c r="C362" s="153">
        <v>2019</v>
      </c>
      <c r="D362" s="156"/>
      <c r="E362" s="157"/>
      <c r="F362" s="157"/>
      <c r="G362" s="157"/>
      <c r="H362" s="157"/>
      <c r="I362" s="157"/>
      <c r="J362" s="157"/>
      <c r="K362" s="157"/>
      <c r="L362" s="157"/>
      <c r="M362" s="157"/>
      <c r="N362" s="157"/>
      <c r="O362" s="157"/>
      <c r="P362" s="157"/>
      <c r="Q362" s="157"/>
      <c r="R362" s="157"/>
      <c r="S362" s="157"/>
      <c r="T362" s="157"/>
      <c r="U362" s="157"/>
      <c r="V362" s="157"/>
      <c r="W362" s="157"/>
      <c r="X362" s="157"/>
      <c r="Y362" s="157"/>
      <c r="Z362" s="157"/>
      <c r="AA362" s="157"/>
      <c r="AB362" s="157"/>
      <c r="AC362" s="157"/>
      <c r="AD362" s="157"/>
      <c r="AE362" s="157"/>
      <c r="AF362" s="157"/>
      <c r="AG362" s="157"/>
      <c r="AH362" s="157"/>
      <c r="AI362" s="157"/>
      <c r="AJ362" s="157"/>
      <c r="AK362" s="157"/>
      <c r="AL362" s="157"/>
      <c r="AM362" s="157"/>
      <c r="AN362" s="157"/>
      <c r="AO362" s="157"/>
      <c r="AP362" s="157"/>
      <c r="AQ362" s="157"/>
      <c r="AR362" s="157"/>
      <c r="AS362" s="157"/>
      <c r="AT362" s="157"/>
      <c r="AU362" s="157"/>
      <c r="AV362" s="157"/>
      <c r="AW362" s="157"/>
      <c r="AX362" s="157"/>
      <c r="AY362" s="157"/>
      <c r="AZ362" s="157"/>
      <c r="BA362" s="157"/>
      <c r="BB362" s="157"/>
      <c r="BC362" s="157"/>
      <c r="BD362" s="157"/>
      <c r="BE362" s="157"/>
      <c r="BF362" s="157"/>
      <c r="BG362" s="157"/>
      <c r="BH362" s="157"/>
      <c r="BI362" s="157"/>
      <c r="BJ362" s="157"/>
      <c r="BK362" s="157"/>
      <c r="BL362" s="157"/>
      <c r="BM362" s="157"/>
      <c r="BN362" s="157"/>
      <c r="BO362" s="157"/>
      <c r="BP362" s="157"/>
      <c r="BQ362" s="157"/>
      <c r="BR362" s="157"/>
      <c r="BS362" s="157"/>
      <c r="BT362" s="157"/>
      <c r="BU362" s="157"/>
      <c r="BV362" s="157"/>
      <c r="BW362" s="157"/>
      <c r="BX362" s="157"/>
      <c r="BY362" s="157"/>
      <c r="BZ362" s="157"/>
      <c r="CA362" s="157"/>
      <c r="CB362" s="157"/>
      <c r="CC362" s="157"/>
      <c r="CD362" s="157"/>
      <c r="CE362" s="157"/>
      <c r="CF362" s="157"/>
      <c r="CG362" s="157"/>
      <c r="CH362" s="157"/>
      <c r="CI362" s="157"/>
      <c r="CJ362" s="157"/>
      <c r="CK362" s="157"/>
      <c r="CL362" s="157"/>
      <c r="CM362" s="157"/>
      <c r="CN362" s="157"/>
      <c r="CO362" s="157"/>
      <c r="CP362" s="157"/>
      <c r="CQ362" s="157"/>
      <c r="CR362" s="157"/>
      <c r="CS362" s="157"/>
      <c r="CT362" s="157"/>
      <c r="CU362" s="157"/>
      <c r="CV362" s="157"/>
      <c r="CW362" s="157"/>
      <c r="CX362" s="157"/>
      <c r="CY362" s="157"/>
      <c r="CZ362" s="157"/>
      <c r="DA362" s="157"/>
      <c r="DB362" s="157"/>
      <c r="DC362" s="157"/>
      <c r="DD362" s="157"/>
      <c r="DE362" s="157"/>
      <c r="DF362" s="157"/>
      <c r="DG362" s="157"/>
      <c r="DH362" s="157"/>
      <c r="DI362" s="157"/>
      <c r="DJ362" s="157"/>
      <c r="DK362" s="157"/>
      <c r="DL362" s="157"/>
      <c r="DM362" s="157"/>
      <c r="DN362" s="157"/>
      <c r="DO362" s="157"/>
      <c r="DP362" s="157"/>
      <c r="DQ362" s="157"/>
      <c r="DR362" s="157"/>
      <c r="DS362" s="157"/>
      <c r="DT362" s="157"/>
      <c r="DU362" s="157"/>
      <c r="DV362" s="157"/>
      <c r="DW362" s="157"/>
      <c r="DX362" s="157"/>
      <c r="DY362" s="157"/>
      <c r="DZ362" s="157"/>
      <c r="EA362" s="157"/>
      <c r="EB362" s="157"/>
      <c r="EC362" s="157"/>
      <c r="ED362" s="157"/>
      <c r="EE362" s="157"/>
      <c r="EF362" s="157"/>
      <c r="EG362" s="157"/>
      <c r="EH362" s="157"/>
      <c r="EI362" s="157"/>
      <c r="EJ362" s="157"/>
      <c r="EK362" s="157"/>
      <c r="EL362" s="157"/>
      <c r="EM362" s="157"/>
      <c r="EN362" s="157"/>
      <c r="EO362" s="157"/>
      <c r="EP362" s="157"/>
      <c r="EQ362" s="157"/>
      <c r="ER362" s="157"/>
      <c r="ES362" s="157"/>
      <c r="ET362" s="157"/>
      <c r="EU362" s="157"/>
      <c r="EV362" s="157"/>
      <c r="EW362" s="157"/>
      <c r="EX362" s="157"/>
      <c r="EY362" s="157"/>
      <c r="EZ362" s="157"/>
      <c r="FA362" s="157"/>
      <c r="FB362" s="157"/>
      <c r="FC362" s="157"/>
      <c r="FD362" s="157"/>
      <c r="FE362" s="157"/>
      <c r="FF362" s="157"/>
      <c r="FG362" s="157"/>
      <c r="FH362" s="157"/>
      <c r="FI362" s="157"/>
      <c r="FJ362" s="157"/>
      <c r="FK362" s="157"/>
      <c r="FL362" s="157"/>
      <c r="FM362" s="157"/>
      <c r="FN362" s="157"/>
      <c r="FO362" s="157"/>
      <c r="FP362" s="157"/>
      <c r="FQ362" s="157"/>
      <c r="FR362" s="157"/>
      <c r="FS362" s="157"/>
      <c r="FT362" s="157"/>
      <c r="FU362" s="157"/>
      <c r="FV362" s="157"/>
      <c r="FW362" s="157"/>
      <c r="FX362" s="157"/>
      <c r="FY362" s="157"/>
      <c r="FZ362" s="157"/>
      <c r="GA362" s="157"/>
      <c r="GB362" s="157"/>
      <c r="GC362" s="157"/>
      <c r="GD362" s="157"/>
      <c r="GE362" s="157"/>
      <c r="GF362" s="157"/>
      <c r="GG362" s="157"/>
      <c r="GH362" s="157"/>
      <c r="GI362" s="157"/>
      <c r="GJ362" s="157"/>
      <c r="GK362" s="157"/>
      <c r="GL362" s="157"/>
      <c r="GM362" s="157"/>
      <c r="GN362" s="157"/>
      <c r="GO362" s="157"/>
      <c r="GP362" s="157"/>
      <c r="GQ362" s="157"/>
      <c r="GR362" s="157"/>
      <c r="GS362" s="157"/>
      <c r="GT362" s="157"/>
      <c r="GU362" s="157"/>
      <c r="GV362" s="157"/>
      <c r="GW362" s="157"/>
      <c r="GX362" s="157"/>
      <c r="GY362" s="157"/>
      <c r="GZ362" s="157"/>
      <c r="HA362" s="157"/>
      <c r="HB362" s="157"/>
      <c r="HC362" s="157"/>
      <c r="HD362" s="157"/>
      <c r="HE362" s="157"/>
      <c r="HF362" s="157"/>
      <c r="HG362" s="158"/>
    </row>
    <row r="363" spans="1:215" ht="12.75" customHeight="1" x14ac:dyDescent="0.2">
      <c r="A363" s="159"/>
      <c r="B363" s="153" t="s">
        <v>70</v>
      </c>
      <c r="C363" s="153">
        <v>2019</v>
      </c>
      <c r="D363" s="156"/>
      <c r="E363" s="157"/>
      <c r="F363" s="157"/>
      <c r="G363" s="157"/>
      <c r="H363" s="157"/>
      <c r="I363" s="157"/>
      <c r="J363" s="157"/>
      <c r="K363" s="157"/>
      <c r="L363" s="157"/>
      <c r="M363" s="157"/>
      <c r="N363" s="157"/>
      <c r="O363" s="157"/>
      <c r="P363" s="157"/>
      <c r="Q363" s="157"/>
      <c r="R363" s="157"/>
      <c r="S363" s="157"/>
      <c r="T363" s="157"/>
      <c r="U363" s="157"/>
      <c r="V363" s="157"/>
      <c r="W363" s="157"/>
      <c r="X363" s="157"/>
      <c r="Y363" s="157"/>
      <c r="Z363" s="157"/>
      <c r="AA363" s="157"/>
      <c r="AB363" s="157"/>
      <c r="AC363" s="157"/>
      <c r="AD363" s="157"/>
      <c r="AE363" s="157"/>
      <c r="AF363" s="157"/>
      <c r="AG363" s="157"/>
      <c r="AH363" s="157"/>
      <c r="AI363" s="157"/>
      <c r="AJ363" s="157"/>
      <c r="AK363" s="157"/>
      <c r="AL363" s="157"/>
      <c r="AM363" s="157"/>
      <c r="AN363" s="157"/>
      <c r="AO363" s="157"/>
      <c r="AP363" s="157"/>
      <c r="AQ363" s="157"/>
      <c r="AR363" s="157"/>
      <c r="AS363" s="157"/>
      <c r="AT363" s="157"/>
      <c r="AU363" s="157"/>
      <c r="AV363" s="157"/>
      <c r="AW363" s="157"/>
      <c r="AX363" s="157"/>
      <c r="AY363" s="157"/>
      <c r="AZ363" s="157"/>
      <c r="BA363" s="157"/>
      <c r="BB363" s="157"/>
      <c r="BC363" s="157"/>
      <c r="BD363" s="157"/>
      <c r="BE363" s="157"/>
      <c r="BF363" s="157"/>
      <c r="BG363" s="157"/>
      <c r="BH363" s="157"/>
      <c r="BI363" s="157"/>
      <c r="BJ363" s="157"/>
      <c r="BK363" s="157"/>
      <c r="BL363" s="157"/>
      <c r="BM363" s="157"/>
      <c r="BN363" s="157"/>
      <c r="BO363" s="157"/>
      <c r="BP363" s="157"/>
      <c r="BQ363" s="157"/>
      <c r="BR363" s="157"/>
      <c r="BS363" s="157"/>
      <c r="BT363" s="157"/>
      <c r="BU363" s="157"/>
      <c r="BV363" s="157"/>
      <c r="BW363" s="157"/>
      <c r="BX363" s="157"/>
      <c r="BY363" s="157"/>
      <c r="BZ363" s="157"/>
      <c r="CA363" s="157"/>
      <c r="CB363" s="157"/>
      <c r="CC363" s="157"/>
      <c r="CD363" s="157"/>
      <c r="CE363" s="157"/>
      <c r="CF363" s="157"/>
      <c r="CG363" s="157"/>
      <c r="CH363" s="157"/>
      <c r="CI363" s="157"/>
      <c r="CJ363" s="157"/>
      <c r="CK363" s="157"/>
      <c r="CL363" s="157"/>
      <c r="CM363" s="157"/>
      <c r="CN363" s="157"/>
      <c r="CO363" s="157"/>
      <c r="CP363" s="157"/>
      <c r="CQ363" s="157"/>
      <c r="CR363" s="157"/>
      <c r="CS363" s="157"/>
      <c r="CT363" s="157"/>
      <c r="CU363" s="157"/>
      <c r="CV363" s="157"/>
      <c r="CW363" s="157"/>
      <c r="CX363" s="157"/>
      <c r="CY363" s="157"/>
      <c r="CZ363" s="157"/>
      <c r="DA363" s="157"/>
      <c r="DB363" s="157"/>
      <c r="DC363" s="157"/>
      <c r="DD363" s="157"/>
      <c r="DE363" s="157"/>
      <c r="DF363" s="157"/>
      <c r="DG363" s="157"/>
      <c r="DH363" s="157"/>
      <c r="DI363" s="157"/>
      <c r="DJ363" s="157"/>
      <c r="DK363" s="157"/>
      <c r="DL363" s="157"/>
      <c r="DM363" s="157"/>
      <c r="DN363" s="157"/>
      <c r="DO363" s="157"/>
      <c r="DP363" s="157"/>
      <c r="DQ363" s="157"/>
      <c r="DR363" s="157"/>
      <c r="DS363" s="157"/>
      <c r="DT363" s="157"/>
      <c r="DU363" s="157"/>
      <c r="DV363" s="157"/>
      <c r="DW363" s="157"/>
      <c r="DX363" s="157"/>
      <c r="DY363" s="157"/>
      <c r="DZ363" s="157"/>
      <c r="EA363" s="157"/>
      <c r="EB363" s="157"/>
      <c r="EC363" s="157"/>
      <c r="ED363" s="157"/>
      <c r="EE363" s="157"/>
      <c r="EF363" s="157"/>
      <c r="EG363" s="157"/>
      <c r="EH363" s="157"/>
      <c r="EI363" s="157"/>
      <c r="EJ363" s="157"/>
      <c r="EK363" s="157"/>
      <c r="EL363" s="157"/>
      <c r="EM363" s="157"/>
      <c r="EN363" s="157"/>
      <c r="EO363" s="157"/>
      <c r="EP363" s="157"/>
      <c r="EQ363" s="157"/>
      <c r="ER363" s="157"/>
      <c r="ES363" s="157"/>
      <c r="ET363" s="157"/>
      <c r="EU363" s="157"/>
      <c r="EV363" s="157"/>
      <c r="EW363" s="157"/>
      <c r="EX363" s="157"/>
      <c r="EY363" s="157"/>
      <c r="EZ363" s="157"/>
      <c r="FA363" s="157"/>
      <c r="FB363" s="157"/>
      <c r="FC363" s="157"/>
      <c r="FD363" s="157"/>
      <c r="FE363" s="157"/>
      <c r="FF363" s="157"/>
      <c r="FG363" s="157"/>
      <c r="FH363" s="157"/>
      <c r="FI363" s="157"/>
      <c r="FJ363" s="157"/>
      <c r="FK363" s="157"/>
      <c r="FL363" s="157"/>
      <c r="FM363" s="157"/>
      <c r="FN363" s="157"/>
      <c r="FO363" s="157"/>
      <c r="FP363" s="157"/>
      <c r="FQ363" s="157"/>
      <c r="FR363" s="157"/>
      <c r="FS363" s="157"/>
      <c r="FT363" s="157"/>
      <c r="FU363" s="157"/>
      <c r="FV363" s="157"/>
      <c r="FW363" s="157"/>
      <c r="FX363" s="157"/>
      <c r="FY363" s="157"/>
      <c r="FZ363" s="157"/>
      <c r="GA363" s="157"/>
      <c r="GB363" s="157"/>
      <c r="GC363" s="157"/>
      <c r="GD363" s="157"/>
      <c r="GE363" s="157"/>
      <c r="GF363" s="157"/>
      <c r="GG363" s="157"/>
      <c r="GH363" s="157"/>
      <c r="GI363" s="157"/>
      <c r="GJ363" s="157"/>
      <c r="GK363" s="157"/>
      <c r="GL363" s="157"/>
      <c r="GM363" s="157"/>
      <c r="GN363" s="157"/>
      <c r="GO363" s="157"/>
      <c r="GP363" s="157"/>
      <c r="GQ363" s="157"/>
      <c r="GR363" s="157"/>
      <c r="GS363" s="157"/>
      <c r="GT363" s="157"/>
      <c r="GU363" s="157"/>
      <c r="GV363" s="157"/>
      <c r="GW363" s="157"/>
      <c r="GX363" s="157"/>
      <c r="GY363" s="157"/>
      <c r="GZ363" s="157"/>
      <c r="HA363" s="157"/>
      <c r="HB363" s="157"/>
      <c r="HC363" s="157"/>
      <c r="HD363" s="157"/>
      <c r="HE363" s="157"/>
      <c r="HF363" s="157"/>
      <c r="HG363" s="158"/>
    </row>
    <row r="364" spans="1:215" ht="12.75" customHeight="1" x14ac:dyDescent="0.2">
      <c r="A364" s="159"/>
      <c r="B364" s="153" t="s">
        <v>54</v>
      </c>
      <c r="C364" s="153">
        <v>2020</v>
      </c>
      <c r="D364" s="156"/>
      <c r="E364" s="157"/>
      <c r="F364" s="157"/>
      <c r="G364" s="157"/>
      <c r="H364" s="157"/>
      <c r="I364" s="157"/>
      <c r="J364" s="157"/>
      <c r="K364" s="157"/>
      <c r="L364" s="157"/>
      <c r="M364" s="157"/>
      <c r="N364" s="157"/>
      <c r="O364" s="157"/>
      <c r="P364" s="157"/>
      <c r="Q364" s="157"/>
      <c r="R364" s="157"/>
      <c r="S364" s="157"/>
      <c r="T364" s="157"/>
      <c r="U364" s="157"/>
      <c r="V364" s="157"/>
      <c r="W364" s="157"/>
      <c r="X364" s="157"/>
      <c r="Y364" s="157"/>
      <c r="Z364" s="157"/>
      <c r="AA364" s="157"/>
      <c r="AB364" s="157"/>
      <c r="AC364" s="157"/>
      <c r="AD364" s="157"/>
      <c r="AE364" s="157"/>
      <c r="AF364" s="157"/>
      <c r="AG364" s="157"/>
      <c r="AH364" s="157"/>
      <c r="AI364" s="157"/>
      <c r="AJ364" s="157"/>
      <c r="AK364" s="157"/>
      <c r="AL364" s="157"/>
      <c r="AM364" s="157"/>
      <c r="AN364" s="157"/>
      <c r="AO364" s="157"/>
      <c r="AP364" s="157"/>
      <c r="AQ364" s="157"/>
      <c r="AR364" s="157"/>
      <c r="AS364" s="157"/>
      <c r="AT364" s="157"/>
      <c r="AU364" s="157"/>
      <c r="AV364" s="157"/>
      <c r="AW364" s="157"/>
      <c r="AX364" s="157"/>
      <c r="AY364" s="157"/>
      <c r="AZ364" s="157"/>
      <c r="BA364" s="157"/>
      <c r="BB364" s="157"/>
      <c r="BC364" s="157"/>
      <c r="BD364" s="157"/>
      <c r="BE364" s="157"/>
      <c r="BF364" s="157"/>
      <c r="BG364" s="157"/>
      <c r="BH364" s="157"/>
      <c r="BI364" s="157"/>
      <c r="BJ364" s="157"/>
      <c r="BK364" s="157"/>
      <c r="BL364" s="157"/>
      <c r="BM364" s="157"/>
      <c r="BN364" s="157"/>
      <c r="BO364" s="157"/>
      <c r="BP364" s="157"/>
      <c r="BQ364" s="157"/>
      <c r="BR364" s="157"/>
      <c r="BS364" s="157"/>
      <c r="BT364" s="157"/>
      <c r="BU364" s="157"/>
      <c r="BV364" s="157"/>
      <c r="BW364" s="157"/>
      <c r="BX364" s="157"/>
      <c r="BY364" s="157"/>
      <c r="BZ364" s="157"/>
      <c r="CA364" s="157"/>
      <c r="CB364" s="157"/>
      <c r="CC364" s="157"/>
      <c r="CD364" s="157"/>
      <c r="CE364" s="157"/>
      <c r="CF364" s="157"/>
      <c r="CG364" s="157"/>
      <c r="CH364" s="157"/>
      <c r="CI364" s="157"/>
      <c r="CJ364" s="157"/>
      <c r="CK364" s="157"/>
      <c r="CL364" s="157"/>
      <c r="CM364" s="157"/>
      <c r="CN364" s="157"/>
      <c r="CO364" s="157"/>
      <c r="CP364" s="157"/>
      <c r="CQ364" s="157"/>
      <c r="CR364" s="157"/>
      <c r="CS364" s="157"/>
      <c r="CT364" s="157"/>
      <c r="CU364" s="157"/>
      <c r="CV364" s="157"/>
      <c r="CW364" s="157"/>
      <c r="CX364" s="157"/>
      <c r="CY364" s="157"/>
      <c r="CZ364" s="157"/>
      <c r="DA364" s="157"/>
      <c r="DB364" s="157"/>
      <c r="DC364" s="157"/>
      <c r="DD364" s="157"/>
      <c r="DE364" s="157"/>
      <c r="DF364" s="157"/>
      <c r="DG364" s="157"/>
      <c r="DH364" s="157"/>
      <c r="DI364" s="157"/>
      <c r="DJ364" s="157"/>
      <c r="DK364" s="157"/>
      <c r="DL364" s="157"/>
      <c r="DM364" s="157"/>
      <c r="DN364" s="157"/>
      <c r="DO364" s="157"/>
      <c r="DP364" s="157"/>
      <c r="DQ364" s="157"/>
      <c r="DR364" s="157"/>
      <c r="DS364" s="157"/>
      <c r="DT364" s="157"/>
      <c r="DU364" s="157"/>
      <c r="DV364" s="157"/>
      <c r="DW364" s="157"/>
      <c r="DX364" s="157"/>
      <c r="DY364" s="157"/>
      <c r="DZ364" s="157"/>
      <c r="EA364" s="157"/>
      <c r="EB364" s="157"/>
      <c r="EC364" s="157"/>
      <c r="ED364" s="157"/>
      <c r="EE364" s="157"/>
      <c r="EF364" s="157"/>
      <c r="EG364" s="157"/>
      <c r="EH364" s="157"/>
      <c r="EI364" s="157"/>
      <c r="EJ364" s="157"/>
      <c r="EK364" s="157"/>
      <c r="EL364" s="157"/>
      <c r="EM364" s="157"/>
      <c r="EN364" s="157"/>
      <c r="EO364" s="157"/>
      <c r="EP364" s="157"/>
      <c r="EQ364" s="157"/>
      <c r="ER364" s="157"/>
      <c r="ES364" s="157"/>
      <c r="ET364" s="157"/>
      <c r="EU364" s="157"/>
      <c r="EV364" s="157"/>
      <c r="EW364" s="157"/>
      <c r="EX364" s="157"/>
      <c r="EY364" s="157"/>
      <c r="EZ364" s="157"/>
      <c r="FA364" s="157"/>
      <c r="FB364" s="157"/>
      <c r="FC364" s="157"/>
      <c r="FD364" s="157"/>
      <c r="FE364" s="157"/>
      <c r="FF364" s="157"/>
      <c r="FG364" s="157"/>
      <c r="FH364" s="157"/>
      <c r="FI364" s="157"/>
      <c r="FJ364" s="157"/>
      <c r="FK364" s="157"/>
      <c r="FL364" s="157"/>
      <c r="FM364" s="157"/>
      <c r="FN364" s="157"/>
      <c r="FO364" s="157"/>
      <c r="FP364" s="157"/>
      <c r="FQ364" s="157"/>
      <c r="FR364" s="157"/>
      <c r="FS364" s="157"/>
      <c r="FT364" s="157"/>
      <c r="FU364" s="157"/>
      <c r="FV364" s="157"/>
      <c r="FW364" s="157"/>
      <c r="FX364" s="157"/>
      <c r="FY364" s="157"/>
      <c r="FZ364" s="157"/>
      <c r="GA364" s="157"/>
      <c r="GB364" s="157"/>
      <c r="GC364" s="157"/>
      <c r="GD364" s="157"/>
      <c r="GE364" s="157"/>
      <c r="GF364" s="157"/>
      <c r="GG364" s="157"/>
      <c r="GH364" s="157"/>
      <c r="GI364" s="157"/>
      <c r="GJ364" s="157"/>
      <c r="GK364" s="157"/>
      <c r="GL364" s="157"/>
      <c r="GM364" s="157"/>
      <c r="GN364" s="157"/>
      <c r="GO364" s="157"/>
      <c r="GP364" s="157"/>
      <c r="GQ364" s="157"/>
      <c r="GR364" s="157"/>
      <c r="GS364" s="157"/>
      <c r="GT364" s="157"/>
      <c r="GU364" s="157"/>
      <c r="GV364" s="157"/>
      <c r="GW364" s="157"/>
      <c r="GX364" s="157"/>
      <c r="GY364" s="157"/>
      <c r="GZ364" s="157"/>
      <c r="HA364" s="157"/>
      <c r="HB364" s="157"/>
      <c r="HC364" s="157"/>
      <c r="HD364" s="157"/>
      <c r="HE364" s="157"/>
      <c r="HF364" s="157"/>
      <c r="HG364" s="158"/>
    </row>
    <row r="365" spans="1:215" ht="12.75" customHeight="1" x14ac:dyDescent="0.2">
      <c r="A365" s="159"/>
      <c r="B365" s="153" t="s">
        <v>115</v>
      </c>
      <c r="C365" s="153">
        <v>2018</v>
      </c>
      <c r="D365" s="156"/>
      <c r="E365" s="157"/>
      <c r="F365" s="157"/>
      <c r="G365" s="157"/>
      <c r="H365" s="157"/>
      <c r="I365" s="157"/>
      <c r="J365" s="157"/>
      <c r="K365" s="157"/>
      <c r="L365" s="157"/>
      <c r="M365" s="157"/>
      <c r="N365" s="157"/>
      <c r="O365" s="157"/>
      <c r="P365" s="157"/>
      <c r="Q365" s="157"/>
      <c r="R365" s="157"/>
      <c r="S365" s="157"/>
      <c r="T365" s="157"/>
      <c r="U365" s="157"/>
      <c r="V365" s="157"/>
      <c r="W365" s="157"/>
      <c r="X365" s="157"/>
      <c r="Y365" s="157"/>
      <c r="Z365" s="157"/>
      <c r="AA365" s="157"/>
      <c r="AB365" s="157"/>
      <c r="AC365" s="157"/>
      <c r="AD365" s="157"/>
      <c r="AE365" s="157"/>
      <c r="AF365" s="157"/>
      <c r="AG365" s="157"/>
      <c r="AH365" s="157"/>
      <c r="AI365" s="157"/>
      <c r="AJ365" s="157"/>
      <c r="AK365" s="157"/>
      <c r="AL365" s="157"/>
      <c r="AM365" s="157"/>
      <c r="AN365" s="157"/>
      <c r="AO365" s="157"/>
      <c r="AP365" s="157"/>
      <c r="AQ365" s="157"/>
      <c r="AR365" s="157"/>
      <c r="AS365" s="157"/>
      <c r="AT365" s="157"/>
      <c r="AU365" s="157"/>
      <c r="AV365" s="157"/>
      <c r="AW365" s="157"/>
      <c r="AX365" s="157"/>
      <c r="AY365" s="157"/>
      <c r="AZ365" s="157"/>
      <c r="BA365" s="157"/>
      <c r="BB365" s="157"/>
      <c r="BC365" s="157"/>
      <c r="BD365" s="157"/>
      <c r="BE365" s="157"/>
      <c r="BF365" s="157"/>
      <c r="BG365" s="157"/>
      <c r="BH365" s="157"/>
      <c r="BI365" s="157"/>
      <c r="BJ365" s="157"/>
      <c r="BK365" s="157"/>
      <c r="BL365" s="157"/>
      <c r="BM365" s="157"/>
      <c r="BN365" s="157"/>
      <c r="BO365" s="157"/>
      <c r="BP365" s="157"/>
      <c r="BQ365" s="157"/>
      <c r="BR365" s="157"/>
      <c r="BS365" s="157"/>
      <c r="BT365" s="157"/>
      <c r="BU365" s="157"/>
      <c r="BV365" s="157"/>
      <c r="BW365" s="157"/>
      <c r="BX365" s="157"/>
      <c r="BY365" s="157"/>
      <c r="BZ365" s="157"/>
      <c r="CA365" s="157"/>
      <c r="CB365" s="157"/>
      <c r="CC365" s="157"/>
      <c r="CD365" s="157"/>
      <c r="CE365" s="157"/>
      <c r="CF365" s="157"/>
      <c r="CG365" s="157"/>
      <c r="CH365" s="157"/>
      <c r="CI365" s="157"/>
      <c r="CJ365" s="157"/>
      <c r="CK365" s="157"/>
      <c r="CL365" s="157"/>
      <c r="CM365" s="157"/>
      <c r="CN365" s="157"/>
      <c r="CO365" s="157"/>
      <c r="CP365" s="157"/>
      <c r="CQ365" s="157"/>
      <c r="CR365" s="157"/>
      <c r="CS365" s="157"/>
      <c r="CT365" s="157"/>
      <c r="CU365" s="157"/>
      <c r="CV365" s="157"/>
      <c r="CW365" s="157"/>
      <c r="CX365" s="157"/>
      <c r="CY365" s="157"/>
      <c r="CZ365" s="157"/>
      <c r="DA365" s="157"/>
      <c r="DB365" s="157"/>
      <c r="DC365" s="157"/>
      <c r="DD365" s="157"/>
      <c r="DE365" s="157"/>
      <c r="DF365" s="157"/>
      <c r="DG365" s="157"/>
      <c r="DH365" s="157"/>
      <c r="DI365" s="157"/>
      <c r="DJ365" s="157"/>
      <c r="DK365" s="157"/>
      <c r="DL365" s="157"/>
      <c r="DM365" s="157"/>
      <c r="DN365" s="157"/>
      <c r="DO365" s="157"/>
      <c r="DP365" s="157"/>
      <c r="DQ365" s="157"/>
      <c r="DR365" s="157"/>
      <c r="DS365" s="157"/>
      <c r="DT365" s="157"/>
      <c r="DU365" s="157"/>
      <c r="DV365" s="157"/>
      <c r="DW365" s="157"/>
      <c r="DX365" s="157"/>
      <c r="DY365" s="157"/>
      <c r="DZ365" s="157"/>
      <c r="EA365" s="157"/>
      <c r="EB365" s="157"/>
      <c r="EC365" s="157"/>
      <c r="ED365" s="157"/>
      <c r="EE365" s="157"/>
      <c r="EF365" s="157"/>
      <c r="EG365" s="157"/>
      <c r="EH365" s="157"/>
      <c r="EI365" s="157"/>
      <c r="EJ365" s="157"/>
      <c r="EK365" s="157"/>
      <c r="EL365" s="157"/>
      <c r="EM365" s="157"/>
      <c r="EN365" s="157"/>
      <c r="EO365" s="157"/>
      <c r="EP365" s="157"/>
      <c r="EQ365" s="157"/>
      <c r="ER365" s="157"/>
      <c r="ES365" s="157"/>
      <c r="ET365" s="157"/>
      <c r="EU365" s="157"/>
      <c r="EV365" s="157"/>
      <c r="EW365" s="157"/>
      <c r="EX365" s="157"/>
      <c r="EY365" s="157"/>
      <c r="EZ365" s="157"/>
      <c r="FA365" s="157"/>
      <c r="FB365" s="157"/>
      <c r="FC365" s="157"/>
      <c r="FD365" s="157"/>
      <c r="FE365" s="157"/>
      <c r="FF365" s="157"/>
      <c r="FG365" s="157"/>
      <c r="FH365" s="157"/>
      <c r="FI365" s="157"/>
      <c r="FJ365" s="157"/>
      <c r="FK365" s="157"/>
      <c r="FL365" s="157"/>
      <c r="FM365" s="157"/>
      <c r="FN365" s="157"/>
      <c r="FO365" s="157"/>
      <c r="FP365" s="157"/>
      <c r="FQ365" s="157"/>
      <c r="FR365" s="157"/>
      <c r="FS365" s="157"/>
      <c r="FT365" s="157"/>
      <c r="FU365" s="157"/>
      <c r="FV365" s="157"/>
      <c r="FW365" s="157"/>
      <c r="FX365" s="157"/>
      <c r="FY365" s="157"/>
      <c r="FZ365" s="157"/>
      <c r="GA365" s="157"/>
      <c r="GB365" s="157"/>
      <c r="GC365" s="157"/>
      <c r="GD365" s="157"/>
      <c r="GE365" s="157"/>
      <c r="GF365" s="157"/>
      <c r="GG365" s="157"/>
      <c r="GH365" s="157"/>
      <c r="GI365" s="157"/>
      <c r="GJ365" s="157"/>
      <c r="GK365" s="157"/>
      <c r="GL365" s="157"/>
      <c r="GM365" s="157"/>
      <c r="GN365" s="157"/>
      <c r="GO365" s="157"/>
      <c r="GP365" s="157"/>
      <c r="GQ365" s="157"/>
      <c r="GR365" s="157"/>
      <c r="GS365" s="157"/>
      <c r="GT365" s="157"/>
      <c r="GU365" s="157"/>
      <c r="GV365" s="157"/>
      <c r="GW365" s="157"/>
      <c r="GX365" s="157"/>
      <c r="GY365" s="157"/>
      <c r="GZ365" s="157"/>
      <c r="HA365" s="157"/>
      <c r="HB365" s="157"/>
      <c r="HC365" s="157"/>
      <c r="HD365" s="157"/>
      <c r="HE365" s="157"/>
      <c r="HF365" s="157"/>
      <c r="HG365" s="158"/>
    </row>
    <row r="366" spans="1:215" ht="12.75" customHeight="1" x14ac:dyDescent="0.2">
      <c r="A366" s="153" t="s">
        <v>275</v>
      </c>
      <c r="B366" s="153" t="s">
        <v>54</v>
      </c>
      <c r="C366" s="153">
        <v>2016</v>
      </c>
      <c r="D366" s="156"/>
      <c r="E366" s="157"/>
      <c r="F366" s="157"/>
      <c r="G366" s="157"/>
      <c r="H366" s="157"/>
      <c r="I366" s="157"/>
      <c r="J366" s="157"/>
      <c r="K366" s="157"/>
      <c r="L366" s="157"/>
      <c r="M366" s="157"/>
      <c r="N366" s="157"/>
      <c r="O366" s="157"/>
      <c r="P366" s="157"/>
      <c r="Q366" s="157"/>
      <c r="R366" s="157"/>
      <c r="S366" s="157"/>
      <c r="T366" s="157"/>
      <c r="U366" s="157"/>
      <c r="V366" s="157"/>
      <c r="W366" s="157"/>
      <c r="X366" s="157"/>
      <c r="Y366" s="157"/>
      <c r="Z366" s="157"/>
      <c r="AA366" s="157"/>
      <c r="AB366" s="157"/>
      <c r="AC366" s="157"/>
      <c r="AD366" s="157"/>
      <c r="AE366" s="157"/>
      <c r="AF366" s="157"/>
      <c r="AG366" s="157"/>
      <c r="AH366" s="157"/>
      <c r="AI366" s="157"/>
      <c r="AJ366" s="157"/>
      <c r="AK366" s="157"/>
      <c r="AL366" s="157"/>
      <c r="AM366" s="157"/>
      <c r="AN366" s="157"/>
      <c r="AO366" s="157"/>
      <c r="AP366" s="157"/>
      <c r="AQ366" s="157"/>
      <c r="AR366" s="157"/>
      <c r="AS366" s="157"/>
      <c r="AT366" s="157"/>
      <c r="AU366" s="157"/>
      <c r="AV366" s="157"/>
      <c r="AW366" s="157"/>
      <c r="AX366" s="157"/>
      <c r="AY366" s="157"/>
      <c r="AZ366" s="157"/>
      <c r="BA366" s="157"/>
      <c r="BB366" s="157"/>
      <c r="BC366" s="157"/>
      <c r="BD366" s="157"/>
      <c r="BE366" s="157"/>
      <c r="BF366" s="157"/>
      <c r="BG366" s="157"/>
      <c r="BH366" s="157"/>
      <c r="BI366" s="157"/>
      <c r="BJ366" s="157"/>
      <c r="BK366" s="157"/>
      <c r="BL366" s="157"/>
      <c r="BM366" s="157"/>
      <c r="BN366" s="157"/>
      <c r="BO366" s="157"/>
      <c r="BP366" s="157"/>
      <c r="BQ366" s="157"/>
      <c r="BR366" s="157"/>
      <c r="BS366" s="157"/>
      <c r="BT366" s="157"/>
      <c r="BU366" s="157"/>
      <c r="BV366" s="157"/>
      <c r="BW366" s="157"/>
      <c r="BX366" s="157"/>
      <c r="BY366" s="157"/>
      <c r="BZ366" s="157"/>
      <c r="CA366" s="157"/>
      <c r="CB366" s="157"/>
      <c r="CC366" s="157"/>
      <c r="CD366" s="157"/>
      <c r="CE366" s="157"/>
      <c r="CF366" s="157"/>
      <c r="CG366" s="157"/>
      <c r="CH366" s="157"/>
      <c r="CI366" s="157"/>
      <c r="CJ366" s="157"/>
      <c r="CK366" s="157"/>
      <c r="CL366" s="157"/>
      <c r="CM366" s="157"/>
      <c r="CN366" s="157"/>
      <c r="CO366" s="157"/>
      <c r="CP366" s="157"/>
      <c r="CQ366" s="157"/>
      <c r="CR366" s="157"/>
      <c r="CS366" s="157"/>
      <c r="CT366" s="157"/>
      <c r="CU366" s="157"/>
      <c r="CV366" s="157"/>
      <c r="CW366" s="157"/>
      <c r="CX366" s="157"/>
      <c r="CY366" s="157"/>
      <c r="CZ366" s="157"/>
      <c r="DA366" s="157"/>
      <c r="DB366" s="157"/>
      <c r="DC366" s="157"/>
      <c r="DD366" s="157"/>
      <c r="DE366" s="157"/>
      <c r="DF366" s="157"/>
      <c r="DG366" s="157"/>
      <c r="DH366" s="157"/>
      <c r="DI366" s="157"/>
      <c r="DJ366" s="157"/>
      <c r="DK366" s="157"/>
      <c r="DL366" s="157"/>
      <c r="DM366" s="157"/>
      <c r="DN366" s="157"/>
      <c r="DO366" s="157"/>
      <c r="DP366" s="157"/>
      <c r="DQ366" s="157"/>
      <c r="DR366" s="157"/>
      <c r="DS366" s="157"/>
      <c r="DT366" s="157"/>
      <c r="DU366" s="157"/>
      <c r="DV366" s="157"/>
      <c r="DW366" s="157"/>
      <c r="DX366" s="157"/>
      <c r="DY366" s="157"/>
      <c r="DZ366" s="157"/>
      <c r="EA366" s="157"/>
      <c r="EB366" s="157"/>
      <c r="EC366" s="157"/>
      <c r="ED366" s="157"/>
      <c r="EE366" s="157"/>
      <c r="EF366" s="157"/>
      <c r="EG366" s="157"/>
      <c r="EH366" s="157"/>
      <c r="EI366" s="157"/>
      <c r="EJ366" s="157"/>
      <c r="EK366" s="157"/>
      <c r="EL366" s="157"/>
      <c r="EM366" s="157"/>
      <c r="EN366" s="157"/>
      <c r="EO366" s="157"/>
      <c r="EP366" s="157"/>
      <c r="EQ366" s="157"/>
      <c r="ER366" s="157"/>
      <c r="ES366" s="157"/>
      <c r="ET366" s="157"/>
      <c r="EU366" s="157"/>
      <c r="EV366" s="157"/>
      <c r="EW366" s="157"/>
      <c r="EX366" s="157"/>
      <c r="EY366" s="157"/>
      <c r="EZ366" s="157"/>
      <c r="FA366" s="157"/>
      <c r="FB366" s="157"/>
      <c r="FC366" s="157"/>
      <c r="FD366" s="157"/>
      <c r="FE366" s="157"/>
      <c r="FF366" s="157"/>
      <c r="FG366" s="157"/>
      <c r="FH366" s="157"/>
      <c r="FI366" s="157"/>
      <c r="FJ366" s="157"/>
      <c r="FK366" s="157"/>
      <c r="FL366" s="157"/>
      <c r="FM366" s="157"/>
      <c r="FN366" s="157"/>
      <c r="FO366" s="157"/>
      <c r="FP366" s="157"/>
      <c r="FQ366" s="157"/>
      <c r="FR366" s="157"/>
      <c r="FS366" s="157"/>
      <c r="FT366" s="157"/>
      <c r="FU366" s="157"/>
      <c r="FV366" s="157"/>
      <c r="FW366" s="157"/>
      <c r="FX366" s="157"/>
      <c r="FY366" s="157"/>
      <c r="FZ366" s="157"/>
      <c r="GA366" s="157"/>
      <c r="GB366" s="157"/>
      <c r="GC366" s="157"/>
      <c r="GD366" s="157"/>
      <c r="GE366" s="157"/>
      <c r="GF366" s="157"/>
      <c r="GG366" s="157"/>
      <c r="GH366" s="157"/>
      <c r="GI366" s="157"/>
      <c r="GJ366" s="157"/>
      <c r="GK366" s="157"/>
      <c r="GL366" s="157"/>
      <c r="GM366" s="157"/>
      <c r="GN366" s="157"/>
      <c r="GO366" s="157"/>
      <c r="GP366" s="157"/>
      <c r="GQ366" s="157"/>
      <c r="GR366" s="157"/>
      <c r="GS366" s="157"/>
      <c r="GT366" s="157"/>
      <c r="GU366" s="157"/>
      <c r="GV366" s="157"/>
      <c r="GW366" s="157"/>
      <c r="GX366" s="157"/>
      <c r="GY366" s="157"/>
      <c r="GZ366" s="157"/>
      <c r="HA366" s="157"/>
      <c r="HB366" s="157"/>
      <c r="HC366" s="157"/>
      <c r="HD366" s="157"/>
      <c r="HE366" s="157"/>
      <c r="HF366" s="157"/>
      <c r="HG366" s="158"/>
    </row>
    <row r="367" spans="1:215" ht="12.75" customHeight="1" x14ac:dyDescent="0.2">
      <c r="A367" s="159"/>
      <c r="B367" s="153" t="s">
        <v>1695</v>
      </c>
      <c r="C367" s="153">
        <v>2022</v>
      </c>
      <c r="D367" s="156"/>
      <c r="E367" s="157"/>
      <c r="F367" s="157"/>
      <c r="G367" s="157"/>
      <c r="H367" s="157"/>
      <c r="I367" s="157"/>
      <c r="J367" s="157"/>
      <c r="K367" s="157"/>
      <c r="L367" s="157"/>
      <c r="M367" s="157"/>
      <c r="N367" s="157"/>
      <c r="O367" s="157"/>
      <c r="P367" s="157"/>
      <c r="Q367" s="157"/>
      <c r="R367" s="157"/>
      <c r="S367" s="157"/>
      <c r="T367" s="157"/>
      <c r="U367" s="157"/>
      <c r="V367" s="157"/>
      <c r="W367" s="157"/>
      <c r="X367" s="157"/>
      <c r="Y367" s="157"/>
      <c r="Z367" s="157"/>
      <c r="AA367" s="157"/>
      <c r="AB367" s="157"/>
      <c r="AC367" s="157"/>
      <c r="AD367" s="157"/>
      <c r="AE367" s="157"/>
      <c r="AF367" s="157"/>
      <c r="AG367" s="157"/>
      <c r="AH367" s="157"/>
      <c r="AI367" s="157"/>
      <c r="AJ367" s="157"/>
      <c r="AK367" s="157"/>
      <c r="AL367" s="157"/>
      <c r="AM367" s="157"/>
      <c r="AN367" s="157"/>
      <c r="AO367" s="157"/>
      <c r="AP367" s="157"/>
      <c r="AQ367" s="157"/>
      <c r="AR367" s="157"/>
      <c r="AS367" s="157"/>
      <c r="AT367" s="157"/>
      <c r="AU367" s="157"/>
      <c r="AV367" s="157"/>
      <c r="AW367" s="157"/>
      <c r="AX367" s="157"/>
      <c r="AY367" s="157"/>
      <c r="AZ367" s="157"/>
      <c r="BA367" s="157"/>
      <c r="BB367" s="157"/>
      <c r="BC367" s="157"/>
      <c r="BD367" s="157"/>
      <c r="BE367" s="157"/>
      <c r="BF367" s="157"/>
      <c r="BG367" s="157"/>
      <c r="BH367" s="157"/>
      <c r="BI367" s="157"/>
      <c r="BJ367" s="157"/>
      <c r="BK367" s="157"/>
      <c r="BL367" s="157"/>
      <c r="BM367" s="157"/>
      <c r="BN367" s="157"/>
      <c r="BO367" s="157"/>
      <c r="BP367" s="157"/>
      <c r="BQ367" s="157"/>
      <c r="BR367" s="157"/>
      <c r="BS367" s="157"/>
      <c r="BT367" s="157"/>
      <c r="BU367" s="157"/>
      <c r="BV367" s="157"/>
      <c r="BW367" s="157"/>
      <c r="BX367" s="157"/>
      <c r="BY367" s="157"/>
      <c r="BZ367" s="157"/>
      <c r="CA367" s="157"/>
      <c r="CB367" s="157"/>
      <c r="CC367" s="157"/>
      <c r="CD367" s="157"/>
      <c r="CE367" s="157"/>
      <c r="CF367" s="157"/>
      <c r="CG367" s="157"/>
      <c r="CH367" s="157"/>
      <c r="CI367" s="157"/>
      <c r="CJ367" s="157"/>
      <c r="CK367" s="157"/>
      <c r="CL367" s="157"/>
      <c r="CM367" s="157"/>
      <c r="CN367" s="157"/>
      <c r="CO367" s="157"/>
      <c r="CP367" s="157"/>
      <c r="CQ367" s="157"/>
      <c r="CR367" s="157"/>
      <c r="CS367" s="157"/>
      <c r="CT367" s="157"/>
      <c r="CU367" s="157"/>
      <c r="CV367" s="157"/>
      <c r="CW367" s="157"/>
      <c r="CX367" s="157"/>
      <c r="CY367" s="157"/>
      <c r="CZ367" s="157"/>
      <c r="DA367" s="157"/>
      <c r="DB367" s="157"/>
      <c r="DC367" s="157"/>
      <c r="DD367" s="157"/>
      <c r="DE367" s="157"/>
      <c r="DF367" s="157"/>
      <c r="DG367" s="157"/>
      <c r="DH367" s="157"/>
      <c r="DI367" s="157"/>
      <c r="DJ367" s="157"/>
      <c r="DK367" s="157"/>
      <c r="DL367" s="157"/>
      <c r="DM367" s="157"/>
      <c r="DN367" s="157"/>
      <c r="DO367" s="157"/>
      <c r="DP367" s="157"/>
      <c r="DQ367" s="157"/>
      <c r="DR367" s="157"/>
      <c r="DS367" s="157"/>
      <c r="DT367" s="157"/>
      <c r="DU367" s="157"/>
      <c r="DV367" s="157"/>
      <c r="DW367" s="157"/>
      <c r="DX367" s="157"/>
      <c r="DY367" s="157"/>
      <c r="DZ367" s="157"/>
      <c r="EA367" s="157"/>
      <c r="EB367" s="157"/>
      <c r="EC367" s="157"/>
      <c r="ED367" s="157"/>
      <c r="EE367" s="157"/>
      <c r="EF367" s="157"/>
      <c r="EG367" s="157"/>
      <c r="EH367" s="157"/>
      <c r="EI367" s="157"/>
      <c r="EJ367" s="157"/>
      <c r="EK367" s="157"/>
      <c r="EL367" s="157"/>
      <c r="EM367" s="157"/>
      <c r="EN367" s="157"/>
      <c r="EO367" s="157"/>
      <c r="EP367" s="157"/>
      <c r="EQ367" s="157">
        <v>45327</v>
      </c>
      <c r="ER367" s="157"/>
      <c r="ES367" s="157"/>
      <c r="ET367" s="157"/>
      <c r="EU367" s="157"/>
      <c r="EV367" s="157"/>
      <c r="EW367" s="157"/>
      <c r="EX367" s="157"/>
      <c r="EY367" s="157"/>
      <c r="EZ367" s="157"/>
      <c r="FA367" s="157"/>
      <c r="FB367" s="157"/>
      <c r="FC367" s="157"/>
      <c r="FD367" s="157"/>
      <c r="FE367" s="157"/>
      <c r="FF367" s="157"/>
      <c r="FG367" s="157"/>
      <c r="FH367" s="157"/>
      <c r="FI367" s="157"/>
      <c r="FJ367" s="157"/>
      <c r="FK367" s="157"/>
      <c r="FL367" s="157"/>
      <c r="FM367" s="157"/>
      <c r="FN367" s="157"/>
      <c r="FO367" s="157"/>
      <c r="FP367" s="157"/>
      <c r="FQ367" s="157"/>
      <c r="FR367" s="157"/>
      <c r="FS367" s="157"/>
      <c r="FT367" s="157"/>
      <c r="FU367" s="157"/>
      <c r="FV367" s="157"/>
      <c r="FW367" s="157"/>
      <c r="FX367" s="157"/>
      <c r="FY367" s="157"/>
      <c r="FZ367" s="157"/>
      <c r="GA367" s="157"/>
      <c r="GB367" s="157"/>
      <c r="GC367" s="157"/>
      <c r="GD367" s="157"/>
      <c r="GE367" s="157"/>
      <c r="GF367" s="157"/>
      <c r="GG367" s="157"/>
      <c r="GH367" s="157"/>
      <c r="GI367" s="157"/>
      <c r="GJ367" s="157"/>
      <c r="GK367" s="157"/>
      <c r="GL367" s="157"/>
      <c r="GM367" s="157"/>
      <c r="GN367" s="157"/>
      <c r="GO367" s="157"/>
      <c r="GP367" s="157"/>
      <c r="GQ367" s="157"/>
      <c r="GR367" s="157"/>
      <c r="GS367" s="157"/>
      <c r="GT367" s="157"/>
      <c r="GU367" s="157"/>
      <c r="GV367" s="157"/>
      <c r="GW367" s="157"/>
      <c r="GX367" s="157"/>
      <c r="GY367" s="157"/>
      <c r="GZ367" s="157"/>
      <c r="HA367" s="157"/>
      <c r="HB367" s="157"/>
      <c r="HC367" s="157"/>
      <c r="HD367" s="157"/>
      <c r="HE367" s="157"/>
      <c r="HF367" s="157"/>
      <c r="HG367" s="158"/>
    </row>
    <row r="368" spans="1:215" ht="12.75" customHeight="1" x14ac:dyDescent="0.2">
      <c r="A368" s="153" t="s">
        <v>432</v>
      </c>
      <c r="B368" s="153" t="s">
        <v>91</v>
      </c>
      <c r="C368" s="153">
        <v>2019</v>
      </c>
      <c r="D368" s="156"/>
      <c r="E368" s="157"/>
      <c r="F368" s="157"/>
      <c r="G368" s="157"/>
      <c r="H368" s="157"/>
      <c r="I368" s="157"/>
      <c r="J368" s="157"/>
      <c r="K368" s="157"/>
      <c r="L368" s="157"/>
      <c r="M368" s="157"/>
      <c r="N368" s="157"/>
      <c r="O368" s="157"/>
      <c r="P368" s="157"/>
      <c r="Q368" s="157"/>
      <c r="R368" s="157"/>
      <c r="S368" s="157"/>
      <c r="T368" s="157"/>
      <c r="U368" s="157"/>
      <c r="V368" s="157"/>
      <c r="W368" s="157"/>
      <c r="X368" s="157"/>
      <c r="Y368" s="157"/>
      <c r="Z368" s="157"/>
      <c r="AA368" s="157"/>
      <c r="AB368" s="157"/>
      <c r="AC368" s="157"/>
      <c r="AD368" s="157"/>
      <c r="AE368" s="157"/>
      <c r="AF368" s="157"/>
      <c r="AG368" s="157"/>
      <c r="AH368" s="157"/>
      <c r="AI368" s="157"/>
      <c r="AJ368" s="157"/>
      <c r="AK368" s="157"/>
      <c r="AL368" s="157"/>
      <c r="AM368" s="157"/>
      <c r="AN368" s="157"/>
      <c r="AO368" s="157"/>
      <c r="AP368" s="157"/>
      <c r="AQ368" s="157"/>
      <c r="AR368" s="157"/>
      <c r="AS368" s="157"/>
      <c r="AT368" s="157"/>
      <c r="AU368" s="157"/>
      <c r="AV368" s="157"/>
      <c r="AW368" s="157"/>
      <c r="AX368" s="157"/>
      <c r="AY368" s="157"/>
      <c r="AZ368" s="157"/>
      <c r="BA368" s="157"/>
      <c r="BB368" s="157"/>
      <c r="BC368" s="157"/>
      <c r="BD368" s="157"/>
      <c r="BE368" s="157"/>
      <c r="BF368" s="157"/>
      <c r="BG368" s="157"/>
      <c r="BH368" s="157"/>
      <c r="BI368" s="157"/>
      <c r="BJ368" s="157"/>
      <c r="BK368" s="157"/>
      <c r="BL368" s="157"/>
      <c r="BM368" s="157"/>
      <c r="BN368" s="157"/>
      <c r="BO368" s="157"/>
      <c r="BP368" s="157"/>
      <c r="BQ368" s="157"/>
      <c r="BR368" s="157"/>
      <c r="BS368" s="157"/>
      <c r="BT368" s="157"/>
      <c r="BU368" s="157"/>
      <c r="BV368" s="157"/>
      <c r="BW368" s="157"/>
      <c r="BX368" s="157"/>
      <c r="BY368" s="157"/>
      <c r="BZ368" s="157"/>
      <c r="CA368" s="157"/>
      <c r="CB368" s="157"/>
      <c r="CC368" s="157"/>
      <c r="CD368" s="157"/>
      <c r="CE368" s="157"/>
      <c r="CF368" s="157"/>
      <c r="CG368" s="157"/>
      <c r="CH368" s="157"/>
      <c r="CI368" s="157"/>
      <c r="CJ368" s="157"/>
      <c r="CK368" s="157"/>
      <c r="CL368" s="157"/>
      <c r="CM368" s="157"/>
      <c r="CN368" s="157"/>
      <c r="CO368" s="157"/>
      <c r="CP368" s="157"/>
      <c r="CQ368" s="157"/>
      <c r="CR368" s="157"/>
      <c r="CS368" s="157"/>
      <c r="CT368" s="157"/>
      <c r="CU368" s="157"/>
      <c r="CV368" s="157"/>
      <c r="CW368" s="157"/>
      <c r="CX368" s="157"/>
      <c r="CY368" s="157"/>
      <c r="CZ368" s="157"/>
      <c r="DA368" s="157"/>
      <c r="DB368" s="157"/>
      <c r="DC368" s="157"/>
      <c r="DD368" s="157"/>
      <c r="DE368" s="157"/>
      <c r="DF368" s="157"/>
      <c r="DG368" s="157"/>
      <c r="DH368" s="157"/>
      <c r="DI368" s="157"/>
      <c r="DJ368" s="157"/>
      <c r="DK368" s="157"/>
      <c r="DL368" s="157"/>
      <c r="DM368" s="157"/>
      <c r="DN368" s="157"/>
      <c r="DO368" s="157"/>
      <c r="DP368" s="157"/>
      <c r="DQ368" s="157"/>
      <c r="DR368" s="157"/>
      <c r="DS368" s="157"/>
      <c r="DT368" s="157"/>
      <c r="DU368" s="157"/>
      <c r="DV368" s="157"/>
      <c r="DW368" s="157"/>
      <c r="DX368" s="157"/>
      <c r="DY368" s="157"/>
      <c r="DZ368" s="157"/>
      <c r="EA368" s="157"/>
      <c r="EB368" s="157"/>
      <c r="EC368" s="157"/>
      <c r="ED368" s="157"/>
      <c r="EE368" s="157"/>
      <c r="EF368" s="157"/>
      <c r="EG368" s="157"/>
      <c r="EH368" s="157"/>
      <c r="EI368" s="157"/>
      <c r="EJ368" s="157"/>
      <c r="EK368" s="157"/>
      <c r="EL368" s="157"/>
      <c r="EM368" s="157"/>
      <c r="EN368" s="157"/>
      <c r="EO368" s="157"/>
      <c r="EP368" s="157"/>
      <c r="EQ368" s="157"/>
      <c r="ER368" s="157">
        <v>45323</v>
      </c>
      <c r="ES368" s="157"/>
      <c r="ET368" s="157"/>
      <c r="EU368" s="157"/>
      <c r="EV368" s="157"/>
      <c r="EW368" s="157"/>
      <c r="EX368" s="157"/>
      <c r="EY368" s="157"/>
      <c r="EZ368" s="157"/>
      <c r="FA368" s="157"/>
      <c r="FB368" s="157"/>
      <c r="FC368" s="157"/>
      <c r="FD368" s="157"/>
      <c r="FE368" s="157"/>
      <c r="FF368" s="157"/>
      <c r="FG368" s="157"/>
      <c r="FH368" s="157"/>
      <c r="FI368" s="157"/>
      <c r="FJ368" s="157"/>
      <c r="FK368" s="157"/>
      <c r="FL368" s="157"/>
      <c r="FM368" s="157"/>
      <c r="FN368" s="157"/>
      <c r="FO368" s="157"/>
      <c r="FP368" s="157"/>
      <c r="FQ368" s="157"/>
      <c r="FR368" s="157"/>
      <c r="FS368" s="157"/>
      <c r="FT368" s="157"/>
      <c r="FU368" s="157"/>
      <c r="FV368" s="157"/>
      <c r="FW368" s="157"/>
      <c r="FX368" s="157"/>
      <c r="FY368" s="157"/>
      <c r="FZ368" s="157"/>
      <c r="GA368" s="157"/>
      <c r="GB368" s="157"/>
      <c r="GC368" s="157"/>
      <c r="GD368" s="157"/>
      <c r="GE368" s="157"/>
      <c r="GF368" s="157"/>
      <c r="GG368" s="157"/>
      <c r="GH368" s="157"/>
      <c r="GI368" s="157"/>
      <c r="GJ368" s="157"/>
      <c r="GK368" s="157"/>
      <c r="GL368" s="157"/>
      <c r="GM368" s="157"/>
      <c r="GN368" s="157"/>
      <c r="GO368" s="157"/>
      <c r="GP368" s="157"/>
      <c r="GQ368" s="157"/>
      <c r="GR368" s="157"/>
      <c r="GS368" s="157"/>
      <c r="GT368" s="157"/>
      <c r="GU368" s="157"/>
      <c r="GV368" s="157"/>
      <c r="GW368" s="157"/>
      <c r="GX368" s="157"/>
      <c r="GY368" s="157"/>
      <c r="GZ368" s="157"/>
      <c r="HA368" s="157"/>
      <c r="HB368" s="157"/>
      <c r="HC368" s="157"/>
      <c r="HD368" s="157"/>
      <c r="HE368" s="157"/>
      <c r="HF368" s="157"/>
      <c r="HG368" s="158"/>
    </row>
    <row r="369" spans="1:215" ht="12.75" customHeight="1" x14ac:dyDescent="0.2">
      <c r="A369" s="159"/>
      <c r="B369" s="153" t="s">
        <v>49</v>
      </c>
      <c r="C369" s="153">
        <v>2019</v>
      </c>
      <c r="D369" s="156"/>
      <c r="E369" s="157"/>
      <c r="F369" s="157"/>
      <c r="G369" s="157"/>
      <c r="H369" s="157"/>
      <c r="I369" s="157"/>
      <c r="J369" s="157"/>
      <c r="K369" s="157"/>
      <c r="L369" s="157"/>
      <c r="M369" s="157"/>
      <c r="N369" s="157"/>
      <c r="O369" s="157"/>
      <c r="P369" s="157"/>
      <c r="Q369" s="157"/>
      <c r="R369" s="157"/>
      <c r="S369" s="157"/>
      <c r="T369" s="157"/>
      <c r="U369" s="157"/>
      <c r="V369" s="157"/>
      <c r="W369" s="157"/>
      <c r="X369" s="157"/>
      <c r="Y369" s="157"/>
      <c r="Z369" s="157"/>
      <c r="AA369" s="157"/>
      <c r="AB369" s="157"/>
      <c r="AC369" s="157"/>
      <c r="AD369" s="157"/>
      <c r="AE369" s="157"/>
      <c r="AF369" s="157"/>
      <c r="AG369" s="157"/>
      <c r="AH369" s="157"/>
      <c r="AI369" s="157"/>
      <c r="AJ369" s="157"/>
      <c r="AK369" s="157"/>
      <c r="AL369" s="157"/>
      <c r="AM369" s="157"/>
      <c r="AN369" s="157"/>
      <c r="AO369" s="157"/>
      <c r="AP369" s="157"/>
      <c r="AQ369" s="157"/>
      <c r="AR369" s="157"/>
      <c r="AS369" s="157"/>
      <c r="AT369" s="157"/>
      <c r="AU369" s="157"/>
      <c r="AV369" s="157"/>
      <c r="AW369" s="157"/>
      <c r="AX369" s="157"/>
      <c r="AY369" s="157"/>
      <c r="AZ369" s="157"/>
      <c r="BA369" s="157"/>
      <c r="BB369" s="157"/>
      <c r="BC369" s="157"/>
      <c r="BD369" s="157"/>
      <c r="BE369" s="157"/>
      <c r="BF369" s="157"/>
      <c r="BG369" s="157"/>
      <c r="BH369" s="157"/>
      <c r="BI369" s="157"/>
      <c r="BJ369" s="157"/>
      <c r="BK369" s="157"/>
      <c r="BL369" s="157"/>
      <c r="BM369" s="157"/>
      <c r="BN369" s="157"/>
      <c r="BO369" s="157"/>
      <c r="BP369" s="157"/>
      <c r="BQ369" s="157"/>
      <c r="BR369" s="157"/>
      <c r="BS369" s="157"/>
      <c r="BT369" s="157"/>
      <c r="BU369" s="157"/>
      <c r="BV369" s="157"/>
      <c r="BW369" s="157"/>
      <c r="BX369" s="157"/>
      <c r="BY369" s="157"/>
      <c r="BZ369" s="157"/>
      <c r="CA369" s="157"/>
      <c r="CB369" s="157"/>
      <c r="CC369" s="157"/>
      <c r="CD369" s="157"/>
      <c r="CE369" s="157"/>
      <c r="CF369" s="157"/>
      <c r="CG369" s="157"/>
      <c r="CH369" s="157"/>
      <c r="CI369" s="157"/>
      <c r="CJ369" s="157"/>
      <c r="CK369" s="157"/>
      <c r="CL369" s="157"/>
      <c r="CM369" s="157"/>
      <c r="CN369" s="157"/>
      <c r="CO369" s="157"/>
      <c r="CP369" s="157"/>
      <c r="CQ369" s="157"/>
      <c r="CR369" s="157"/>
      <c r="CS369" s="157"/>
      <c r="CT369" s="157"/>
      <c r="CU369" s="157"/>
      <c r="CV369" s="157"/>
      <c r="CW369" s="157"/>
      <c r="CX369" s="157"/>
      <c r="CY369" s="157"/>
      <c r="CZ369" s="157"/>
      <c r="DA369" s="157"/>
      <c r="DB369" s="157"/>
      <c r="DC369" s="157"/>
      <c r="DD369" s="157"/>
      <c r="DE369" s="157"/>
      <c r="DF369" s="157"/>
      <c r="DG369" s="157"/>
      <c r="DH369" s="157"/>
      <c r="DI369" s="157"/>
      <c r="DJ369" s="157"/>
      <c r="DK369" s="157"/>
      <c r="DL369" s="157"/>
      <c r="DM369" s="157"/>
      <c r="DN369" s="157"/>
      <c r="DO369" s="157"/>
      <c r="DP369" s="157"/>
      <c r="DQ369" s="157"/>
      <c r="DR369" s="157"/>
      <c r="DS369" s="157"/>
      <c r="DT369" s="157"/>
      <c r="DU369" s="157"/>
      <c r="DV369" s="157"/>
      <c r="DW369" s="157"/>
      <c r="DX369" s="157"/>
      <c r="DY369" s="157"/>
      <c r="DZ369" s="157"/>
      <c r="EA369" s="157"/>
      <c r="EB369" s="157"/>
      <c r="EC369" s="157"/>
      <c r="ED369" s="157"/>
      <c r="EE369" s="157"/>
      <c r="EF369" s="157"/>
      <c r="EG369" s="157"/>
      <c r="EH369" s="157"/>
      <c r="EI369" s="157"/>
      <c r="EJ369" s="157"/>
      <c r="EK369" s="157"/>
      <c r="EL369" s="157"/>
      <c r="EM369" s="157"/>
      <c r="EN369" s="157"/>
      <c r="EO369" s="157"/>
      <c r="EP369" s="157"/>
      <c r="EQ369" s="157"/>
      <c r="ER369" s="157">
        <v>45323</v>
      </c>
      <c r="ES369" s="157"/>
      <c r="ET369" s="157"/>
      <c r="EU369" s="157"/>
      <c r="EV369" s="157"/>
      <c r="EW369" s="157"/>
      <c r="EX369" s="157"/>
      <c r="EY369" s="157"/>
      <c r="EZ369" s="157"/>
      <c r="FA369" s="157"/>
      <c r="FB369" s="157"/>
      <c r="FC369" s="157"/>
      <c r="FD369" s="157"/>
      <c r="FE369" s="157"/>
      <c r="FF369" s="157"/>
      <c r="FG369" s="157"/>
      <c r="FH369" s="157"/>
      <c r="FI369" s="157"/>
      <c r="FJ369" s="157"/>
      <c r="FK369" s="157"/>
      <c r="FL369" s="157"/>
      <c r="FM369" s="157"/>
      <c r="FN369" s="157"/>
      <c r="FO369" s="157"/>
      <c r="FP369" s="157"/>
      <c r="FQ369" s="157"/>
      <c r="FR369" s="157"/>
      <c r="FS369" s="157"/>
      <c r="FT369" s="157"/>
      <c r="FU369" s="157"/>
      <c r="FV369" s="157"/>
      <c r="FW369" s="157"/>
      <c r="FX369" s="157"/>
      <c r="FY369" s="157"/>
      <c r="FZ369" s="157"/>
      <c r="GA369" s="157"/>
      <c r="GB369" s="157"/>
      <c r="GC369" s="157"/>
      <c r="GD369" s="157"/>
      <c r="GE369" s="157"/>
      <c r="GF369" s="157"/>
      <c r="GG369" s="157"/>
      <c r="GH369" s="157"/>
      <c r="GI369" s="157"/>
      <c r="GJ369" s="157"/>
      <c r="GK369" s="157"/>
      <c r="GL369" s="157"/>
      <c r="GM369" s="157"/>
      <c r="GN369" s="157"/>
      <c r="GO369" s="157"/>
      <c r="GP369" s="157"/>
      <c r="GQ369" s="157"/>
      <c r="GR369" s="157"/>
      <c r="GS369" s="157"/>
      <c r="GT369" s="157"/>
      <c r="GU369" s="157"/>
      <c r="GV369" s="157"/>
      <c r="GW369" s="157"/>
      <c r="GX369" s="157"/>
      <c r="GY369" s="157"/>
      <c r="GZ369" s="157"/>
      <c r="HA369" s="157"/>
      <c r="HB369" s="157"/>
      <c r="HC369" s="157"/>
      <c r="HD369" s="157"/>
      <c r="HE369" s="157"/>
      <c r="HF369" s="157"/>
      <c r="HG369" s="158"/>
    </row>
    <row r="370" spans="1:215" ht="12.75" customHeight="1" x14ac:dyDescent="0.2">
      <c r="A370" s="159"/>
      <c r="B370" s="153" t="s">
        <v>83</v>
      </c>
      <c r="C370" s="153">
        <v>2019</v>
      </c>
      <c r="D370" s="156"/>
      <c r="E370" s="157"/>
      <c r="F370" s="157"/>
      <c r="G370" s="157"/>
      <c r="H370" s="157"/>
      <c r="I370" s="157"/>
      <c r="J370" s="157"/>
      <c r="K370" s="157"/>
      <c r="L370" s="157"/>
      <c r="M370" s="157"/>
      <c r="N370" s="157"/>
      <c r="O370" s="157"/>
      <c r="P370" s="157"/>
      <c r="Q370" s="157"/>
      <c r="R370" s="157"/>
      <c r="S370" s="157"/>
      <c r="T370" s="157"/>
      <c r="U370" s="157"/>
      <c r="V370" s="157"/>
      <c r="W370" s="157"/>
      <c r="X370" s="157"/>
      <c r="Y370" s="157"/>
      <c r="Z370" s="157"/>
      <c r="AA370" s="157"/>
      <c r="AB370" s="157"/>
      <c r="AC370" s="157"/>
      <c r="AD370" s="157"/>
      <c r="AE370" s="157"/>
      <c r="AF370" s="157"/>
      <c r="AG370" s="157"/>
      <c r="AH370" s="157"/>
      <c r="AI370" s="157"/>
      <c r="AJ370" s="157"/>
      <c r="AK370" s="157"/>
      <c r="AL370" s="157"/>
      <c r="AM370" s="157"/>
      <c r="AN370" s="157"/>
      <c r="AO370" s="157"/>
      <c r="AP370" s="157"/>
      <c r="AQ370" s="157"/>
      <c r="AR370" s="157"/>
      <c r="AS370" s="157"/>
      <c r="AT370" s="157"/>
      <c r="AU370" s="157"/>
      <c r="AV370" s="157"/>
      <c r="AW370" s="157"/>
      <c r="AX370" s="157"/>
      <c r="AY370" s="157"/>
      <c r="AZ370" s="157"/>
      <c r="BA370" s="157"/>
      <c r="BB370" s="157"/>
      <c r="BC370" s="157"/>
      <c r="BD370" s="157"/>
      <c r="BE370" s="157"/>
      <c r="BF370" s="157"/>
      <c r="BG370" s="157"/>
      <c r="BH370" s="157"/>
      <c r="BI370" s="157"/>
      <c r="BJ370" s="157"/>
      <c r="BK370" s="157"/>
      <c r="BL370" s="157"/>
      <c r="BM370" s="157"/>
      <c r="BN370" s="157"/>
      <c r="BO370" s="157"/>
      <c r="BP370" s="157"/>
      <c r="BQ370" s="157"/>
      <c r="BR370" s="157"/>
      <c r="BS370" s="157"/>
      <c r="BT370" s="157"/>
      <c r="BU370" s="157"/>
      <c r="BV370" s="157"/>
      <c r="BW370" s="157"/>
      <c r="BX370" s="157"/>
      <c r="BY370" s="157"/>
      <c r="BZ370" s="157"/>
      <c r="CA370" s="157"/>
      <c r="CB370" s="157"/>
      <c r="CC370" s="157"/>
      <c r="CD370" s="157"/>
      <c r="CE370" s="157"/>
      <c r="CF370" s="157"/>
      <c r="CG370" s="157"/>
      <c r="CH370" s="157"/>
      <c r="CI370" s="157"/>
      <c r="CJ370" s="157"/>
      <c r="CK370" s="157"/>
      <c r="CL370" s="157"/>
      <c r="CM370" s="157"/>
      <c r="CN370" s="157"/>
      <c r="CO370" s="157"/>
      <c r="CP370" s="157"/>
      <c r="CQ370" s="157"/>
      <c r="CR370" s="157"/>
      <c r="CS370" s="157"/>
      <c r="CT370" s="157"/>
      <c r="CU370" s="157"/>
      <c r="CV370" s="157"/>
      <c r="CW370" s="157"/>
      <c r="CX370" s="157"/>
      <c r="CY370" s="157"/>
      <c r="CZ370" s="157"/>
      <c r="DA370" s="157"/>
      <c r="DB370" s="157"/>
      <c r="DC370" s="157"/>
      <c r="DD370" s="157"/>
      <c r="DE370" s="157"/>
      <c r="DF370" s="157"/>
      <c r="DG370" s="157"/>
      <c r="DH370" s="157"/>
      <c r="DI370" s="157"/>
      <c r="DJ370" s="157"/>
      <c r="DK370" s="157"/>
      <c r="DL370" s="157"/>
      <c r="DM370" s="157"/>
      <c r="DN370" s="157"/>
      <c r="DO370" s="157"/>
      <c r="DP370" s="157"/>
      <c r="DQ370" s="157"/>
      <c r="DR370" s="157"/>
      <c r="DS370" s="157"/>
      <c r="DT370" s="157"/>
      <c r="DU370" s="157"/>
      <c r="DV370" s="157"/>
      <c r="DW370" s="157"/>
      <c r="DX370" s="157"/>
      <c r="DY370" s="157"/>
      <c r="DZ370" s="157"/>
      <c r="EA370" s="157"/>
      <c r="EB370" s="157"/>
      <c r="EC370" s="157"/>
      <c r="ED370" s="157"/>
      <c r="EE370" s="157"/>
      <c r="EF370" s="157"/>
      <c r="EG370" s="157"/>
      <c r="EH370" s="157"/>
      <c r="EI370" s="157"/>
      <c r="EJ370" s="157"/>
      <c r="EK370" s="157"/>
      <c r="EL370" s="157"/>
      <c r="EM370" s="157"/>
      <c r="EN370" s="157"/>
      <c r="EO370" s="157"/>
      <c r="EP370" s="157"/>
      <c r="EQ370" s="157"/>
      <c r="ER370" s="157">
        <v>45323</v>
      </c>
      <c r="ES370" s="157"/>
      <c r="ET370" s="157"/>
      <c r="EU370" s="157"/>
      <c r="EV370" s="157"/>
      <c r="EW370" s="157"/>
      <c r="EX370" s="157"/>
      <c r="EY370" s="157"/>
      <c r="EZ370" s="157"/>
      <c r="FA370" s="157"/>
      <c r="FB370" s="157"/>
      <c r="FC370" s="157"/>
      <c r="FD370" s="157"/>
      <c r="FE370" s="157"/>
      <c r="FF370" s="157"/>
      <c r="FG370" s="157"/>
      <c r="FH370" s="157"/>
      <c r="FI370" s="157"/>
      <c r="FJ370" s="157"/>
      <c r="FK370" s="157"/>
      <c r="FL370" s="157"/>
      <c r="FM370" s="157"/>
      <c r="FN370" s="157"/>
      <c r="FO370" s="157"/>
      <c r="FP370" s="157"/>
      <c r="FQ370" s="157"/>
      <c r="FR370" s="157"/>
      <c r="FS370" s="157"/>
      <c r="FT370" s="157"/>
      <c r="FU370" s="157"/>
      <c r="FV370" s="157"/>
      <c r="FW370" s="157"/>
      <c r="FX370" s="157"/>
      <c r="FY370" s="157"/>
      <c r="FZ370" s="157"/>
      <c r="GA370" s="157"/>
      <c r="GB370" s="157"/>
      <c r="GC370" s="157"/>
      <c r="GD370" s="157"/>
      <c r="GE370" s="157"/>
      <c r="GF370" s="157"/>
      <c r="GG370" s="157"/>
      <c r="GH370" s="157"/>
      <c r="GI370" s="157"/>
      <c r="GJ370" s="157"/>
      <c r="GK370" s="157"/>
      <c r="GL370" s="157"/>
      <c r="GM370" s="157"/>
      <c r="GN370" s="157"/>
      <c r="GO370" s="157"/>
      <c r="GP370" s="157"/>
      <c r="GQ370" s="157"/>
      <c r="GR370" s="157"/>
      <c r="GS370" s="157"/>
      <c r="GT370" s="157"/>
      <c r="GU370" s="157"/>
      <c r="GV370" s="157"/>
      <c r="GW370" s="157"/>
      <c r="GX370" s="157"/>
      <c r="GY370" s="157"/>
      <c r="GZ370" s="157"/>
      <c r="HA370" s="157"/>
      <c r="HB370" s="157"/>
      <c r="HC370" s="157"/>
      <c r="HD370" s="157"/>
      <c r="HE370" s="157"/>
      <c r="HF370" s="157"/>
      <c r="HG370" s="158"/>
    </row>
    <row r="371" spans="1:215" ht="12.75" customHeight="1" x14ac:dyDescent="0.2">
      <c r="A371" s="159"/>
      <c r="B371" s="153" t="s">
        <v>102</v>
      </c>
      <c r="C371" s="153">
        <v>2019</v>
      </c>
      <c r="D371" s="156"/>
      <c r="E371" s="157"/>
      <c r="F371" s="157"/>
      <c r="G371" s="157"/>
      <c r="H371" s="157"/>
      <c r="I371" s="157"/>
      <c r="J371" s="157"/>
      <c r="K371" s="157"/>
      <c r="L371" s="157"/>
      <c r="M371" s="157"/>
      <c r="N371" s="157"/>
      <c r="O371" s="157"/>
      <c r="P371" s="157"/>
      <c r="Q371" s="157"/>
      <c r="R371" s="157"/>
      <c r="S371" s="157"/>
      <c r="T371" s="157"/>
      <c r="U371" s="157"/>
      <c r="V371" s="157"/>
      <c r="W371" s="157"/>
      <c r="X371" s="157"/>
      <c r="Y371" s="157"/>
      <c r="Z371" s="157"/>
      <c r="AA371" s="157"/>
      <c r="AB371" s="157"/>
      <c r="AC371" s="157"/>
      <c r="AD371" s="157"/>
      <c r="AE371" s="157"/>
      <c r="AF371" s="157"/>
      <c r="AG371" s="157"/>
      <c r="AH371" s="157"/>
      <c r="AI371" s="157"/>
      <c r="AJ371" s="157"/>
      <c r="AK371" s="157"/>
      <c r="AL371" s="157"/>
      <c r="AM371" s="157"/>
      <c r="AN371" s="157"/>
      <c r="AO371" s="157"/>
      <c r="AP371" s="157"/>
      <c r="AQ371" s="157"/>
      <c r="AR371" s="157"/>
      <c r="AS371" s="157"/>
      <c r="AT371" s="157"/>
      <c r="AU371" s="157"/>
      <c r="AV371" s="157"/>
      <c r="AW371" s="157"/>
      <c r="AX371" s="157"/>
      <c r="AY371" s="157"/>
      <c r="AZ371" s="157"/>
      <c r="BA371" s="157"/>
      <c r="BB371" s="157"/>
      <c r="BC371" s="157"/>
      <c r="BD371" s="157"/>
      <c r="BE371" s="157"/>
      <c r="BF371" s="157"/>
      <c r="BG371" s="157"/>
      <c r="BH371" s="157"/>
      <c r="BI371" s="157"/>
      <c r="BJ371" s="157"/>
      <c r="BK371" s="157"/>
      <c r="BL371" s="157"/>
      <c r="BM371" s="157"/>
      <c r="BN371" s="157"/>
      <c r="BO371" s="157"/>
      <c r="BP371" s="157"/>
      <c r="BQ371" s="157"/>
      <c r="BR371" s="157"/>
      <c r="BS371" s="157"/>
      <c r="BT371" s="157"/>
      <c r="BU371" s="157"/>
      <c r="BV371" s="157"/>
      <c r="BW371" s="157"/>
      <c r="BX371" s="157"/>
      <c r="BY371" s="157"/>
      <c r="BZ371" s="157"/>
      <c r="CA371" s="157"/>
      <c r="CB371" s="157"/>
      <c r="CC371" s="157"/>
      <c r="CD371" s="157"/>
      <c r="CE371" s="157"/>
      <c r="CF371" s="157"/>
      <c r="CG371" s="157"/>
      <c r="CH371" s="157"/>
      <c r="CI371" s="157"/>
      <c r="CJ371" s="157"/>
      <c r="CK371" s="157"/>
      <c r="CL371" s="157"/>
      <c r="CM371" s="157"/>
      <c r="CN371" s="157"/>
      <c r="CO371" s="157"/>
      <c r="CP371" s="157"/>
      <c r="CQ371" s="157"/>
      <c r="CR371" s="157"/>
      <c r="CS371" s="157"/>
      <c r="CT371" s="157"/>
      <c r="CU371" s="157"/>
      <c r="CV371" s="157"/>
      <c r="CW371" s="157"/>
      <c r="CX371" s="157"/>
      <c r="CY371" s="157"/>
      <c r="CZ371" s="157"/>
      <c r="DA371" s="157"/>
      <c r="DB371" s="157"/>
      <c r="DC371" s="157"/>
      <c r="DD371" s="157"/>
      <c r="DE371" s="157"/>
      <c r="DF371" s="157"/>
      <c r="DG371" s="157"/>
      <c r="DH371" s="157"/>
      <c r="DI371" s="157"/>
      <c r="DJ371" s="157"/>
      <c r="DK371" s="157"/>
      <c r="DL371" s="157"/>
      <c r="DM371" s="157"/>
      <c r="DN371" s="157"/>
      <c r="DO371" s="157"/>
      <c r="DP371" s="157"/>
      <c r="DQ371" s="157"/>
      <c r="DR371" s="157"/>
      <c r="DS371" s="157"/>
      <c r="DT371" s="157"/>
      <c r="DU371" s="157"/>
      <c r="DV371" s="157"/>
      <c r="DW371" s="157"/>
      <c r="DX371" s="157"/>
      <c r="DY371" s="157"/>
      <c r="DZ371" s="157"/>
      <c r="EA371" s="157"/>
      <c r="EB371" s="157"/>
      <c r="EC371" s="157"/>
      <c r="ED371" s="157"/>
      <c r="EE371" s="157"/>
      <c r="EF371" s="157"/>
      <c r="EG371" s="157"/>
      <c r="EH371" s="157"/>
      <c r="EI371" s="157"/>
      <c r="EJ371" s="157"/>
      <c r="EK371" s="157"/>
      <c r="EL371" s="157"/>
      <c r="EM371" s="157"/>
      <c r="EN371" s="157"/>
      <c r="EO371" s="157"/>
      <c r="EP371" s="157"/>
      <c r="EQ371" s="157"/>
      <c r="ER371" s="157">
        <v>45323</v>
      </c>
      <c r="ES371" s="157"/>
      <c r="ET371" s="157"/>
      <c r="EU371" s="157"/>
      <c r="EV371" s="157"/>
      <c r="EW371" s="157"/>
      <c r="EX371" s="157"/>
      <c r="EY371" s="157"/>
      <c r="EZ371" s="157"/>
      <c r="FA371" s="157"/>
      <c r="FB371" s="157"/>
      <c r="FC371" s="157"/>
      <c r="FD371" s="157"/>
      <c r="FE371" s="157"/>
      <c r="FF371" s="157"/>
      <c r="FG371" s="157"/>
      <c r="FH371" s="157"/>
      <c r="FI371" s="157"/>
      <c r="FJ371" s="157"/>
      <c r="FK371" s="157"/>
      <c r="FL371" s="157"/>
      <c r="FM371" s="157"/>
      <c r="FN371" s="157"/>
      <c r="FO371" s="157"/>
      <c r="FP371" s="157"/>
      <c r="FQ371" s="157"/>
      <c r="FR371" s="157"/>
      <c r="FS371" s="157"/>
      <c r="FT371" s="157"/>
      <c r="FU371" s="157"/>
      <c r="FV371" s="157"/>
      <c r="FW371" s="157"/>
      <c r="FX371" s="157"/>
      <c r="FY371" s="157"/>
      <c r="FZ371" s="157"/>
      <c r="GA371" s="157"/>
      <c r="GB371" s="157"/>
      <c r="GC371" s="157"/>
      <c r="GD371" s="157"/>
      <c r="GE371" s="157"/>
      <c r="GF371" s="157"/>
      <c r="GG371" s="157"/>
      <c r="GH371" s="157"/>
      <c r="GI371" s="157"/>
      <c r="GJ371" s="157"/>
      <c r="GK371" s="157"/>
      <c r="GL371" s="157"/>
      <c r="GM371" s="157"/>
      <c r="GN371" s="157"/>
      <c r="GO371" s="157"/>
      <c r="GP371" s="157"/>
      <c r="GQ371" s="157"/>
      <c r="GR371" s="157"/>
      <c r="GS371" s="157"/>
      <c r="GT371" s="157"/>
      <c r="GU371" s="157"/>
      <c r="GV371" s="157"/>
      <c r="GW371" s="157"/>
      <c r="GX371" s="157"/>
      <c r="GY371" s="157"/>
      <c r="GZ371" s="157"/>
      <c r="HA371" s="157"/>
      <c r="HB371" s="157"/>
      <c r="HC371" s="157"/>
      <c r="HD371" s="157"/>
      <c r="HE371" s="157"/>
      <c r="HF371" s="157"/>
      <c r="HG371" s="158"/>
    </row>
    <row r="372" spans="1:215" ht="12.75" customHeight="1" x14ac:dyDescent="0.2">
      <c r="A372" s="159"/>
      <c r="B372" s="153" t="s">
        <v>259</v>
      </c>
      <c r="C372" s="153">
        <v>2019</v>
      </c>
      <c r="D372" s="156"/>
      <c r="E372" s="157"/>
      <c r="F372" s="157"/>
      <c r="G372" s="157"/>
      <c r="H372" s="157"/>
      <c r="I372" s="157"/>
      <c r="J372" s="157"/>
      <c r="K372" s="157"/>
      <c r="L372" s="157"/>
      <c r="M372" s="157"/>
      <c r="N372" s="157"/>
      <c r="O372" s="157"/>
      <c r="P372" s="157"/>
      <c r="Q372" s="157"/>
      <c r="R372" s="157"/>
      <c r="S372" s="157"/>
      <c r="T372" s="157"/>
      <c r="U372" s="157"/>
      <c r="V372" s="157"/>
      <c r="W372" s="157"/>
      <c r="X372" s="157"/>
      <c r="Y372" s="157"/>
      <c r="Z372" s="157"/>
      <c r="AA372" s="157"/>
      <c r="AB372" s="157"/>
      <c r="AC372" s="157"/>
      <c r="AD372" s="157"/>
      <c r="AE372" s="157"/>
      <c r="AF372" s="157"/>
      <c r="AG372" s="157"/>
      <c r="AH372" s="157"/>
      <c r="AI372" s="157"/>
      <c r="AJ372" s="157"/>
      <c r="AK372" s="157"/>
      <c r="AL372" s="157"/>
      <c r="AM372" s="157"/>
      <c r="AN372" s="157"/>
      <c r="AO372" s="157"/>
      <c r="AP372" s="157"/>
      <c r="AQ372" s="157"/>
      <c r="AR372" s="157"/>
      <c r="AS372" s="157"/>
      <c r="AT372" s="157"/>
      <c r="AU372" s="157"/>
      <c r="AV372" s="157"/>
      <c r="AW372" s="157"/>
      <c r="AX372" s="157"/>
      <c r="AY372" s="157"/>
      <c r="AZ372" s="157"/>
      <c r="BA372" s="157"/>
      <c r="BB372" s="157"/>
      <c r="BC372" s="157"/>
      <c r="BD372" s="157"/>
      <c r="BE372" s="157"/>
      <c r="BF372" s="157"/>
      <c r="BG372" s="157"/>
      <c r="BH372" s="157"/>
      <c r="BI372" s="157"/>
      <c r="BJ372" s="157"/>
      <c r="BK372" s="157"/>
      <c r="BL372" s="157"/>
      <c r="BM372" s="157"/>
      <c r="BN372" s="157"/>
      <c r="BO372" s="157"/>
      <c r="BP372" s="157"/>
      <c r="BQ372" s="157"/>
      <c r="BR372" s="157"/>
      <c r="BS372" s="157"/>
      <c r="BT372" s="157"/>
      <c r="BU372" s="157"/>
      <c r="BV372" s="157"/>
      <c r="BW372" s="157"/>
      <c r="BX372" s="157"/>
      <c r="BY372" s="157"/>
      <c r="BZ372" s="157"/>
      <c r="CA372" s="157"/>
      <c r="CB372" s="157"/>
      <c r="CC372" s="157"/>
      <c r="CD372" s="157"/>
      <c r="CE372" s="157"/>
      <c r="CF372" s="157"/>
      <c r="CG372" s="157"/>
      <c r="CH372" s="157"/>
      <c r="CI372" s="157"/>
      <c r="CJ372" s="157"/>
      <c r="CK372" s="157"/>
      <c r="CL372" s="157"/>
      <c r="CM372" s="157"/>
      <c r="CN372" s="157"/>
      <c r="CO372" s="157"/>
      <c r="CP372" s="157"/>
      <c r="CQ372" s="157"/>
      <c r="CR372" s="157"/>
      <c r="CS372" s="157"/>
      <c r="CT372" s="157"/>
      <c r="CU372" s="157"/>
      <c r="CV372" s="157"/>
      <c r="CW372" s="157"/>
      <c r="CX372" s="157"/>
      <c r="CY372" s="157"/>
      <c r="CZ372" s="157"/>
      <c r="DA372" s="157"/>
      <c r="DB372" s="157"/>
      <c r="DC372" s="157"/>
      <c r="DD372" s="157"/>
      <c r="DE372" s="157"/>
      <c r="DF372" s="157"/>
      <c r="DG372" s="157"/>
      <c r="DH372" s="157"/>
      <c r="DI372" s="157"/>
      <c r="DJ372" s="157"/>
      <c r="DK372" s="157"/>
      <c r="DL372" s="157"/>
      <c r="DM372" s="157"/>
      <c r="DN372" s="157"/>
      <c r="DO372" s="157"/>
      <c r="DP372" s="157"/>
      <c r="DQ372" s="157"/>
      <c r="DR372" s="157"/>
      <c r="DS372" s="157"/>
      <c r="DT372" s="157"/>
      <c r="DU372" s="157"/>
      <c r="DV372" s="157"/>
      <c r="DW372" s="157"/>
      <c r="DX372" s="157"/>
      <c r="DY372" s="157"/>
      <c r="DZ372" s="157"/>
      <c r="EA372" s="157"/>
      <c r="EB372" s="157"/>
      <c r="EC372" s="157"/>
      <c r="ED372" s="157"/>
      <c r="EE372" s="157"/>
      <c r="EF372" s="157"/>
      <c r="EG372" s="157"/>
      <c r="EH372" s="157"/>
      <c r="EI372" s="157"/>
      <c r="EJ372" s="157"/>
      <c r="EK372" s="157"/>
      <c r="EL372" s="157"/>
      <c r="EM372" s="157"/>
      <c r="EN372" s="157"/>
      <c r="EO372" s="157"/>
      <c r="EP372" s="157"/>
      <c r="EQ372" s="157"/>
      <c r="ER372" s="157">
        <v>45323</v>
      </c>
      <c r="ES372" s="157"/>
      <c r="ET372" s="157"/>
      <c r="EU372" s="157"/>
      <c r="EV372" s="157"/>
      <c r="EW372" s="157"/>
      <c r="EX372" s="157"/>
      <c r="EY372" s="157"/>
      <c r="EZ372" s="157"/>
      <c r="FA372" s="157"/>
      <c r="FB372" s="157"/>
      <c r="FC372" s="157"/>
      <c r="FD372" s="157"/>
      <c r="FE372" s="157"/>
      <c r="FF372" s="157"/>
      <c r="FG372" s="157"/>
      <c r="FH372" s="157"/>
      <c r="FI372" s="157"/>
      <c r="FJ372" s="157"/>
      <c r="FK372" s="157"/>
      <c r="FL372" s="157"/>
      <c r="FM372" s="157"/>
      <c r="FN372" s="157"/>
      <c r="FO372" s="157"/>
      <c r="FP372" s="157"/>
      <c r="FQ372" s="157"/>
      <c r="FR372" s="157"/>
      <c r="FS372" s="157"/>
      <c r="FT372" s="157"/>
      <c r="FU372" s="157"/>
      <c r="FV372" s="157"/>
      <c r="FW372" s="157"/>
      <c r="FX372" s="157"/>
      <c r="FY372" s="157"/>
      <c r="FZ372" s="157"/>
      <c r="GA372" s="157"/>
      <c r="GB372" s="157"/>
      <c r="GC372" s="157"/>
      <c r="GD372" s="157"/>
      <c r="GE372" s="157"/>
      <c r="GF372" s="157"/>
      <c r="GG372" s="157"/>
      <c r="GH372" s="157"/>
      <c r="GI372" s="157"/>
      <c r="GJ372" s="157"/>
      <c r="GK372" s="157"/>
      <c r="GL372" s="157"/>
      <c r="GM372" s="157"/>
      <c r="GN372" s="157"/>
      <c r="GO372" s="157"/>
      <c r="GP372" s="157"/>
      <c r="GQ372" s="157"/>
      <c r="GR372" s="157"/>
      <c r="GS372" s="157"/>
      <c r="GT372" s="157"/>
      <c r="GU372" s="157"/>
      <c r="GV372" s="157"/>
      <c r="GW372" s="157"/>
      <c r="GX372" s="157"/>
      <c r="GY372" s="157"/>
      <c r="GZ372" s="157"/>
      <c r="HA372" s="157"/>
      <c r="HB372" s="157"/>
      <c r="HC372" s="157"/>
      <c r="HD372" s="157"/>
      <c r="HE372" s="157"/>
      <c r="HF372" s="157"/>
      <c r="HG372" s="158"/>
    </row>
    <row r="373" spans="1:215" ht="12.75" customHeight="1" x14ac:dyDescent="0.2">
      <c r="A373" s="159"/>
      <c r="B373" s="153" t="s">
        <v>1048</v>
      </c>
      <c r="C373" s="153">
        <v>2011</v>
      </c>
      <c r="D373" s="156"/>
      <c r="E373" s="157"/>
      <c r="F373" s="157"/>
      <c r="G373" s="157"/>
      <c r="H373" s="157"/>
      <c r="I373" s="157"/>
      <c r="J373" s="157"/>
      <c r="K373" s="157"/>
      <c r="L373" s="157"/>
      <c r="M373" s="157"/>
      <c r="N373" s="157"/>
      <c r="O373" s="157"/>
      <c r="P373" s="157"/>
      <c r="Q373" s="157"/>
      <c r="R373" s="157"/>
      <c r="S373" s="157"/>
      <c r="T373" s="157"/>
      <c r="U373" s="157"/>
      <c r="V373" s="157"/>
      <c r="W373" s="157"/>
      <c r="X373" s="157"/>
      <c r="Y373" s="157"/>
      <c r="Z373" s="157"/>
      <c r="AA373" s="157"/>
      <c r="AB373" s="157"/>
      <c r="AC373" s="157"/>
      <c r="AD373" s="157"/>
      <c r="AE373" s="157"/>
      <c r="AF373" s="157"/>
      <c r="AG373" s="157"/>
      <c r="AH373" s="157"/>
      <c r="AI373" s="157"/>
      <c r="AJ373" s="157"/>
      <c r="AK373" s="157"/>
      <c r="AL373" s="157"/>
      <c r="AM373" s="157"/>
      <c r="AN373" s="157"/>
      <c r="AO373" s="157"/>
      <c r="AP373" s="157"/>
      <c r="AQ373" s="157"/>
      <c r="AR373" s="157"/>
      <c r="AS373" s="157"/>
      <c r="AT373" s="157"/>
      <c r="AU373" s="157"/>
      <c r="AV373" s="157"/>
      <c r="AW373" s="157"/>
      <c r="AX373" s="157"/>
      <c r="AY373" s="157"/>
      <c r="AZ373" s="157"/>
      <c r="BA373" s="157"/>
      <c r="BB373" s="157"/>
      <c r="BC373" s="157"/>
      <c r="BD373" s="157"/>
      <c r="BE373" s="157"/>
      <c r="BF373" s="157"/>
      <c r="BG373" s="157"/>
      <c r="BH373" s="157"/>
      <c r="BI373" s="157"/>
      <c r="BJ373" s="157"/>
      <c r="BK373" s="157"/>
      <c r="BL373" s="157"/>
      <c r="BM373" s="157"/>
      <c r="BN373" s="157"/>
      <c r="BO373" s="157"/>
      <c r="BP373" s="157"/>
      <c r="BQ373" s="157"/>
      <c r="BR373" s="157"/>
      <c r="BS373" s="157"/>
      <c r="BT373" s="157"/>
      <c r="BU373" s="157"/>
      <c r="BV373" s="157"/>
      <c r="BW373" s="157"/>
      <c r="BX373" s="157"/>
      <c r="BY373" s="157"/>
      <c r="BZ373" s="157"/>
      <c r="CA373" s="157"/>
      <c r="CB373" s="157"/>
      <c r="CC373" s="157"/>
      <c r="CD373" s="157"/>
      <c r="CE373" s="157"/>
      <c r="CF373" s="157"/>
      <c r="CG373" s="157"/>
      <c r="CH373" s="157"/>
      <c r="CI373" s="157"/>
      <c r="CJ373" s="157"/>
      <c r="CK373" s="157"/>
      <c r="CL373" s="157"/>
      <c r="CM373" s="157"/>
      <c r="CN373" s="157"/>
      <c r="CO373" s="157"/>
      <c r="CP373" s="157"/>
      <c r="CQ373" s="157"/>
      <c r="CR373" s="157"/>
      <c r="CS373" s="157"/>
      <c r="CT373" s="157"/>
      <c r="CU373" s="157"/>
      <c r="CV373" s="157"/>
      <c r="CW373" s="157"/>
      <c r="CX373" s="157"/>
      <c r="CY373" s="157"/>
      <c r="CZ373" s="157"/>
      <c r="DA373" s="157"/>
      <c r="DB373" s="157"/>
      <c r="DC373" s="157"/>
      <c r="DD373" s="157"/>
      <c r="DE373" s="157"/>
      <c r="DF373" s="157"/>
      <c r="DG373" s="157"/>
      <c r="DH373" s="157"/>
      <c r="DI373" s="157"/>
      <c r="DJ373" s="157"/>
      <c r="DK373" s="157"/>
      <c r="DL373" s="157"/>
      <c r="DM373" s="157"/>
      <c r="DN373" s="157"/>
      <c r="DO373" s="157"/>
      <c r="DP373" s="157"/>
      <c r="DQ373" s="157"/>
      <c r="DR373" s="157"/>
      <c r="DS373" s="157"/>
      <c r="DT373" s="157"/>
      <c r="DU373" s="157"/>
      <c r="DV373" s="157"/>
      <c r="DW373" s="157"/>
      <c r="DX373" s="157"/>
      <c r="DY373" s="157"/>
      <c r="DZ373" s="157"/>
      <c r="EA373" s="157"/>
      <c r="EB373" s="157"/>
      <c r="EC373" s="157"/>
      <c r="ED373" s="157"/>
      <c r="EE373" s="157"/>
      <c r="EF373" s="157"/>
      <c r="EG373" s="157"/>
      <c r="EH373" s="157"/>
      <c r="EI373" s="157"/>
      <c r="EJ373" s="157"/>
      <c r="EK373" s="157"/>
      <c r="EL373" s="157"/>
      <c r="EM373" s="157"/>
      <c r="EN373" s="157"/>
      <c r="EO373" s="157"/>
      <c r="EP373" s="157"/>
      <c r="EQ373" s="157"/>
      <c r="ER373" s="157">
        <v>45323</v>
      </c>
      <c r="ES373" s="157"/>
      <c r="ET373" s="157"/>
      <c r="EU373" s="157"/>
      <c r="EV373" s="157"/>
      <c r="EW373" s="157"/>
      <c r="EX373" s="157"/>
      <c r="EY373" s="157"/>
      <c r="EZ373" s="157"/>
      <c r="FA373" s="157"/>
      <c r="FB373" s="157"/>
      <c r="FC373" s="157"/>
      <c r="FD373" s="157"/>
      <c r="FE373" s="157"/>
      <c r="FF373" s="157"/>
      <c r="FG373" s="157"/>
      <c r="FH373" s="157"/>
      <c r="FI373" s="157"/>
      <c r="FJ373" s="157"/>
      <c r="FK373" s="157"/>
      <c r="FL373" s="157"/>
      <c r="FM373" s="157"/>
      <c r="FN373" s="157"/>
      <c r="FO373" s="157"/>
      <c r="FP373" s="157"/>
      <c r="FQ373" s="157"/>
      <c r="FR373" s="157"/>
      <c r="FS373" s="157"/>
      <c r="FT373" s="157"/>
      <c r="FU373" s="157"/>
      <c r="FV373" s="157"/>
      <c r="FW373" s="157"/>
      <c r="FX373" s="157"/>
      <c r="FY373" s="157"/>
      <c r="FZ373" s="157"/>
      <c r="GA373" s="157"/>
      <c r="GB373" s="157"/>
      <c r="GC373" s="157"/>
      <c r="GD373" s="157"/>
      <c r="GE373" s="157"/>
      <c r="GF373" s="157"/>
      <c r="GG373" s="157"/>
      <c r="GH373" s="157"/>
      <c r="GI373" s="157"/>
      <c r="GJ373" s="157"/>
      <c r="GK373" s="157"/>
      <c r="GL373" s="157"/>
      <c r="GM373" s="157"/>
      <c r="GN373" s="157"/>
      <c r="GO373" s="157"/>
      <c r="GP373" s="157"/>
      <c r="GQ373" s="157"/>
      <c r="GR373" s="157"/>
      <c r="GS373" s="157"/>
      <c r="GT373" s="157"/>
      <c r="GU373" s="157"/>
      <c r="GV373" s="157"/>
      <c r="GW373" s="157"/>
      <c r="GX373" s="157"/>
      <c r="GY373" s="157"/>
      <c r="GZ373" s="157"/>
      <c r="HA373" s="157"/>
      <c r="HB373" s="157"/>
      <c r="HC373" s="157"/>
      <c r="HD373" s="157"/>
      <c r="HE373" s="157"/>
      <c r="HF373" s="157"/>
      <c r="HG373" s="158"/>
    </row>
    <row r="374" spans="1:215" ht="12.75" customHeight="1" x14ac:dyDescent="0.2">
      <c r="A374" s="159"/>
      <c r="B374" s="159"/>
      <c r="C374" s="160">
        <v>2019</v>
      </c>
      <c r="D374" s="161"/>
      <c r="E374" s="119"/>
      <c r="F374" s="119"/>
      <c r="G374" s="119"/>
      <c r="H374" s="119"/>
      <c r="I374" s="119"/>
      <c r="J374" s="119"/>
      <c r="K374" s="119"/>
      <c r="L374" s="119"/>
      <c r="M374" s="119"/>
      <c r="N374" s="119"/>
      <c r="O374" s="119"/>
      <c r="P374" s="119"/>
      <c r="Q374" s="119"/>
      <c r="R374" s="119"/>
      <c r="S374" s="119"/>
      <c r="T374" s="119"/>
      <c r="U374" s="119"/>
      <c r="V374" s="119"/>
      <c r="W374" s="119"/>
      <c r="X374" s="119"/>
      <c r="Y374" s="119"/>
      <c r="Z374" s="119"/>
      <c r="AA374" s="119"/>
      <c r="AB374" s="119"/>
      <c r="AC374" s="119"/>
      <c r="AD374" s="119"/>
      <c r="AE374" s="119"/>
      <c r="AF374" s="119"/>
      <c r="AG374" s="119"/>
      <c r="AH374" s="119"/>
      <c r="AI374" s="119"/>
      <c r="AJ374" s="119"/>
      <c r="AK374" s="119"/>
      <c r="AL374" s="119"/>
      <c r="AM374" s="119"/>
      <c r="AN374" s="119"/>
      <c r="AO374" s="119"/>
      <c r="AP374" s="119"/>
      <c r="AQ374" s="119"/>
      <c r="AR374" s="119"/>
      <c r="AS374" s="119"/>
      <c r="AT374" s="119"/>
      <c r="AU374" s="119"/>
      <c r="AV374" s="119"/>
      <c r="AW374" s="119"/>
      <c r="AX374" s="119"/>
      <c r="AY374" s="119"/>
      <c r="AZ374" s="119"/>
      <c r="BA374" s="119"/>
      <c r="BB374" s="119"/>
      <c r="BC374" s="119"/>
      <c r="BD374" s="119"/>
      <c r="BE374" s="119"/>
      <c r="BF374" s="119"/>
      <c r="BG374" s="119"/>
      <c r="BH374" s="119"/>
      <c r="BI374" s="119"/>
      <c r="BJ374" s="119"/>
      <c r="BK374" s="119"/>
      <c r="BL374" s="119"/>
      <c r="BM374" s="119"/>
      <c r="BN374" s="119"/>
      <c r="BO374" s="119"/>
      <c r="BP374" s="119"/>
      <c r="BQ374" s="119"/>
      <c r="BR374" s="119"/>
      <c r="BS374" s="119"/>
      <c r="BT374" s="119"/>
      <c r="BU374" s="119"/>
      <c r="BV374" s="119"/>
      <c r="BW374" s="119"/>
      <c r="BX374" s="119"/>
      <c r="BY374" s="119"/>
      <c r="BZ374" s="119"/>
      <c r="CA374" s="119"/>
      <c r="CB374" s="119"/>
      <c r="CC374" s="119"/>
      <c r="CD374" s="119"/>
      <c r="CE374" s="119"/>
      <c r="CF374" s="119"/>
      <c r="CG374" s="119"/>
      <c r="CH374" s="119"/>
      <c r="CI374" s="119"/>
      <c r="CJ374" s="119"/>
      <c r="CK374" s="119"/>
      <c r="CL374" s="119"/>
      <c r="CM374" s="119"/>
      <c r="CN374" s="119"/>
      <c r="CO374" s="119"/>
      <c r="CP374" s="119"/>
      <c r="CQ374" s="119"/>
      <c r="CR374" s="119"/>
      <c r="CS374" s="119"/>
      <c r="CT374" s="119"/>
      <c r="CU374" s="119"/>
      <c r="CV374" s="119"/>
      <c r="CW374" s="119"/>
      <c r="CX374" s="119"/>
      <c r="CY374" s="119"/>
      <c r="CZ374" s="119"/>
      <c r="DA374" s="119"/>
      <c r="DB374" s="119"/>
      <c r="DC374" s="119"/>
      <c r="DD374" s="119"/>
      <c r="DE374" s="119"/>
      <c r="DF374" s="119"/>
      <c r="DG374" s="119"/>
      <c r="DH374" s="119"/>
      <c r="DI374" s="119"/>
      <c r="DJ374" s="119"/>
      <c r="DK374" s="119"/>
      <c r="DL374" s="119"/>
      <c r="DM374" s="119"/>
      <c r="DN374" s="119"/>
      <c r="DO374" s="119"/>
      <c r="DP374" s="119"/>
      <c r="DQ374" s="119"/>
      <c r="DR374" s="119"/>
      <c r="DS374" s="119"/>
      <c r="DT374" s="119"/>
      <c r="DU374" s="119"/>
      <c r="DV374" s="119"/>
      <c r="DW374" s="119"/>
      <c r="DX374" s="119"/>
      <c r="DY374" s="119"/>
      <c r="DZ374" s="119"/>
      <c r="EA374" s="119"/>
      <c r="EB374" s="119"/>
      <c r="EC374" s="119"/>
      <c r="ED374" s="119"/>
      <c r="EE374" s="119"/>
      <c r="EF374" s="119"/>
      <c r="EG374" s="119"/>
      <c r="EH374" s="119"/>
      <c r="EI374" s="119"/>
      <c r="EJ374" s="119"/>
      <c r="EK374" s="119"/>
      <c r="EL374" s="119"/>
      <c r="EM374" s="119"/>
      <c r="EN374" s="119"/>
      <c r="EO374" s="119"/>
      <c r="EP374" s="119"/>
      <c r="EQ374" s="119"/>
      <c r="ER374" s="119">
        <v>45323</v>
      </c>
      <c r="ES374" s="119"/>
      <c r="ET374" s="119"/>
      <c r="EU374" s="119"/>
      <c r="EV374" s="119"/>
      <c r="EW374" s="119"/>
      <c r="EX374" s="119"/>
      <c r="EY374" s="119"/>
      <c r="EZ374" s="119"/>
      <c r="FA374" s="119"/>
      <c r="FB374" s="119"/>
      <c r="FC374" s="119"/>
      <c r="FD374" s="119"/>
      <c r="FE374" s="119"/>
      <c r="FF374" s="119"/>
      <c r="FG374" s="119"/>
      <c r="FH374" s="119"/>
      <c r="FI374" s="119"/>
      <c r="FJ374" s="119"/>
      <c r="FK374" s="119"/>
      <c r="FL374" s="119"/>
      <c r="FM374" s="119"/>
      <c r="FN374" s="119"/>
      <c r="FO374" s="119"/>
      <c r="FP374" s="119"/>
      <c r="FQ374" s="119"/>
      <c r="FR374" s="119"/>
      <c r="FS374" s="119"/>
      <c r="FT374" s="119"/>
      <c r="FU374" s="119"/>
      <c r="FV374" s="119"/>
      <c r="FW374" s="119"/>
      <c r="FX374" s="119"/>
      <c r="FY374" s="119"/>
      <c r="FZ374" s="119"/>
      <c r="GA374" s="119"/>
      <c r="GB374" s="119"/>
      <c r="GC374" s="119"/>
      <c r="GD374" s="119"/>
      <c r="GE374" s="119"/>
      <c r="GF374" s="119"/>
      <c r="GG374" s="119"/>
      <c r="GH374" s="119"/>
      <c r="GI374" s="119"/>
      <c r="GJ374" s="119"/>
      <c r="GK374" s="119"/>
      <c r="GL374" s="119"/>
      <c r="GM374" s="119"/>
      <c r="GN374" s="119"/>
      <c r="GO374" s="119"/>
      <c r="GP374" s="119"/>
      <c r="GQ374" s="119"/>
      <c r="GR374" s="119"/>
      <c r="GS374" s="119"/>
      <c r="GT374" s="119"/>
      <c r="GU374" s="119"/>
      <c r="GV374" s="119"/>
      <c r="GW374" s="119"/>
      <c r="GX374" s="119"/>
      <c r="GY374" s="119"/>
      <c r="GZ374" s="119"/>
      <c r="HA374" s="119"/>
      <c r="HB374" s="119"/>
      <c r="HC374" s="119"/>
      <c r="HD374" s="119"/>
      <c r="HE374" s="119"/>
      <c r="HF374" s="119"/>
      <c r="HG374" s="162"/>
    </row>
    <row r="375" spans="1:215" ht="12.75" customHeight="1" x14ac:dyDescent="0.2">
      <c r="A375" s="153" t="s">
        <v>433</v>
      </c>
      <c r="B375" s="153" t="s">
        <v>91</v>
      </c>
      <c r="C375" s="153">
        <v>2011</v>
      </c>
      <c r="D375" s="156"/>
      <c r="E375" s="157"/>
      <c r="F375" s="157"/>
      <c r="G375" s="157"/>
      <c r="H375" s="157"/>
      <c r="I375" s="157"/>
      <c r="J375" s="157"/>
      <c r="K375" s="157"/>
      <c r="L375" s="157"/>
      <c r="M375" s="157"/>
      <c r="N375" s="157"/>
      <c r="O375" s="157"/>
      <c r="P375" s="157"/>
      <c r="Q375" s="157"/>
      <c r="R375" s="157"/>
      <c r="S375" s="157"/>
      <c r="T375" s="157"/>
      <c r="U375" s="157"/>
      <c r="V375" s="157"/>
      <c r="W375" s="157"/>
      <c r="X375" s="157"/>
      <c r="Y375" s="157"/>
      <c r="Z375" s="157"/>
      <c r="AA375" s="157"/>
      <c r="AB375" s="157"/>
      <c r="AC375" s="157"/>
      <c r="AD375" s="157"/>
      <c r="AE375" s="157"/>
      <c r="AF375" s="157"/>
      <c r="AG375" s="157"/>
      <c r="AH375" s="157"/>
      <c r="AI375" s="157"/>
      <c r="AJ375" s="157"/>
      <c r="AK375" s="157"/>
      <c r="AL375" s="157"/>
      <c r="AM375" s="157"/>
      <c r="AN375" s="157"/>
      <c r="AO375" s="157"/>
      <c r="AP375" s="157"/>
      <c r="AQ375" s="157"/>
      <c r="AR375" s="157"/>
      <c r="AS375" s="157"/>
      <c r="AT375" s="157"/>
      <c r="AU375" s="157"/>
      <c r="AV375" s="157"/>
      <c r="AW375" s="157"/>
      <c r="AX375" s="157"/>
      <c r="AY375" s="157"/>
      <c r="AZ375" s="157"/>
      <c r="BA375" s="157"/>
      <c r="BB375" s="157"/>
      <c r="BC375" s="157"/>
      <c r="BD375" s="157"/>
      <c r="BE375" s="157"/>
      <c r="BF375" s="157"/>
      <c r="BG375" s="157"/>
      <c r="BH375" s="157"/>
      <c r="BI375" s="157"/>
      <c r="BJ375" s="157"/>
      <c r="BK375" s="157"/>
      <c r="BL375" s="157"/>
      <c r="BM375" s="157"/>
      <c r="BN375" s="157"/>
      <c r="BO375" s="157"/>
      <c r="BP375" s="157"/>
      <c r="BQ375" s="157"/>
      <c r="BR375" s="157"/>
      <c r="BS375" s="157"/>
      <c r="BT375" s="157"/>
      <c r="BU375" s="157"/>
      <c r="BV375" s="157"/>
      <c r="BW375" s="157"/>
      <c r="BX375" s="157"/>
      <c r="BY375" s="157"/>
      <c r="BZ375" s="157"/>
      <c r="CA375" s="157"/>
      <c r="CB375" s="157"/>
      <c r="CC375" s="157"/>
      <c r="CD375" s="157"/>
      <c r="CE375" s="157"/>
      <c r="CF375" s="157"/>
      <c r="CG375" s="157"/>
      <c r="CH375" s="157"/>
      <c r="CI375" s="157"/>
      <c r="CJ375" s="157"/>
      <c r="CK375" s="157"/>
      <c r="CL375" s="157"/>
      <c r="CM375" s="157"/>
      <c r="CN375" s="157"/>
      <c r="CO375" s="157"/>
      <c r="CP375" s="157"/>
      <c r="CQ375" s="157"/>
      <c r="CR375" s="157"/>
      <c r="CS375" s="157"/>
      <c r="CT375" s="157"/>
      <c r="CU375" s="157"/>
      <c r="CV375" s="157"/>
      <c r="CW375" s="157"/>
      <c r="CX375" s="157"/>
      <c r="CY375" s="157"/>
      <c r="CZ375" s="157"/>
      <c r="DA375" s="157"/>
      <c r="DB375" s="157"/>
      <c r="DC375" s="157"/>
      <c r="DD375" s="157"/>
      <c r="DE375" s="157"/>
      <c r="DF375" s="157"/>
      <c r="DG375" s="157"/>
      <c r="DH375" s="157"/>
      <c r="DI375" s="157"/>
      <c r="DJ375" s="157"/>
      <c r="DK375" s="157"/>
      <c r="DL375" s="157"/>
      <c r="DM375" s="157"/>
      <c r="DN375" s="157"/>
      <c r="DO375" s="157"/>
      <c r="DP375" s="157"/>
      <c r="DQ375" s="157"/>
      <c r="DR375" s="157"/>
      <c r="DS375" s="157"/>
      <c r="DT375" s="157"/>
      <c r="DU375" s="157"/>
      <c r="DV375" s="157"/>
      <c r="DW375" s="157"/>
      <c r="DX375" s="157"/>
      <c r="DY375" s="157"/>
      <c r="DZ375" s="157"/>
      <c r="EA375" s="157"/>
      <c r="EB375" s="157"/>
      <c r="EC375" s="157"/>
      <c r="ED375" s="157"/>
      <c r="EE375" s="157"/>
      <c r="EF375" s="157"/>
      <c r="EG375" s="157"/>
      <c r="EH375" s="157"/>
      <c r="EI375" s="157"/>
      <c r="EJ375" s="157"/>
      <c r="EK375" s="157"/>
      <c r="EL375" s="157"/>
      <c r="EM375" s="157"/>
      <c r="EN375" s="157"/>
      <c r="EO375" s="157"/>
      <c r="EP375" s="157"/>
      <c r="EQ375" s="157"/>
      <c r="ER375" s="157"/>
      <c r="ES375" s="157"/>
      <c r="ET375" s="157"/>
      <c r="EU375" s="157"/>
      <c r="EV375" s="157"/>
      <c r="EW375" s="157"/>
      <c r="EX375" s="157"/>
      <c r="EY375" s="157"/>
      <c r="EZ375" s="157"/>
      <c r="FA375" s="157"/>
      <c r="FB375" s="157"/>
      <c r="FC375" s="157"/>
      <c r="FD375" s="157"/>
      <c r="FE375" s="157"/>
      <c r="FF375" s="157"/>
      <c r="FG375" s="157"/>
      <c r="FH375" s="157"/>
      <c r="FI375" s="157"/>
      <c r="FJ375" s="157"/>
      <c r="FK375" s="157"/>
      <c r="FL375" s="157"/>
      <c r="FM375" s="157"/>
      <c r="FN375" s="157"/>
      <c r="FO375" s="157"/>
      <c r="FP375" s="157"/>
      <c r="FQ375" s="157"/>
      <c r="FR375" s="157"/>
      <c r="FS375" s="157"/>
      <c r="FT375" s="157"/>
      <c r="FU375" s="157"/>
      <c r="FV375" s="157"/>
      <c r="FW375" s="157"/>
      <c r="FX375" s="157"/>
      <c r="FY375" s="157"/>
      <c r="FZ375" s="157"/>
      <c r="GA375" s="157"/>
      <c r="GB375" s="157"/>
      <c r="GC375" s="157"/>
      <c r="GD375" s="157"/>
      <c r="GE375" s="157"/>
      <c r="GF375" s="157"/>
      <c r="GG375" s="157"/>
      <c r="GH375" s="157"/>
      <c r="GI375" s="157"/>
      <c r="GJ375" s="157"/>
      <c r="GK375" s="157"/>
      <c r="GL375" s="157"/>
      <c r="GM375" s="157"/>
      <c r="GN375" s="157"/>
      <c r="GO375" s="157"/>
      <c r="GP375" s="157"/>
      <c r="GQ375" s="157"/>
      <c r="GR375" s="157"/>
      <c r="GS375" s="157"/>
      <c r="GT375" s="157"/>
      <c r="GU375" s="157"/>
      <c r="GV375" s="157"/>
      <c r="GW375" s="157"/>
      <c r="GX375" s="157"/>
      <c r="GY375" s="157"/>
      <c r="GZ375" s="157"/>
      <c r="HA375" s="157"/>
      <c r="HB375" s="157"/>
      <c r="HC375" s="157"/>
      <c r="HD375" s="157"/>
      <c r="HE375" s="157"/>
      <c r="HF375" s="157"/>
      <c r="HG375" s="158"/>
    </row>
    <row r="376" spans="1:215" ht="12.75" customHeight="1" x14ac:dyDescent="0.2">
      <c r="A376" s="159"/>
      <c r="B376" s="159"/>
      <c r="C376" s="160">
        <v>2019</v>
      </c>
      <c r="D376" s="161"/>
      <c r="E376" s="119"/>
      <c r="F376" s="119"/>
      <c r="G376" s="119"/>
      <c r="H376" s="119"/>
      <c r="I376" s="119"/>
      <c r="J376" s="119"/>
      <c r="K376" s="119"/>
      <c r="L376" s="119"/>
      <c r="M376" s="119"/>
      <c r="N376" s="119"/>
      <c r="O376" s="119"/>
      <c r="P376" s="119"/>
      <c r="Q376" s="119"/>
      <c r="R376" s="119"/>
      <c r="S376" s="119"/>
      <c r="T376" s="119"/>
      <c r="U376" s="119"/>
      <c r="V376" s="119"/>
      <c r="W376" s="119"/>
      <c r="X376" s="119"/>
      <c r="Y376" s="119"/>
      <c r="Z376" s="119"/>
      <c r="AA376" s="119"/>
      <c r="AB376" s="119"/>
      <c r="AC376" s="119"/>
      <c r="AD376" s="119"/>
      <c r="AE376" s="119"/>
      <c r="AF376" s="119"/>
      <c r="AG376" s="119"/>
      <c r="AH376" s="119"/>
      <c r="AI376" s="119"/>
      <c r="AJ376" s="119"/>
      <c r="AK376" s="119"/>
      <c r="AL376" s="119"/>
      <c r="AM376" s="119"/>
      <c r="AN376" s="119"/>
      <c r="AO376" s="119"/>
      <c r="AP376" s="119"/>
      <c r="AQ376" s="119"/>
      <c r="AR376" s="119"/>
      <c r="AS376" s="119"/>
      <c r="AT376" s="119"/>
      <c r="AU376" s="119"/>
      <c r="AV376" s="119"/>
      <c r="AW376" s="119"/>
      <c r="AX376" s="119"/>
      <c r="AY376" s="119"/>
      <c r="AZ376" s="119"/>
      <c r="BA376" s="119"/>
      <c r="BB376" s="119"/>
      <c r="BC376" s="119"/>
      <c r="BD376" s="119"/>
      <c r="BE376" s="119"/>
      <c r="BF376" s="119"/>
      <c r="BG376" s="119"/>
      <c r="BH376" s="119"/>
      <c r="BI376" s="119"/>
      <c r="BJ376" s="119"/>
      <c r="BK376" s="119"/>
      <c r="BL376" s="119"/>
      <c r="BM376" s="119"/>
      <c r="BN376" s="119"/>
      <c r="BO376" s="119"/>
      <c r="BP376" s="119"/>
      <c r="BQ376" s="119"/>
      <c r="BR376" s="119"/>
      <c r="BS376" s="119"/>
      <c r="BT376" s="119"/>
      <c r="BU376" s="119"/>
      <c r="BV376" s="119"/>
      <c r="BW376" s="119"/>
      <c r="BX376" s="119"/>
      <c r="BY376" s="119"/>
      <c r="BZ376" s="119"/>
      <c r="CA376" s="119"/>
      <c r="CB376" s="119"/>
      <c r="CC376" s="119"/>
      <c r="CD376" s="119"/>
      <c r="CE376" s="119"/>
      <c r="CF376" s="119"/>
      <c r="CG376" s="119"/>
      <c r="CH376" s="119"/>
      <c r="CI376" s="119"/>
      <c r="CJ376" s="119"/>
      <c r="CK376" s="119"/>
      <c r="CL376" s="119"/>
      <c r="CM376" s="119"/>
      <c r="CN376" s="119"/>
      <c r="CO376" s="119"/>
      <c r="CP376" s="119"/>
      <c r="CQ376" s="119"/>
      <c r="CR376" s="119"/>
      <c r="CS376" s="119"/>
      <c r="CT376" s="119"/>
      <c r="CU376" s="119"/>
      <c r="CV376" s="119"/>
      <c r="CW376" s="119"/>
      <c r="CX376" s="119"/>
      <c r="CY376" s="119"/>
      <c r="CZ376" s="119"/>
      <c r="DA376" s="119"/>
      <c r="DB376" s="119"/>
      <c r="DC376" s="119"/>
      <c r="DD376" s="119"/>
      <c r="DE376" s="119"/>
      <c r="DF376" s="119"/>
      <c r="DG376" s="119"/>
      <c r="DH376" s="119"/>
      <c r="DI376" s="119"/>
      <c r="DJ376" s="119"/>
      <c r="DK376" s="119"/>
      <c r="DL376" s="119"/>
      <c r="DM376" s="119"/>
      <c r="DN376" s="119"/>
      <c r="DO376" s="119"/>
      <c r="DP376" s="119"/>
      <c r="DQ376" s="119"/>
      <c r="DR376" s="119"/>
      <c r="DS376" s="119"/>
      <c r="DT376" s="119"/>
      <c r="DU376" s="119"/>
      <c r="DV376" s="119"/>
      <c r="DW376" s="119"/>
      <c r="DX376" s="119"/>
      <c r="DY376" s="119"/>
      <c r="DZ376" s="119"/>
      <c r="EA376" s="119"/>
      <c r="EB376" s="119"/>
      <c r="EC376" s="119"/>
      <c r="ED376" s="119"/>
      <c r="EE376" s="119"/>
      <c r="EF376" s="119"/>
      <c r="EG376" s="119"/>
      <c r="EH376" s="119"/>
      <c r="EI376" s="119"/>
      <c r="EJ376" s="119"/>
      <c r="EK376" s="119"/>
      <c r="EL376" s="119"/>
      <c r="EM376" s="119"/>
      <c r="EN376" s="119"/>
      <c r="EO376" s="119"/>
      <c r="EP376" s="119"/>
      <c r="EQ376" s="119"/>
      <c r="ER376" s="119"/>
      <c r="ES376" s="119"/>
      <c r="ET376" s="119"/>
      <c r="EU376" s="119"/>
      <c r="EV376" s="119"/>
      <c r="EW376" s="119"/>
      <c r="EX376" s="119"/>
      <c r="EY376" s="119"/>
      <c r="EZ376" s="119"/>
      <c r="FA376" s="119"/>
      <c r="FB376" s="119"/>
      <c r="FC376" s="119"/>
      <c r="FD376" s="119"/>
      <c r="FE376" s="119"/>
      <c r="FF376" s="119"/>
      <c r="FG376" s="119"/>
      <c r="FH376" s="119"/>
      <c r="FI376" s="119"/>
      <c r="FJ376" s="119"/>
      <c r="FK376" s="119"/>
      <c r="FL376" s="119"/>
      <c r="FM376" s="119"/>
      <c r="FN376" s="119"/>
      <c r="FO376" s="119"/>
      <c r="FP376" s="119"/>
      <c r="FQ376" s="119"/>
      <c r="FR376" s="119"/>
      <c r="FS376" s="119"/>
      <c r="FT376" s="119"/>
      <c r="FU376" s="119"/>
      <c r="FV376" s="119"/>
      <c r="FW376" s="119"/>
      <c r="FX376" s="119"/>
      <c r="FY376" s="119"/>
      <c r="FZ376" s="119"/>
      <c r="GA376" s="119"/>
      <c r="GB376" s="119"/>
      <c r="GC376" s="119"/>
      <c r="GD376" s="119"/>
      <c r="GE376" s="119"/>
      <c r="GF376" s="119"/>
      <c r="GG376" s="119"/>
      <c r="GH376" s="119"/>
      <c r="GI376" s="119"/>
      <c r="GJ376" s="119"/>
      <c r="GK376" s="119"/>
      <c r="GL376" s="119"/>
      <c r="GM376" s="119"/>
      <c r="GN376" s="119"/>
      <c r="GO376" s="119"/>
      <c r="GP376" s="119"/>
      <c r="GQ376" s="119"/>
      <c r="GR376" s="119"/>
      <c r="GS376" s="119"/>
      <c r="GT376" s="119"/>
      <c r="GU376" s="119"/>
      <c r="GV376" s="119"/>
      <c r="GW376" s="119"/>
      <c r="GX376" s="119"/>
      <c r="GY376" s="119"/>
      <c r="GZ376" s="119"/>
      <c r="HA376" s="119"/>
      <c r="HB376" s="119"/>
      <c r="HC376" s="119"/>
      <c r="HD376" s="119"/>
      <c r="HE376" s="119"/>
      <c r="HF376" s="119"/>
      <c r="HG376" s="162"/>
    </row>
    <row r="377" spans="1:215" ht="12.75" customHeight="1" x14ac:dyDescent="0.2">
      <c r="A377" s="159"/>
      <c r="B377" s="153" t="s">
        <v>1048</v>
      </c>
      <c r="C377" s="153">
        <v>2011</v>
      </c>
      <c r="D377" s="156"/>
      <c r="E377" s="157"/>
      <c r="F377" s="157"/>
      <c r="G377" s="157"/>
      <c r="H377" s="157"/>
      <c r="I377" s="157"/>
      <c r="J377" s="157"/>
      <c r="K377" s="157"/>
      <c r="L377" s="157"/>
      <c r="M377" s="157"/>
      <c r="N377" s="157"/>
      <c r="O377" s="157"/>
      <c r="P377" s="157"/>
      <c r="Q377" s="157"/>
      <c r="R377" s="157"/>
      <c r="S377" s="157"/>
      <c r="T377" s="157"/>
      <c r="U377" s="157"/>
      <c r="V377" s="157"/>
      <c r="W377" s="157"/>
      <c r="X377" s="157"/>
      <c r="Y377" s="157"/>
      <c r="Z377" s="157"/>
      <c r="AA377" s="157"/>
      <c r="AB377" s="157"/>
      <c r="AC377" s="157"/>
      <c r="AD377" s="157"/>
      <c r="AE377" s="157"/>
      <c r="AF377" s="157"/>
      <c r="AG377" s="157"/>
      <c r="AH377" s="157"/>
      <c r="AI377" s="157"/>
      <c r="AJ377" s="157"/>
      <c r="AK377" s="157"/>
      <c r="AL377" s="157"/>
      <c r="AM377" s="157"/>
      <c r="AN377" s="157"/>
      <c r="AO377" s="157"/>
      <c r="AP377" s="157"/>
      <c r="AQ377" s="157"/>
      <c r="AR377" s="157"/>
      <c r="AS377" s="157"/>
      <c r="AT377" s="157"/>
      <c r="AU377" s="157"/>
      <c r="AV377" s="157"/>
      <c r="AW377" s="157"/>
      <c r="AX377" s="157"/>
      <c r="AY377" s="157"/>
      <c r="AZ377" s="157"/>
      <c r="BA377" s="157"/>
      <c r="BB377" s="157"/>
      <c r="BC377" s="157"/>
      <c r="BD377" s="157"/>
      <c r="BE377" s="157"/>
      <c r="BF377" s="157"/>
      <c r="BG377" s="157"/>
      <c r="BH377" s="157"/>
      <c r="BI377" s="157"/>
      <c r="BJ377" s="157"/>
      <c r="BK377" s="157"/>
      <c r="BL377" s="157"/>
      <c r="BM377" s="157"/>
      <c r="BN377" s="157"/>
      <c r="BO377" s="157"/>
      <c r="BP377" s="157"/>
      <c r="BQ377" s="157"/>
      <c r="BR377" s="157"/>
      <c r="BS377" s="157"/>
      <c r="BT377" s="157"/>
      <c r="BU377" s="157"/>
      <c r="BV377" s="157"/>
      <c r="BW377" s="157"/>
      <c r="BX377" s="157"/>
      <c r="BY377" s="157"/>
      <c r="BZ377" s="157"/>
      <c r="CA377" s="157"/>
      <c r="CB377" s="157"/>
      <c r="CC377" s="157"/>
      <c r="CD377" s="157"/>
      <c r="CE377" s="157"/>
      <c r="CF377" s="157"/>
      <c r="CG377" s="157"/>
      <c r="CH377" s="157"/>
      <c r="CI377" s="157"/>
      <c r="CJ377" s="157"/>
      <c r="CK377" s="157"/>
      <c r="CL377" s="157"/>
      <c r="CM377" s="157"/>
      <c r="CN377" s="157"/>
      <c r="CO377" s="157"/>
      <c r="CP377" s="157"/>
      <c r="CQ377" s="157"/>
      <c r="CR377" s="157"/>
      <c r="CS377" s="157"/>
      <c r="CT377" s="157"/>
      <c r="CU377" s="157"/>
      <c r="CV377" s="157"/>
      <c r="CW377" s="157"/>
      <c r="CX377" s="157"/>
      <c r="CY377" s="157"/>
      <c r="CZ377" s="157"/>
      <c r="DA377" s="157"/>
      <c r="DB377" s="157"/>
      <c r="DC377" s="157"/>
      <c r="DD377" s="157"/>
      <c r="DE377" s="157"/>
      <c r="DF377" s="157"/>
      <c r="DG377" s="157"/>
      <c r="DH377" s="157"/>
      <c r="DI377" s="157"/>
      <c r="DJ377" s="157"/>
      <c r="DK377" s="157"/>
      <c r="DL377" s="157"/>
      <c r="DM377" s="157"/>
      <c r="DN377" s="157"/>
      <c r="DO377" s="157"/>
      <c r="DP377" s="157"/>
      <c r="DQ377" s="157"/>
      <c r="DR377" s="157"/>
      <c r="DS377" s="157"/>
      <c r="DT377" s="157"/>
      <c r="DU377" s="157"/>
      <c r="DV377" s="157"/>
      <c r="DW377" s="157"/>
      <c r="DX377" s="157"/>
      <c r="DY377" s="157"/>
      <c r="DZ377" s="157"/>
      <c r="EA377" s="157"/>
      <c r="EB377" s="157"/>
      <c r="EC377" s="157"/>
      <c r="ED377" s="157"/>
      <c r="EE377" s="157"/>
      <c r="EF377" s="157"/>
      <c r="EG377" s="157"/>
      <c r="EH377" s="157"/>
      <c r="EI377" s="157"/>
      <c r="EJ377" s="157"/>
      <c r="EK377" s="157"/>
      <c r="EL377" s="157"/>
      <c r="EM377" s="157"/>
      <c r="EN377" s="157"/>
      <c r="EO377" s="157"/>
      <c r="EP377" s="157"/>
      <c r="EQ377" s="157"/>
      <c r="ER377" s="157"/>
      <c r="ES377" s="157"/>
      <c r="ET377" s="157"/>
      <c r="EU377" s="157"/>
      <c r="EV377" s="157"/>
      <c r="EW377" s="157"/>
      <c r="EX377" s="157"/>
      <c r="EY377" s="157"/>
      <c r="EZ377" s="157"/>
      <c r="FA377" s="157"/>
      <c r="FB377" s="157"/>
      <c r="FC377" s="157"/>
      <c r="FD377" s="157"/>
      <c r="FE377" s="157"/>
      <c r="FF377" s="157"/>
      <c r="FG377" s="157"/>
      <c r="FH377" s="157"/>
      <c r="FI377" s="157"/>
      <c r="FJ377" s="157"/>
      <c r="FK377" s="157"/>
      <c r="FL377" s="157"/>
      <c r="FM377" s="157"/>
      <c r="FN377" s="157"/>
      <c r="FO377" s="157"/>
      <c r="FP377" s="157"/>
      <c r="FQ377" s="157"/>
      <c r="FR377" s="157"/>
      <c r="FS377" s="157"/>
      <c r="FT377" s="157"/>
      <c r="FU377" s="157"/>
      <c r="FV377" s="157"/>
      <c r="FW377" s="157"/>
      <c r="FX377" s="157"/>
      <c r="FY377" s="157"/>
      <c r="FZ377" s="157"/>
      <c r="GA377" s="157"/>
      <c r="GB377" s="157"/>
      <c r="GC377" s="157"/>
      <c r="GD377" s="157"/>
      <c r="GE377" s="157"/>
      <c r="GF377" s="157"/>
      <c r="GG377" s="157"/>
      <c r="GH377" s="157"/>
      <c r="GI377" s="157"/>
      <c r="GJ377" s="157"/>
      <c r="GK377" s="157"/>
      <c r="GL377" s="157"/>
      <c r="GM377" s="157"/>
      <c r="GN377" s="157"/>
      <c r="GO377" s="157"/>
      <c r="GP377" s="157"/>
      <c r="GQ377" s="157"/>
      <c r="GR377" s="157"/>
      <c r="GS377" s="157"/>
      <c r="GT377" s="157"/>
      <c r="GU377" s="157"/>
      <c r="GV377" s="157"/>
      <c r="GW377" s="157"/>
      <c r="GX377" s="157"/>
      <c r="GY377" s="157"/>
      <c r="GZ377" s="157"/>
      <c r="HA377" s="157"/>
      <c r="HB377" s="157"/>
      <c r="HC377" s="157"/>
      <c r="HD377" s="157"/>
      <c r="HE377" s="157"/>
      <c r="HF377" s="157"/>
      <c r="HG377" s="158"/>
    </row>
    <row r="378" spans="1:215" ht="12.75" customHeight="1" x14ac:dyDescent="0.2">
      <c r="A378" s="159"/>
      <c r="B378" s="159"/>
      <c r="C378" s="160">
        <v>2019</v>
      </c>
      <c r="D378" s="161"/>
      <c r="E378" s="119"/>
      <c r="F378" s="119"/>
      <c r="G378" s="119"/>
      <c r="H378" s="119"/>
      <c r="I378" s="119"/>
      <c r="J378" s="119"/>
      <c r="K378" s="119"/>
      <c r="L378" s="119"/>
      <c r="M378" s="119"/>
      <c r="N378" s="119"/>
      <c r="O378" s="119"/>
      <c r="P378" s="119"/>
      <c r="Q378" s="119"/>
      <c r="R378" s="119"/>
      <c r="S378" s="119"/>
      <c r="T378" s="119"/>
      <c r="U378" s="119"/>
      <c r="V378" s="119"/>
      <c r="W378" s="119"/>
      <c r="X378" s="119"/>
      <c r="Y378" s="119"/>
      <c r="Z378" s="119"/>
      <c r="AA378" s="119"/>
      <c r="AB378" s="119"/>
      <c r="AC378" s="119"/>
      <c r="AD378" s="119"/>
      <c r="AE378" s="119"/>
      <c r="AF378" s="119"/>
      <c r="AG378" s="119"/>
      <c r="AH378" s="119"/>
      <c r="AI378" s="119"/>
      <c r="AJ378" s="119"/>
      <c r="AK378" s="119"/>
      <c r="AL378" s="119"/>
      <c r="AM378" s="119"/>
      <c r="AN378" s="119"/>
      <c r="AO378" s="119"/>
      <c r="AP378" s="119"/>
      <c r="AQ378" s="119"/>
      <c r="AR378" s="119"/>
      <c r="AS378" s="119"/>
      <c r="AT378" s="119"/>
      <c r="AU378" s="119"/>
      <c r="AV378" s="119"/>
      <c r="AW378" s="119"/>
      <c r="AX378" s="119"/>
      <c r="AY378" s="119"/>
      <c r="AZ378" s="119"/>
      <c r="BA378" s="119"/>
      <c r="BB378" s="119"/>
      <c r="BC378" s="119"/>
      <c r="BD378" s="119"/>
      <c r="BE378" s="119"/>
      <c r="BF378" s="119"/>
      <c r="BG378" s="119"/>
      <c r="BH378" s="119"/>
      <c r="BI378" s="119"/>
      <c r="BJ378" s="119"/>
      <c r="BK378" s="119"/>
      <c r="BL378" s="119"/>
      <c r="BM378" s="119"/>
      <c r="BN378" s="119"/>
      <c r="BO378" s="119"/>
      <c r="BP378" s="119"/>
      <c r="BQ378" s="119"/>
      <c r="BR378" s="119"/>
      <c r="BS378" s="119"/>
      <c r="BT378" s="119"/>
      <c r="BU378" s="119"/>
      <c r="BV378" s="119"/>
      <c r="BW378" s="119"/>
      <c r="BX378" s="119"/>
      <c r="BY378" s="119"/>
      <c r="BZ378" s="119"/>
      <c r="CA378" s="119"/>
      <c r="CB378" s="119"/>
      <c r="CC378" s="119"/>
      <c r="CD378" s="119"/>
      <c r="CE378" s="119"/>
      <c r="CF378" s="119"/>
      <c r="CG378" s="119"/>
      <c r="CH378" s="119"/>
      <c r="CI378" s="119"/>
      <c r="CJ378" s="119"/>
      <c r="CK378" s="119"/>
      <c r="CL378" s="119"/>
      <c r="CM378" s="119"/>
      <c r="CN378" s="119"/>
      <c r="CO378" s="119"/>
      <c r="CP378" s="119"/>
      <c r="CQ378" s="119"/>
      <c r="CR378" s="119"/>
      <c r="CS378" s="119"/>
      <c r="CT378" s="119"/>
      <c r="CU378" s="119"/>
      <c r="CV378" s="119"/>
      <c r="CW378" s="119"/>
      <c r="CX378" s="119"/>
      <c r="CY378" s="119"/>
      <c r="CZ378" s="119"/>
      <c r="DA378" s="119"/>
      <c r="DB378" s="119"/>
      <c r="DC378" s="119"/>
      <c r="DD378" s="119"/>
      <c r="DE378" s="119"/>
      <c r="DF378" s="119"/>
      <c r="DG378" s="119"/>
      <c r="DH378" s="119"/>
      <c r="DI378" s="119"/>
      <c r="DJ378" s="119"/>
      <c r="DK378" s="119"/>
      <c r="DL378" s="119"/>
      <c r="DM378" s="119"/>
      <c r="DN378" s="119"/>
      <c r="DO378" s="119"/>
      <c r="DP378" s="119"/>
      <c r="DQ378" s="119"/>
      <c r="DR378" s="119"/>
      <c r="DS378" s="119"/>
      <c r="DT378" s="119"/>
      <c r="DU378" s="119"/>
      <c r="DV378" s="119"/>
      <c r="DW378" s="119"/>
      <c r="DX378" s="119"/>
      <c r="DY378" s="119"/>
      <c r="DZ378" s="119"/>
      <c r="EA378" s="119"/>
      <c r="EB378" s="119"/>
      <c r="EC378" s="119"/>
      <c r="ED378" s="119"/>
      <c r="EE378" s="119"/>
      <c r="EF378" s="119"/>
      <c r="EG378" s="119"/>
      <c r="EH378" s="119"/>
      <c r="EI378" s="119"/>
      <c r="EJ378" s="119"/>
      <c r="EK378" s="119"/>
      <c r="EL378" s="119"/>
      <c r="EM378" s="119"/>
      <c r="EN378" s="119"/>
      <c r="EO378" s="119"/>
      <c r="EP378" s="119"/>
      <c r="EQ378" s="119"/>
      <c r="ER378" s="119"/>
      <c r="ES378" s="119"/>
      <c r="ET378" s="119"/>
      <c r="EU378" s="119"/>
      <c r="EV378" s="119"/>
      <c r="EW378" s="119"/>
      <c r="EX378" s="119"/>
      <c r="EY378" s="119"/>
      <c r="EZ378" s="119"/>
      <c r="FA378" s="119"/>
      <c r="FB378" s="119"/>
      <c r="FC378" s="119"/>
      <c r="FD378" s="119"/>
      <c r="FE378" s="119"/>
      <c r="FF378" s="119"/>
      <c r="FG378" s="119"/>
      <c r="FH378" s="119"/>
      <c r="FI378" s="119"/>
      <c r="FJ378" s="119"/>
      <c r="FK378" s="119"/>
      <c r="FL378" s="119"/>
      <c r="FM378" s="119"/>
      <c r="FN378" s="119"/>
      <c r="FO378" s="119"/>
      <c r="FP378" s="119"/>
      <c r="FQ378" s="119"/>
      <c r="FR378" s="119"/>
      <c r="FS378" s="119"/>
      <c r="FT378" s="119"/>
      <c r="FU378" s="119"/>
      <c r="FV378" s="119"/>
      <c r="FW378" s="119"/>
      <c r="FX378" s="119"/>
      <c r="FY378" s="119"/>
      <c r="FZ378" s="119"/>
      <c r="GA378" s="119"/>
      <c r="GB378" s="119"/>
      <c r="GC378" s="119"/>
      <c r="GD378" s="119"/>
      <c r="GE378" s="119"/>
      <c r="GF378" s="119"/>
      <c r="GG378" s="119"/>
      <c r="GH378" s="119"/>
      <c r="GI378" s="119"/>
      <c r="GJ378" s="119"/>
      <c r="GK378" s="119"/>
      <c r="GL378" s="119"/>
      <c r="GM378" s="119"/>
      <c r="GN378" s="119"/>
      <c r="GO378" s="119"/>
      <c r="GP378" s="119"/>
      <c r="GQ378" s="119"/>
      <c r="GR378" s="119"/>
      <c r="GS378" s="119"/>
      <c r="GT378" s="119"/>
      <c r="GU378" s="119"/>
      <c r="GV378" s="119"/>
      <c r="GW378" s="119"/>
      <c r="GX378" s="119"/>
      <c r="GY378" s="119"/>
      <c r="GZ378" s="119"/>
      <c r="HA378" s="119"/>
      <c r="HB378" s="119"/>
      <c r="HC378" s="119"/>
      <c r="HD378" s="119"/>
      <c r="HE378" s="119"/>
      <c r="HF378" s="119"/>
      <c r="HG378" s="162"/>
    </row>
    <row r="379" spans="1:215" ht="12.75" customHeight="1" x14ac:dyDescent="0.2">
      <c r="A379" s="153" t="s">
        <v>435</v>
      </c>
      <c r="B379" s="153" t="s">
        <v>91</v>
      </c>
      <c r="C379" s="153">
        <v>2019</v>
      </c>
      <c r="D379" s="156"/>
      <c r="E379" s="157"/>
      <c r="F379" s="157"/>
      <c r="G379" s="157"/>
      <c r="H379" s="157"/>
      <c r="I379" s="157"/>
      <c r="J379" s="157"/>
      <c r="K379" s="157"/>
      <c r="L379" s="157"/>
      <c r="M379" s="157"/>
      <c r="N379" s="157"/>
      <c r="O379" s="157"/>
      <c r="P379" s="157"/>
      <c r="Q379" s="157"/>
      <c r="R379" s="157"/>
      <c r="S379" s="157"/>
      <c r="T379" s="157"/>
      <c r="U379" s="157"/>
      <c r="V379" s="157"/>
      <c r="W379" s="157"/>
      <c r="X379" s="157"/>
      <c r="Y379" s="157"/>
      <c r="Z379" s="157"/>
      <c r="AA379" s="157"/>
      <c r="AB379" s="157"/>
      <c r="AC379" s="157"/>
      <c r="AD379" s="157"/>
      <c r="AE379" s="157"/>
      <c r="AF379" s="157"/>
      <c r="AG379" s="157"/>
      <c r="AH379" s="157"/>
      <c r="AI379" s="157"/>
      <c r="AJ379" s="157"/>
      <c r="AK379" s="157"/>
      <c r="AL379" s="157"/>
      <c r="AM379" s="157"/>
      <c r="AN379" s="157"/>
      <c r="AO379" s="157"/>
      <c r="AP379" s="157"/>
      <c r="AQ379" s="157"/>
      <c r="AR379" s="157"/>
      <c r="AS379" s="157"/>
      <c r="AT379" s="157"/>
      <c r="AU379" s="157"/>
      <c r="AV379" s="157"/>
      <c r="AW379" s="157"/>
      <c r="AX379" s="157"/>
      <c r="AY379" s="157"/>
      <c r="AZ379" s="157"/>
      <c r="BA379" s="157"/>
      <c r="BB379" s="157"/>
      <c r="BC379" s="157"/>
      <c r="BD379" s="157"/>
      <c r="BE379" s="157"/>
      <c r="BF379" s="157"/>
      <c r="BG379" s="157"/>
      <c r="BH379" s="157"/>
      <c r="BI379" s="157"/>
      <c r="BJ379" s="157"/>
      <c r="BK379" s="157"/>
      <c r="BL379" s="157"/>
      <c r="BM379" s="157"/>
      <c r="BN379" s="157"/>
      <c r="BO379" s="157"/>
      <c r="BP379" s="157"/>
      <c r="BQ379" s="157"/>
      <c r="BR379" s="157"/>
      <c r="BS379" s="157"/>
      <c r="BT379" s="157"/>
      <c r="BU379" s="157"/>
      <c r="BV379" s="157"/>
      <c r="BW379" s="157"/>
      <c r="BX379" s="157"/>
      <c r="BY379" s="157"/>
      <c r="BZ379" s="157"/>
      <c r="CA379" s="157"/>
      <c r="CB379" s="157"/>
      <c r="CC379" s="157"/>
      <c r="CD379" s="157"/>
      <c r="CE379" s="157"/>
      <c r="CF379" s="157"/>
      <c r="CG379" s="157"/>
      <c r="CH379" s="157"/>
      <c r="CI379" s="157"/>
      <c r="CJ379" s="157"/>
      <c r="CK379" s="157"/>
      <c r="CL379" s="157"/>
      <c r="CM379" s="157"/>
      <c r="CN379" s="157"/>
      <c r="CO379" s="157"/>
      <c r="CP379" s="157"/>
      <c r="CQ379" s="157"/>
      <c r="CR379" s="157"/>
      <c r="CS379" s="157"/>
      <c r="CT379" s="157"/>
      <c r="CU379" s="157"/>
      <c r="CV379" s="157"/>
      <c r="CW379" s="157"/>
      <c r="CX379" s="157"/>
      <c r="CY379" s="157"/>
      <c r="CZ379" s="157"/>
      <c r="DA379" s="157"/>
      <c r="DB379" s="157"/>
      <c r="DC379" s="157"/>
      <c r="DD379" s="157"/>
      <c r="DE379" s="157"/>
      <c r="DF379" s="157"/>
      <c r="DG379" s="157"/>
      <c r="DH379" s="157"/>
      <c r="DI379" s="157"/>
      <c r="DJ379" s="157"/>
      <c r="DK379" s="157"/>
      <c r="DL379" s="157"/>
      <c r="DM379" s="157"/>
      <c r="DN379" s="157"/>
      <c r="DO379" s="157"/>
      <c r="DP379" s="157"/>
      <c r="DQ379" s="157"/>
      <c r="DR379" s="157"/>
      <c r="DS379" s="157"/>
      <c r="DT379" s="157"/>
      <c r="DU379" s="157"/>
      <c r="DV379" s="157"/>
      <c r="DW379" s="157"/>
      <c r="DX379" s="157"/>
      <c r="DY379" s="157"/>
      <c r="DZ379" s="157"/>
      <c r="EA379" s="157"/>
      <c r="EB379" s="157"/>
      <c r="EC379" s="157"/>
      <c r="ED379" s="157"/>
      <c r="EE379" s="157"/>
      <c r="EF379" s="157"/>
      <c r="EG379" s="157"/>
      <c r="EH379" s="157"/>
      <c r="EI379" s="157"/>
      <c r="EJ379" s="157"/>
      <c r="EK379" s="157"/>
      <c r="EL379" s="157"/>
      <c r="EM379" s="157"/>
      <c r="EN379" s="157"/>
      <c r="EO379" s="157"/>
      <c r="EP379" s="157"/>
      <c r="EQ379" s="157"/>
      <c r="ER379" s="157"/>
      <c r="ES379" s="157"/>
      <c r="ET379" s="157"/>
      <c r="EU379" s="157"/>
      <c r="EV379" s="157"/>
      <c r="EW379" s="157"/>
      <c r="EX379" s="157"/>
      <c r="EY379" s="157"/>
      <c r="EZ379" s="157"/>
      <c r="FA379" s="157"/>
      <c r="FB379" s="157"/>
      <c r="FC379" s="157"/>
      <c r="FD379" s="157"/>
      <c r="FE379" s="157"/>
      <c r="FF379" s="157"/>
      <c r="FG379" s="157"/>
      <c r="FH379" s="157"/>
      <c r="FI379" s="157"/>
      <c r="FJ379" s="157"/>
      <c r="FK379" s="157"/>
      <c r="FL379" s="157"/>
      <c r="FM379" s="157"/>
      <c r="FN379" s="157"/>
      <c r="FO379" s="157"/>
      <c r="FP379" s="157"/>
      <c r="FQ379" s="157"/>
      <c r="FR379" s="157"/>
      <c r="FS379" s="157"/>
      <c r="FT379" s="157"/>
      <c r="FU379" s="157"/>
      <c r="FV379" s="157"/>
      <c r="FW379" s="157"/>
      <c r="FX379" s="157"/>
      <c r="FY379" s="157"/>
      <c r="FZ379" s="157"/>
      <c r="GA379" s="157"/>
      <c r="GB379" s="157"/>
      <c r="GC379" s="157"/>
      <c r="GD379" s="157"/>
      <c r="GE379" s="157"/>
      <c r="GF379" s="157"/>
      <c r="GG379" s="157"/>
      <c r="GH379" s="157"/>
      <c r="GI379" s="157"/>
      <c r="GJ379" s="157"/>
      <c r="GK379" s="157"/>
      <c r="GL379" s="157"/>
      <c r="GM379" s="157"/>
      <c r="GN379" s="157"/>
      <c r="GO379" s="157"/>
      <c r="GP379" s="157"/>
      <c r="GQ379" s="157"/>
      <c r="GR379" s="157"/>
      <c r="GS379" s="157"/>
      <c r="GT379" s="157"/>
      <c r="GU379" s="157"/>
      <c r="GV379" s="157"/>
      <c r="GW379" s="157"/>
      <c r="GX379" s="157"/>
      <c r="GY379" s="157"/>
      <c r="GZ379" s="157"/>
      <c r="HA379" s="157"/>
      <c r="HB379" s="157"/>
      <c r="HC379" s="157"/>
      <c r="HD379" s="157"/>
      <c r="HE379" s="157"/>
      <c r="HF379" s="157"/>
      <c r="HG379" s="158"/>
    </row>
    <row r="380" spans="1:215" ht="12.75" customHeight="1" x14ac:dyDescent="0.2">
      <c r="A380" s="159"/>
      <c r="B380" s="153" t="s">
        <v>1048</v>
      </c>
      <c r="C380" s="153">
        <v>2011</v>
      </c>
      <c r="D380" s="156"/>
      <c r="E380" s="157"/>
      <c r="F380" s="157"/>
      <c r="G380" s="157"/>
      <c r="H380" s="157"/>
      <c r="I380" s="157"/>
      <c r="J380" s="157"/>
      <c r="K380" s="157"/>
      <c r="L380" s="157"/>
      <c r="M380" s="157"/>
      <c r="N380" s="157"/>
      <c r="O380" s="157"/>
      <c r="P380" s="157"/>
      <c r="Q380" s="157"/>
      <c r="R380" s="157"/>
      <c r="S380" s="157"/>
      <c r="T380" s="157"/>
      <c r="U380" s="157"/>
      <c r="V380" s="157"/>
      <c r="W380" s="157"/>
      <c r="X380" s="157"/>
      <c r="Y380" s="157"/>
      <c r="Z380" s="157"/>
      <c r="AA380" s="157"/>
      <c r="AB380" s="157"/>
      <c r="AC380" s="157"/>
      <c r="AD380" s="157"/>
      <c r="AE380" s="157"/>
      <c r="AF380" s="157"/>
      <c r="AG380" s="157"/>
      <c r="AH380" s="157"/>
      <c r="AI380" s="157"/>
      <c r="AJ380" s="157"/>
      <c r="AK380" s="157"/>
      <c r="AL380" s="157"/>
      <c r="AM380" s="157"/>
      <c r="AN380" s="157"/>
      <c r="AO380" s="157"/>
      <c r="AP380" s="157"/>
      <c r="AQ380" s="157"/>
      <c r="AR380" s="157"/>
      <c r="AS380" s="157"/>
      <c r="AT380" s="157"/>
      <c r="AU380" s="157"/>
      <c r="AV380" s="157"/>
      <c r="AW380" s="157"/>
      <c r="AX380" s="157"/>
      <c r="AY380" s="157"/>
      <c r="AZ380" s="157"/>
      <c r="BA380" s="157"/>
      <c r="BB380" s="157"/>
      <c r="BC380" s="157"/>
      <c r="BD380" s="157"/>
      <c r="BE380" s="157"/>
      <c r="BF380" s="157"/>
      <c r="BG380" s="157"/>
      <c r="BH380" s="157"/>
      <c r="BI380" s="157"/>
      <c r="BJ380" s="157"/>
      <c r="BK380" s="157"/>
      <c r="BL380" s="157"/>
      <c r="BM380" s="157"/>
      <c r="BN380" s="157"/>
      <c r="BO380" s="157"/>
      <c r="BP380" s="157"/>
      <c r="BQ380" s="157"/>
      <c r="BR380" s="157"/>
      <c r="BS380" s="157"/>
      <c r="BT380" s="157"/>
      <c r="BU380" s="157"/>
      <c r="BV380" s="157"/>
      <c r="BW380" s="157"/>
      <c r="BX380" s="157"/>
      <c r="BY380" s="157"/>
      <c r="BZ380" s="157"/>
      <c r="CA380" s="157"/>
      <c r="CB380" s="157"/>
      <c r="CC380" s="157"/>
      <c r="CD380" s="157"/>
      <c r="CE380" s="157"/>
      <c r="CF380" s="157"/>
      <c r="CG380" s="157"/>
      <c r="CH380" s="157"/>
      <c r="CI380" s="157"/>
      <c r="CJ380" s="157"/>
      <c r="CK380" s="157"/>
      <c r="CL380" s="157"/>
      <c r="CM380" s="157"/>
      <c r="CN380" s="157"/>
      <c r="CO380" s="157"/>
      <c r="CP380" s="157"/>
      <c r="CQ380" s="157"/>
      <c r="CR380" s="157"/>
      <c r="CS380" s="157"/>
      <c r="CT380" s="157"/>
      <c r="CU380" s="157"/>
      <c r="CV380" s="157"/>
      <c r="CW380" s="157"/>
      <c r="CX380" s="157"/>
      <c r="CY380" s="157"/>
      <c r="CZ380" s="157"/>
      <c r="DA380" s="157"/>
      <c r="DB380" s="157"/>
      <c r="DC380" s="157"/>
      <c r="DD380" s="157"/>
      <c r="DE380" s="157"/>
      <c r="DF380" s="157"/>
      <c r="DG380" s="157"/>
      <c r="DH380" s="157"/>
      <c r="DI380" s="157"/>
      <c r="DJ380" s="157"/>
      <c r="DK380" s="157"/>
      <c r="DL380" s="157"/>
      <c r="DM380" s="157"/>
      <c r="DN380" s="157"/>
      <c r="DO380" s="157"/>
      <c r="DP380" s="157"/>
      <c r="DQ380" s="157"/>
      <c r="DR380" s="157"/>
      <c r="DS380" s="157"/>
      <c r="DT380" s="157"/>
      <c r="DU380" s="157"/>
      <c r="DV380" s="157"/>
      <c r="DW380" s="157"/>
      <c r="DX380" s="157"/>
      <c r="DY380" s="157"/>
      <c r="DZ380" s="157"/>
      <c r="EA380" s="157"/>
      <c r="EB380" s="157"/>
      <c r="EC380" s="157"/>
      <c r="ED380" s="157"/>
      <c r="EE380" s="157"/>
      <c r="EF380" s="157"/>
      <c r="EG380" s="157"/>
      <c r="EH380" s="157"/>
      <c r="EI380" s="157"/>
      <c r="EJ380" s="157"/>
      <c r="EK380" s="157"/>
      <c r="EL380" s="157"/>
      <c r="EM380" s="157"/>
      <c r="EN380" s="157"/>
      <c r="EO380" s="157"/>
      <c r="EP380" s="157"/>
      <c r="EQ380" s="157"/>
      <c r="ER380" s="157"/>
      <c r="ES380" s="157"/>
      <c r="ET380" s="157"/>
      <c r="EU380" s="157"/>
      <c r="EV380" s="157"/>
      <c r="EW380" s="157"/>
      <c r="EX380" s="157"/>
      <c r="EY380" s="157"/>
      <c r="EZ380" s="157"/>
      <c r="FA380" s="157"/>
      <c r="FB380" s="157"/>
      <c r="FC380" s="157"/>
      <c r="FD380" s="157"/>
      <c r="FE380" s="157"/>
      <c r="FF380" s="157"/>
      <c r="FG380" s="157"/>
      <c r="FH380" s="157"/>
      <c r="FI380" s="157"/>
      <c r="FJ380" s="157"/>
      <c r="FK380" s="157"/>
      <c r="FL380" s="157"/>
      <c r="FM380" s="157"/>
      <c r="FN380" s="157"/>
      <c r="FO380" s="157"/>
      <c r="FP380" s="157"/>
      <c r="FQ380" s="157"/>
      <c r="FR380" s="157"/>
      <c r="FS380" s="157"/>
      <c r="FT380" s="157"/>
      <c r="FU380" s="157"/>
      <c r="FV380" s="157"/>
      <c r="FW380" s="157"/>
      <c r="FX380" s="157"/>
      <c r="FY380" s="157"/>
      <c r="FZ380" s="157"/>
      <c r="GA380" s="157"/>
      <c r="GB380" s="157"/>
      <c r="GC380" s="157"/>
      <c r="GD380" s="157"/>
      <c r="GE380" s="157"/>
      <c r="GF380" s="157"/>
      <c r="GG380" s="157"/>
      <c r="GH380" s="157"/>
      <c r="GI380" s="157"/>
      <c r="GJ380" s="157"/>
      <c r="GK380" s="157"/>
      <c r="GL380" s="157"/>
      <c r="GM380" s="157"/>
      <c r="GN380" s="157"/>
      <c r="GO380" s="157"/>
      <c r="GP380" s="157"/>
      <c r="GQ380" s="157"/>
      <c r="GR380" s="157"/>
      <c r="GS380" s="157"/>
      <c r="GT380" s="157"/>
      <c r="GU380" s="157"/>
      <c r="GV380" s="157"/>
      <c r="GW380" s="157"/>
      <c r="GX380" s="157"/>
      <c r="GY380" s="157"/>
      <c r="GZ380" s="157"/>
      <c r="HA380" s="157"/>
      <c r="HB380" s="157"/>
      <c r="HC380" s="157"/>
      <c r="HD380" s="157"/>
      <c r="HE380" s="157"/>
      <c r="HF380" s="157"/>
      <c r="HG380" s="158"/>
    </row>
    <row r="381" spans="1:215" ht="12.75" customHeight="1" x14ac:dyDescent="0.2">
      <c r="A381" s="159"/>
      <c r="B381" s="159"/>
      <c r="C381" s="160">
        <v>2019</v>
      </c>
      <c r="D381" s="161"/>
      <c r="E381" s="119"/>
      <c r="F381" s="119"/>
      <c r="G381" s="119"/>
      <c r="H381" s="119"/>
      <c r="I381" s="119"/>
      <c r="J381" s="119"/>
      <c r="K381" s="119"/>
      <c r="L381" s="119"/>
      <c r="M381" s="119"/>
      <c r="N381" s="119"/>
      <c r="O381" s="119"/>
      <c r="P381" s="119"/>
      <c r="Q381" s="119"/>
      <c r="R381" s="119"/>
      <c r="S381" s="119"/>
      <c r="T381" s="119"/>
      <c r="U381" s="119"/>
      <c r="V381" s="119"/>
      <c r="W381" s="119"/>
      <c r="X381" s="119"/>
      <c r="Y381" s="119"/>
      <c r="Z381" s="119"/>
      <c r="AA381" s="119"/>
      <c r="AB381" s="119"/>
      <c r="AC381" s="119"/>
      <c r="AD381" s="119"/>
      <c r="AE381" s="119"/>
      <c r="AF381" s="119"/>
      <c r="AG381" s="119"/>
      <c r="AH381" s="119"/>
      <c r="AI381" s="119"/>
      <c r="AJ381" s="119"/>
      <c r="AK381" s="119"/>
      <c r="AL381" s="119"/>
      <c r="AM381" s="119"/>
      <c r="AN381" s="119"/>
      <c r="AO381" s="119"/>
      <c r="AP381" s="119"/>
      <c r="AQ381" s="119"/>
      <c r="AR381" s="119"/>
      <c r="AS381" s="119"/>
      <c r="AT381" s="119"/>
      <c r="AU381" s="119"/>
      <c r="AV381" s="119"/>
      <c r="AW381" s="119"/>
      <c r="AX381" s="119"/>
      <c r="AY381" s="119"/>
      <c r="AZ381" s="119"/>
      <c r="BA381" s="119"/>
      <c r="BB381" s="119"/>
      <c r="BC381" s="119"/>
      <c r="BD381" s="119"/>
      <c r="BE381" s="119"/>
      <c r="BF381" s="119"/>
      <c r="BG381" s="119"/>
      <c r="BH381" s="119"/>
      <c r="BI381" s="119"/>
      <c r="BJ381" s="119"/>
      <c r="BK381" s="119"/>
      <c r="BL381" s="119"/>
      <c r="BM381" s="119"/>
      <c r="BN381" s="119"/>
      <c r="BO381" s="119"/>
      <c r="BP381" s="119"/>
      <c r="BQ381" s="119"/>
      <c r="BR381" s="119"/>
      <c r="BS381" s="119"/>
      <c r="BT381" s="119"/>
      <c r="BU381" s="119"/>
      <c r="BV381" s="119"/>
      <c r="BW381" s="119"/>
      <c r="BX381" s="119"/>
      <c r="BY381" s="119"/>
      <c r="BZ381" s="119"/>
      <c r="CA381" s="119"/>
      <c r="CB381" s="119"/>
      <c r="CC381" s="119"/>
      <c r="CD381" s="119"/>
      <c r="CE381" s="119"/>
      <c r="CF381" s="119"/>
      <c r="CG381" s="119"/>
      <c r="CH381" s="119"/>
      <c r="CI381" s="119"/>
      <c r="CJ381" s="119"/>
      <c r="CK381" s="119"/>
      <c r="CL381" s="119"/>
      <c r="CM381" s="119"/>
      <c r="CN381" s="119"/>
      <c r="CO381" s="119"/>
      <c r="CP381" s="119"/>
      <c r="CQ381" s="119"/>
      <c r="CR381" s="119"/>
      <c r="CS381" s="119"/>
      <c r="CT381" s="119"/>
      <c r="CU381" s="119"/>
      <c r="CV381" s="119"/>
      <c r="CW381" s="119"/>
      <c r="CX381" s="119"/>
      <c r="CY381" s="119"/>
      <c r="CZ381" s="119"/>
      <c r="DA381" s="119"/>
      <c r="DB381" s="119"/>
      <c r="DC381" s="119"/>
      <c r="DD381" s="119"/>
      <c r="DE381" s="119"/>
      <c r="DF381" s="119"/>
      <c r="DG381" s="119"/>
      <c r="DH381" s="119"/>
      <c r="DI381" s="119"/>
      <c r="DJ381" s="119"/>
      <c r="DK381" s="119"/>
      <c r="DL381" s="119"/>
      <c r="DM381" s="119"/>
      <c r="DN381" s="119"/>
      <c r="DO381" s="119"/>
      <c r="DP381" s="119"/>
      <c r="DQ381" s="119"/>
      <c r="DR381" s="119"/>
      <c r="DS381" s="119"/>
      <c r="DT381" s="119"/>
      <c r="DU381" s="119"/>
      <c r="DV381" s="119"/>
      <c r="DW381" s="119"/>
      <c r="DX381" s="119"/>
      <c r="DY381" s="119"/>
      <c r="DZ381" s="119"/>
      <c r="EA381" s="119"/>
      <c r="EB381" s="119"/>
      <c r="EC381" s="119"/>
      <c r="ED381" s="119"/>
      <c r="EE381" s="119"/>
      <c r="EF381" s="119"/>
      <c r="EG381" s="119"/>
      <c r="EH381" s="119"/>
      <c r="EI381" s="119"/>
      <c r="EJ381" s="119"/>
      <c r="EK381" s="119"/>
      <c r="EL381" s="119"/>
      <c r="EM381" s="119"/>
      <c r="EN381" s="119"/>
      <c r="EO381" s="119"/>
      <c r="EP381" s="119"/>
      <c r="EQ381" s="119"/>
      <c r="ER381" s="119"/>
      <c r="ES381" s="119"/>
      <c r="ET381" s="119"/>
      <c r="EU381" s="119"/>
      <c r="EV381" s="119"/>
      <c r="EW381" s="119"/>
      <c r="EX381" s="119"/>
      <c r="EY381" s="119"/>
      <c r="EZ381" s="119"/>
      <c r="FA381" s="119"/>
      <c r="FB381" s="119"/>
      <c r="FC381" s="119"/>
      <c r="FD381" s="119"/>
      <c r="FE381" s="119"/>
      <c r="FF381" s="119"/>
      <c r="FG381" s="119"/>
      <c r="FH381" s="119"/>
      <c r="FI381" s="119"/>
      <c r="FJ381" s="119"/>
      <c r="FK381" s="119"/>
      <c r="FL381" s="119"/>
      <c r="FM381" s="119"/>
      <c r="FN381" s="119"/>
      <c r="FO381" s="119"/>
      <c r="FP381" s="119"/>
      <c r="FQ381" s="119"/>
      <c r="FR381" s="119"/>
      <c r="FS381" s="119"/>
      <c r="FT381" s="119"/>
      <c r="FU381" s="119"/>
      <c r="FV381" s="119"/>
      <c r="FW381" s="119"/>
      <c r="FX381" s="119"/>
      <c r="FY381" s="119"/>
      <c r="FZ381" s="119"/>
      <c r="GA381" s="119"/>
      <c r="GB381" s="119"/>
      <c r="GC381" s="119"/>
      <c r="GD381" s="119"/>
      <c r="GE381" s="119"/>
      <c r="GF381" s="119"/>
      <c r="GG381" s="119"/>
      <c r="GH381" s="119"/>
      <c r="GI381" s="119"/>
      <c r="GJ381" s="119"/>
      <c r="GK381" s="119"/>
      <c r="GL381" s="119"/>
      <c r="GM381" s="119"/>
      <c r="GN381" s="119"/>
      <c r="GO381" s="119"/>
      <c r="GP381" s="119"/>
      <c r="GQ381" s="119"/>
      <c r="GR381" s="119"/>
      <c r="GS381" s="119"/>
      <c r="GT381" s="119"/>
      <c r="GU381" s="119"/>
      <c r="GV381" s="119"/>
      <c r="GW381" s="119"/>
      <c r="GX381" s="119"/>
      <c r="GY381" s="119"/>
      <c r="GZ381" s="119"/>
      <c r="HA381" s="119"/>
      <c r="HB381" s="119"/>
      <c r="HC381" s="119"/>
      <c r="HD381" s="119"/>
      <c r="HE381" s="119"/>
      <c r="HF381" s="119"/>
      <c r="HG381" s="162"/>
    </row>
    <row r="382" spans="1:215" ht="12.75" customHeight="1" x14ac:dyDescent="0.2">
      <c r="A382" s="153" t="s">
        <v>594</v>
      </c>
      <c r="B382" s="153" t="s">
        <v>77</v>
      </c>
      <c r="C382" s="153">
        <v>2012</v>
      </c>
      <c r="D382" s="156"/>
      <c r="E382" s="157"/>
      <c r="F382" s="157"/>
      <c r="G382" s="157"/>
      <c r="H382" s="157"/>
      <c r="I382" s="157"/>
      <c r="J382" s="157"/>
      <c r="K382" s="157"/>
      <c r="L382" s="157"/>
      <c r="M382" s="157"/>
      <c r="N382" s="157"/>
      <c r="O382" s="157"/>
      <c r="P382" s="157"/>
      <c r="Q382" s="157"/>
      <c r="R382" s="157"/>
      <c r="S382" s="157"/>
      <c r="T382" s="157"/>
      <c r="U382" s="157"/>
      <c r="V382" s="157"/>
      <c r="W382" s="157"/>
      <c r="X382" s="157"/>
      <c r="Y382" s="157"/>
      <c r="Z382" s="157"/>
      <c r="AA382" s="157"/>
      <c r="AB382" s="157"/>
      <c r="AC382" s="157"/>
      <c r="AD382" s="157"/>
      <c r="AE382" s="157"/>
      <c r="AF382" s="157"/>
      <c r="AG382" s="157"/>
      <c r="AH382" s="157"/>
      <c r="AI382" s="157"/>
      <c r="AJ382" s="157"/>
      <c r="AK382" s="157"/>
      <c r="AL382" s="157"/>
      <c r="AM382" s="157"/>
      <c r="AN382" s="157"/>
      <c r="AO382" s="157"/>
      <c r="AP382" s="157"/>
      <c r="AQ382" s="157"/>
      <c r="AR382" s="157"/>
      <c r="AS382" s="157"/>
      <c r="AT382" s="157"/>
      <c r="AU382" s="157"/>
      <c r="AV382" s="157"/>
      <c r="AW382" s="157"/>
      <c r="AX382" s="157"/>
      <c r="AY382" s="157"/>
      <c r="AZ382" s="157"/>
      <c r="BA382" s="157"/>
      <c r="BB382" s="157"/>
      <c r="BC382" s="157"/>
      <c r="BD382" s="157"/>
      <c r="BE382" s="157"/>
      <c r="BF382" s="157"/>
      <c r="BG382" s="157"/>
      <c r="BH382" s="157"/>
      <c r="BI382" s="157"/>
      <c r="BJ382" s="157"/>
      <c r="BK382" s="157"/>
      <c r="BL382" s="157"/>
      <c r="BM382" s="157"/>
      <c r="BN382" s="157"/>
      <c r="BO382" s="157"/>
      <c r="BP382" s="157"/>
      <c r="BQ382" s="157"/>
      <c r="BR382" s="157"/>
      <c r="BS382" s="157"/>
      <c r="BT382" s="157"/>
      <c r="BU382" s="157"/>
      <c r="BV382" s="157"/>
      <c r="BW382" s="157"/>
      <c r="BX382" s="157"/>
      <c r="BY382" s="157"/>
      <c r="BZ382" s="157"/>
      <c r="CA382" s="157"/>
      <c r="CB382" s="157"/>
      <c r="CC382" s="157"/>
      <c r="CD382" s="157"/>
      <c r="CE382" s="157"/>
      <c r="CF382" s="157"/>
      <c r="CG382" s="157"/>
      <c r="CH382" s="157"/>
      <c r="CI382" s="157"/>
      <c r="CJ382" s="157"/>
      <c r="CK382" s="157"/>
      <c r="CL382" s="157"/>
      <c r="CM382" s="157"/>
      <c r="CN382" s="157"/>
      <c r="CO382" s="157"/>
      <c r="CP382" s="157"/>
      <c r="CQ382" s="157"/>
      <c r="CR382" s="157"/>
      <c r="CS382" s="157"/>
      <c r="CT382" s="157"/>
      <c r="CU382" s="157"/>
      <c r="CV382" s="157"/>
      <c r="CW382" s="157"/>
      <c r="CX382" s="157"/>
      <c r="CY382" s="157"/>
      <c r="CZ382" s="157"/>
      <c r="DA382" s="157"/>
      <c r="DB382" s="157"/>
      <c r="DC382" s="157"/>
      <c r="DD382" s="157"/>
      <c r="DE382" s="157"/>
      <c r="DF382" s="157"/>
      <c r="DG382" s="157"/>
      <c r="DH382" s="157"/>
      <c r="DI382" s="157"/>
      <c r="DJ382" s="157"/>
      <c r="DK382" s="157"/>
      <c r="DL382" s="157"/>
      <c r="DM382" s="157"/>
      <c r="DN382" s="157"/>
      <c r="DO382" s="157"/>
      <c r="DP382" s="157"/>
      <c r="DQ382" s="157"/>
      <c r="DR382" s="157"/>
      <c r="DS382" s="157"/>
      <c r="DT382" s="157"/>
      <c r="DU382" s="157"/>
      <c r="DV382" s="157"/>
      <c r="DW382" s="157"/>
      <c r="DX382" s="157"/>
      <c r="DY382" s="157"/>
      <c r="DZ382" s="157"/>
      <c r="EA382" s="157"/>
      <c r="EB382" s="157"/>
      <c r="EC382" s="157"/>
      <c r="ED382" s="157"/>
      <c r="EE382" s="157"/>
      <c r="EF382" s="157"/>
      <c r="EG382" s="157"/>
      <c r="EH382" s="157"/>
      <c r="EI382" s="157"/>
      <c r="EJ382" s="157"/>
      <c r="EK382" s="157"/>
      <c r="EL382" s="157"/>
      <c r="EM382" s="157"/>
      <c r="EN382" s="157"/>
      <c r="EO382" s="157"/>
      <c r="EP382" s="157"/>
      <c r="EQ382" s="157"/>
      <c r="ER382" s="157"/>
      <c r="ES382" s="157"/>
      <c r="ET382" s="157"/>
      <c r="EU382" s="157">
        <v>45330</v>
      </c>
      <c r="EV382" s="157"/>
      <c r="EW382" s="157"/>
      <c r="EX382" s="157"/>
      <c r="EY382" s="157"/>
      <c r="EZ382" s="157"/>
      <c r="FA382" s="157"/>
      <c r="FB382" s="157"/>
      <c r="FC382" s="157"/>
      <c r="FD382" s="157"/>
      <c r="FE382" s="157"/>
      <c r="FF382" s="157"/>
      <c r="FG382" s="157"/>
      <c r="FH382" s="157"/>
      <c r="FI382" s="157"/>
      <c r="FJ382" s="157"/>
      <c r="FK382" s="157"/>
      <c r="FL382" s="157"/>
      <c r="FM382" s="157"/>
      <c r="FN382" s="157"/>
      <c r="FO382" s="157"/>
      <c r="FP382" s="157"/>
      <c r="FQ382" s="157"/>
      <c r="FR382" s="157"/>
      <c r="FS382" s="157"/>
      <c r="FT382" s="157"/>
      <c r="FU382" s="157"/>
      <c r="FV382" s="157"/>
      <c r="FW382" s="157"/>
      <c r="FX382" s="157"/>
      <c r="FY382" s="157"/>
      <c r="FZ382" s="157"/>
      <c r="GA382" s="157"/>
      <c r="GB382" s="157"/>
      <c r="GC382" s="157"/>
      <c r="GD382" s="157"/>
      <c r="GE382" s="157"/>
      <c r="GF382" s="157"/>
      <c r="GG382" s="157"/>
      <c r="GH382" s="157"/>
      <c r="GI382" s="157"/>
      <c r="GJ382" s="157"/>
      <c r="GK382" s="157"/>
      <c r="GL382" s="157"/>
      <c r="GM382" s="157"/>
      <c r="GN382" s="157"/>
      <c r="GO382" s="157"/>
      <c r="GP382" s="157"/>
      <c r="GQ382" s="157"/>
      <c r="GR382" s="157"/>
      <c r="GS382" s="157"/>
      <c r="GT382" s="157"/>
      <c r="GU382" s="157"/>
      <c r="GV382" s="157"/>
      <c r="GW382" s="157"/>
      <c r="GX382" s="157"/>
      <c r="GY382" s="157"/>
      <c r="GZ382" s="157"/>
      <c r="HA382" s="157"/>
      <c r="HB382" s="157"/>
      <c r="HC382" s="157"/>
      <c r="HD382" s="157"/>
      <c r="HE382" s="157"/>
      <c r="HF382" s="157"/>
      <c r="HG382" s="158"/>
    </row>
    <row r="383" spans="1:215" ht="12.75" customHeight="1" x14ac:dyDescent="0.2">
      <c r="A383" s="159"/>
      <c r="B383" s="159"/>
      <c r="C383" s="160">
        <v>2019</v>
      </c>
      <c r="D383" s="161"/>
      <c r="E383" s="119"/>
      <c r="F383" s="119"/>
      <c r="G383" s="119"/>
      <c r="H383" s="119"/>
      <c r="I383" s="119"/>
      <c r="J383" s="119"/>
      <c r="K383" s="119"/>
      <c r="L383" s="119"/>
      <c r="M383" s="119"/>
      <c r="N383" s="119"/>
      <c r="O383" s="119"/>
      <c r="P383" s="119"/>
      <c r="Q383" s="119"/>
      <c r="R383" s="119"/>
      <c r="S383" s="119"/>
      <c r="T383" s="119"/>
      <c r="U383" s="119"/>
      <c r="V383" s="119"/>
      <c r="W383" s="119"/>
      <c r="X383" s="119"/>
      <c r="Y383" s="119"/>
      <c r="Z383" s="119"/>
      <c r="AA383" s="119"/>
      <c r="AB383" s="119"/>
      <c r="AC383" s="119"/>
      <c r="AD383" s="119"/>
      <c r="AE383" s="119"/>
      <c r="AF383" s="119"/>
      <c r="AG383" s="119"/>
      <c r="AH383" s="119"/>
      <c r="AI383" s="119"/>
      <c r="AJ383" s="119"/>
      <c r="AK383" s="119"/>
      <c r="AL383" s="119"/>
      <c r="AM383" s="119"/>
      <c r="AN383" s="119"/>
      <c r="AO383" s="119"/>
      <c r="AP383" s="119"/>
      <c r="AQ383" s="119"/>
      <c r="AR383" s="119"/>
      <c r="AS383" s="119"/>
      <c r="AT383" s="119"/>
      <c r="AU383" s="119"/>
      <c r="AV383" s="119"/>
      <c r="AW383" s="119"/>
      <c r="AX383" s="119"/>
      <c r="AY383" s="119"/>
      <c r="AZ383" s="119"/>
      <c r="BA383" s="119"/>
      <c r="BB383" s="119"/>
      <c r="BC383" s="119"/>
      <c r="BD383" s="119"/>
      <c r="BE383" s="119"/>
      <c r="BF383" s="119"/>
      <c r="BG383" s="119"/>
      <c r="BH383" s="119"/>
      <c r="BI383" s="119"/>
      <c r="BJ383" s="119"/>
      <c r="BK383" s="119"/>
      <c r="BL383" s="119"/>
      <c r="BM383" s="119"/>
      <c r="BN383" s="119"/>
      <c r="BO383" s="119"/>
      <c r="BP383" s="119"/>
      <c r="BQ383" s="119"/>
      <c r="BR383" s="119"/>
      <c r="BS383" s="119"/>
      <c r="BT383" s="119"/>
      <c r="BU383" s="119"/>
      <c r="BV383" s="119"/>
      <c r="BW383" s="119"/>
      <c r="BX383" s="119"/>
      <c r="BY383" s="119"/>
      <c r="BZ383" s="119"/>
      <c r="CA383" s="119"/>
      <c r="CB383" s="119"/>
      <c r="CC383" s="119"/>
      <c r="CD383" s="119"/>
      <c r="CE383" s="119"/>
      <c r="CF383" s="119"/>
      <c r="CG383" s="119"/>
      <c r="CH383" s="119"/>
      <c r="CI383" s="119"/>
      <c r="CJ383" s="119"/>
      <c r="CK383" s="119"/>
      <c r="CL383" s="119"/>
      <c r="CM383" s="119"/>
      <c r="CN383" s="119"/>
      <c r="CO383" s="119"/>
      <c r="CP383" s="119"/>
      <c r="CQ383" s="119"/>
      <c r="CR383" s="119"/>
      <c r="CS383" s="119"/>
      <c r="CT383" s="119"/>
      <c r="CU383" s="119"/>
      <c r="CV383" s="119"/>
      <c r="CW383" s="119"/>
      <c r="CX383" s="119"/>
      <c r="CY383" s="119"/>
      <c r="CZ383" s="119"/>
      <c r="DA383" s="119"/>
      <c r="DB383" s="119"/>
      <c r="DC383" s="119"/>
      <c r="DD383" s="119"/>
      <c r="DE383" s="119"/>
      <c r="DF383" s="119"/>
      <c r="DG383" s="119"/>
      <c r="DH383" s="119"/>
      <c r="DI383" s="119"/>
      <c r="DJ383" s="119"/>
      <c r="DK383" s="119"/>
      <c r="DL383" s="119"/>
      <c r="DM383" s="119"/>
      <c r="DN383" s="119"/>
      <c r="DO383" s="119"/>
      <c r="DP383" s="119"/>
      <c r="DQ383" s="119"/>
      <c r="DR383" s="119"/>
      <c r="DS383" s="119"/>
      <c r="DT383" s="119"/>
      <c r="DU383" s="119"/>
      <c r="DV383" s="119"/>
      <c r="DW383" s="119"/>
      <c r="DX383" s="119"/>
      <c r="DY383" s="119"/>
      <c r="DZ383" s="119"/>
      <c r="EA383" s="119"/>
      <c r="EB383" s="119"/>
      <c r="EC383" s="119"/>
      <c r="ED383" s="119"/>
      <c r="EE383" s="119"/>
      <c r="EF383" s="119"/>
      <c r="EG383" s="119"/>
      <c r="EH383" s="119"/>
      <c r="EI383" s="119"/>
      <c r="EJ383" s="119"/>
      <c r="EK383" s="119"/>
      <c r="EL383" s="119"/>
      <c r="EM383" s="119"/>
      <c r="EN383" s="119"/>
      <c r="EO383" s="119"/>
      <c r="EP383" s="119"/>
      <c r="EQ383" s="119"/>
      <c r="ER383" s="119"/>
      <c r="ES383" s="119"/>
      <c r="ET383" s="119"/>
      <c r="EU383" s="119">
        <v>45330</v>
      </c>
      <c r="EV383" s="119"/>
      <c r="EW383" s="119"/>
      <c r="EX383" s="119"/>
      <c r="EY383" s="119"/>
      <c r="EZ383" s="119"/>
      <c r="FA383" s="119"/>
      <c r="FB383" s="119"/>
      <c r="FC383" s="119"/>
      <c r="FD383" s="119"/>
      <c r="FE383" s="119"/>
      <c r="FF383" s="119"/>
      <c r="FG383" s="119"/>
      <c r="FH383" s="119"/>
      <c r="FI383" s="119"/>
      <c r="FJ383" s="119"/>
      <c r="FK383" s="119"/>
      <c r="FL383" s="119"/>
      <c r="FM383" s="119"/>
      <c r="FN383" s="119"/>
      <c r="FO383" s="119"/>
      <c r="FP383" s="119"/>
      <c r="FQ383" s="119"/>
      <c r="FR383" s="119"/>
      <c r="FS383" s="119"/>
      <c r="FT383" s="119"/>
      <c r="FU383" s="119"/>
      <c r="FV383" s="119"/>
      <c r="FW383" s="119"/>
      <c r="FX383" s="119"/>
      <c r="FY383" s="119"/>
      <c r="FZ383" s="119"/>
      <c r="GA383" s="119"/>
      <c r="GB383" s="119"/>
      <c r="GC383" s="119"/>
      <c r="GD383" s="119"/>
      <c r="GE383" s="119"/>
      <c r="GF383" s="119"/>
      <c r="GG383" s="119"/>
      <c r="GH383" s="119"/>
      <c r="GI383" s="119"/>
      <c r="GJ383" s="119"/>
      <c r="GK383" s="119"/>
      <c r="GL383" s="119"/>
      <c r="GM383" s="119"/>
      <c r="GN383" s="119"/>
      <c r="GO383" s="119"/>
      <c r="GP383" s="119"/>
      <c r="GQ383" s="119"/>
      <c r="GR383" s="119"/>
      <c r="GS383" s="119"/>
      <c r="GT383" s="119"/>
      <c r="GU383" s="119"/>
      <c r="GV383" s="119"/>
      <c r="GW383" s="119"/>
      <c r="GX383" s="119"/>
      <c r="GY383" s="119"/>
      <c r="GZ383" s="119"/>
      <c r="HA383" s="119"/>
      <c r="HB383" s="119"/>
      <c r="HC383" s="119"/>
      <c r="HD383" s="119"/>
      <c r="HE383" s="119"/>
      <c r="HF383" s="119"/>
      <c r="HG383" s="162"/>
    </row>
    <row r="384" spans="1:215" ht="12.75" customHeight="1" x14ac:dyDescent="0.2">
      <c r="A384" s="159"/>
      <c r="B384" s="153" t="s">
        <v>80</v>
      </c>
      <c r="C384" s="153">
        <v>2012</v>
      </c>
      <c r="D384" s="156"/>
      <c r="E384" s="157"/>
      <c r="F384" s="157"/>
      <c r="G384" s="157"/>
      <c r="H384" s="157"/>
      <c r="I384" s="157"/>
      <c r="J384" s="157"/>
      <c r="K384" s="157"/>
      <c r="L384" s="157"/>
      <c r="M384" s="157"/>
      <c r="N384" s="157"/>
      <c r="O384" s="157"/>
      <c r="P384" s="157"/>
      <c r="Q384" s="157"/>
      <c r="R384" s="157"/>
      <c r="S384" s="157"/>
      <c r="T384" s="157"/>
      <c r="U384" s="157"/>
      <c r="V384" s="157"/>
      <c r="W384" s="157"/>
      <c r="X384" s="157"/>
      <c r="Y384" s="157"/>
      <c r="Z384" s="157"/>
      <c r="AA384" s="157"/>
      <c r="AB384" s="157"/>
      <c r="AC384" s="157"/>
      <c r="AD384" s="157"/>
      <c r="AE384" s="157"/>
      <c r="AF384" s="157"/>
      <c r="AG384" s="157"/>
      <c r="AH384" s="157"/>
      <c r="AI384" s="157"/>
      <c r="AJ384" s="157"/>
      <c r="AK384" s="157"/>
      <c r="AL384" s="157"/>
      <c r="AM384" s="157"/>
      <c r="AN384" s="157"/>
      <c r="AO384" s="157"/>
      <c r="AP384" s="157"/>
      <c r="AQ384" s="157"/>
      <c r="AR384" s="157"/>
      <c r="AS384" s="157"/>
      <c r="AT384" s="157"/>
      <c r="AU384" s="157"/>
      <c r="AV384" s="157"/>
      <c r="AW384" s="157"/>
      <c r="AX384" s="157"/>
      <c r="AY384" s="157"/>
      <c r="AZ384" s="157"/>
      <c r="BA384" s="157"/>
      <c r="BB384" s="157"/>
      <c r="BC384" s="157"/>
      <c r="BD384" s="157"/>
      <c r="BE384" s="157"/>
      <c r="BF384" s="157"/>
      <c r="BG384" s="157"/>
      <c r="BH384" s="157"/>
      <c r="BI384" s="157"/>
      <c r="BJ384" s="157"/>
      <c r="BK384" s="157"/>
      <c r="BL384" s="157"/>
      <c r="BM384" s="157"/>
      <c r="BN384" s="157"/>
      <c r="BO384" s="157"/>
      <c r="BP384" s="157"/>
      <c r="BQ384" s="157"/>
      <c r="BR384" s="157"/>
      <c r="BS384" s="157"/>
      <c r="BT384" s="157"/>
      <c r="BU384" s="157"/>
      <c r="BV384" s="157"/>
      <c r="BW384" s="157"/>
      <c r="BX384" s="157"/>
      <c r="BY384" s="157"/>
      <c r="BZ384" s="157"/>
      <c r="CA384" s="157"/>
      <c r="CB384" s="157"/>
      <c r="CC384" s="157"/>
      <c r="CD384" s="157"/>
      <c r="CE384" s="157"/>
      <c r="CF384" s="157"/>
      <c r="CG384" s="157"/>
      <c r="CH384" s="157"/>
      <c r="CI384" s="157"/>
      <c r="CJ384" s="157"/>
      <c r="CK384" s="157"/>
      <c r="CL384" s="157"/>
      <c r="CM384" s="157"/>
      <c r="CN384" s="157"/>
      <c r="CO384" s="157"/>
      <c r="CP384" s="157"/>
      <c r="CQ384" s="157"/>
      <c r="CR384" s="157"/>
      <c r="CS384" s="157"/>
      <c r="CT384" s="157"/>
      <c r="CU384" s="157"/>
      <c r="CV384" s="157"/>
      <c r="CW384" s="157"/>
      <c r="CX384" s="157"/>
      <c r="CY384" s="157"/>
      <c r="CZ384" s="157"/>
      <c r="DA384" s="157"/>
      <c r="DB384" s="157"/>
      <c r="DC384" s="157"/>
      <c r="DD384" s="157"/>
      <c r="DE384" s="157"/>
      <c r="DF384" s="157"/>
      <c r="DG384" s="157"/>
      <c r="DH384" s="157"/>
      <c r="DI384" s="157"/>
      <c r="DJ384" s="157"/>
      <c r="DK384" s="157"/>
      <c r="DL384" s="157"/>
      <c r="DM384" s="157"/>
      <c r="DN384" s="157"/>
      <c r="DO384" s="157"/>
      <c r="DP384" s="157"/>
      <c r="DQ384" s="157"/>
      <c r="DR384" s="157"/>
      <c r="DS384" s="157"/>
      <c r="DT384" s="157"/>
      <c r="DU384" s="157"/>
      <c r="DV384" s="157"/>
      <c r="DW384" s="157"/>
      <c r="DX384" s="157"/>
      <c r="DY384" s="157"/>
      <c r="DZ384" s="157"/>
      <c r="EA384" s="157"/>
      <c r="EB384" s="157"/>
      <c r="EC384" s="157"/>
      <c r="ED384" s="157"/>
      <c r="EE384" s="157"/>
      <c r="EF384" s="157"/>
      <c r="EG384" s="157"/>
      <c r="EH384" s="157"/>
      <c r="EI384" s="157"/>
      <c r="EJ384" s="157"/>
      <c r="EK384" s="157"/>
      <c r="EL384" s="157"/>
      <c r="EM384" s="157"/>
      <c r="EN384" s="157"/>
      <c r="EO384" s="157"/>
      <c r="EP384" s="157"/>
      <c r="EQ384" s="157"/>
      <c r="ER384" s="157"/>
      <c r="ES384" s="157"/>
      <c r="ET384" s="157"/>
      <c r="EU384" s="157">
        <v>45330</v>
      </c>
      <c r="EV384" s="157"/>
      <c r="EW384" s="157"/>
      <c r="EX384" s="157"/>
      <c r="EY384" s="157"/>
      <c r="EZ384" s="157"/>
      <c r="FA384" s="157"/>
      <c r="FB384" s="157"/>
      <c r="FC384" s="157"/>
      <c r="FD384" s="157"/>
      <c r="FE384" s="157"/>
      <c r="FF384" s="157"/>
      <c r="FG384" s="157"/>
      <c r="FH384" s="157"/>
      <c r="FI384" s="157"/>
      <c r="FJ384" s="157"/>
      <c r="FK384" s="157"/>
      <c r="FL384" s="157"/>
      <c r="FM384" s="157"/>
      <c r="FN384" s="157"/>
      <c r="FO384" s="157"/>
      <c r="FP384" s="157"/>
      <c r="FQ384" s="157"/>
      <c r="FR384" s="157"/>
      <c r="FS384" s="157"/>
      <c r="FT384" s="157"/>
      <c r="FU384" s="157"/>
      <c r="FV384" s="157"/>
      <c r="FW384" s="157"/>
      <c r="FX384" s="157"/>
      <c r="FY384" s="157"/>
      <c r="FZ384" s="157"/>
      <c r="GA384" s="157"/>
      <c r="GB384" s="157"/>
      <c r="GC384" s="157"/>
      <c r="GD384" s="157"/>
      <c r="GE384" s="157"/>
      <c r="GF384" s="157"/>
      <c r="GG384" s="157"/>
      <c r="GH384" s="157"/>
      <c r="GI384" s="157"/>
      <c r="GJ384" s="157"/>
      <c r="GK384" s="157"/>
      <c r="GL384" s="157"/>
      <c r="GM384" s="157"/>
      <c r="GN384" s="157"/>
      <c r="GO384" s="157"/>
      <c r="GP384" s="157"/>
      <c r="GQ384" s="157"/>
      <c r="GR384" s="157"/>
      <c r="GS384" s="157"/>
      <c r="GT384" s="157"/>
      <c r="GU384" s="157"/>
      <c r="GV384" s="157"/>
      <c r="GW384" s="157"/>
      <c r="GX384" s="157"/>
      <c r="GY384" s="157"/>
      <c r="GZ384" s="157"/>
      <c r="HA384" s="157"/>
      <c r="HB384" s="157"/>
      <c r="HC384" s="157"/>
      <c r="HD384" s="157"/>
      <c r="HE384" s="157"/>
      <c r="HF384" s="157"/>
      <c r="HG384" s="158"/>
    </row>
    <row r="385" spans="1:215" ht="12.75" customHeight="1" x14ac:dyDescent="0.2">
      <c r="A385" s="159"/>
      <c r="B385" s="159"/>
      <c r="C385" s="160">
        <v>2019</v>
      </c>
      <c r="D385" s="161"/>
      <c r="E385" s="119"/>
      <c r="F385" s="119"/>
      <c r="G385" s="119"/>
      <c r="H385" s="119"/>
      <c r="I385" s="119"/>
      <c r="J385" s="119"/>
      <c r="K385" s="119"/>
      <c r="L385" s="119"/>
      <c r="M385" s="119"/>
      <c r="N385" s="119"/>
      <c r="O385" s="119"/>
      <c r="P385" s="119"/>
      <c r="Q385" s="119"/>
      <c r="R385" s="119"/>
      <c r="S385" s="119"/>
      <c r="T385" s="119"/>
      <c r="U385" s="119"/>
      <c r="V385" s="119"/>
      <c r="W385" s="119"/>
      <c r="X385" s="119"/>
      <c r="Y385" s="119"/>
      <c r="Z385" s="119"/>
      <c r="AA385" s="119"/>
      <c r="AB385" s="119"/>
      <c r="AC385" s="119"/>
      <c r="AD385" s="119"/>
      <c r="AE385" s="119"/>
      <c r="AF385" s="119"/>
      <c r="AG385" s="119"/>
      <c r="AH385" s="119"/>
      <c r="AI385" s="119"/>
      <c r="AJ385" s="119"/>
      <c r="AK385" s="119"/>
      <c r="AL385" s="119"/>
      <c r="AM385" s="119"/>
      <c r="AN385" s="119"/>
      <c r="AO385" s="119"/>
      <c r="AP385" s="119"/>
      <c r="AQ385" s="119"/>
      <c r="AR385" s="119"/>
      <c r="AS385" s="119"/>
      <c r="AT385" s="119"/>
      <c r="AU385" s="119"/>
      <c r="AV385" s="119"/>
      <c r="AW385" s="119"/>
      <c r="AX385" s="119"/>
      <c r="AY385" s="119"/>
      <c r="AZ385" s="119"/>
      <c r="BA385" s="119"/>
      <c r="BB385" s="119"/>
      <c r="BC385" s="119"/>
      <c r="BD385" s="119"/>
      <c r="BE385" s="119"/>
      <c r="BF385" s="119"/>
      <c r="BG385" s="119"/>
      <c r="BH385" s="119"/>
      <c r="BI385" s="119"/>
      <c r="BJ385" s="119"/>
      <c r="BK385" s="119"/>
      <c r="BL385" s="119"/>
      <c r="BM385" s="119"/>
      <c r="BN385" s="119"/>
      <c r="BO385" s="119"/>
      <c r="BP385" s="119"/>
      <c r="BQ385" s="119"/>
      <c r="BR385" s="119"/>
      <c r="BS385" s="119"/>
      <c r="BT385" s="119"/>
      <c r="BU385" s="119"/>
      <c r="BV385" s="119"/>
      <c r="BW385" s="119"/>
      <c r="BX385" s="119"/>
      <c r="BY385" s="119"/>
      <c r="BZ385" s="119"/>
      <c r="CA385" s="119"/>
      <c r="CB385" s="119"/>
      <c r="CC385" s="119"/>
      <c r="CD385" s="119"/>
      <c r="CE385" s="119"/>
      <c r="CF385" s="119"/>
      <c r="CG385" s="119"/>
      <c r="CH385" s="119"/>
      <c r="CI385" s="119"/>
      <c r="CJ385" s="119"/>
      <c r="CK385" s="119"/>
      <c r="CL385" s="119"/>
      <c r="CM385" s="119"/>
      <c r="CN385" s="119"/>
      <c r="CO385" s="119"/>
      <c r="CP385" s="119"/>
      <c r="CQ385" s="119"/>
      <c r="CR385" s="119"/>
      <c r="CS385" s="119"/>
      <c r="CT385" s="119"/>
      <c r="CU385" s="119"/>
      <c r="CV385" s="119"/>
      <c r="CW385" s="119"/>
      <c r="CX385" s="119"/>
      <c r="CY385" s="119"/>
      <c r="CZ385" s="119"/>
      <c r="DA385" s="119"/>
      <c r="DB385" s="119"/>
      <c r="DC385" s="119"/>
      <c r="DD385" s="119"/>
      <c r="DE385" s="119"/>
      <c r="DF385" s="119"/>
      <c r="DG385" s="119"/>
      <c r="DH385" s="119"/>
      <c r="DI385" s="119"/>
      <c r="DJ385" s="119"/>
      <c r="DK385" s="119"/>
      <c r="DL385" s="119"/>
      <c r="DM385" s="119"/>
      <c r="DN385" s="119"/>
      <c r="DO385" s="119"/>
      <c r="DP385" s="119"/>
      <c r="DQ385" s="119"/>
      <c r="DR385" s="119"/>
      <c r="DS385" s="119"/>
      <c r="DT385" s="119"/>
      <c r="DU385" s="119"/>
      <c r="DV385" s="119"/>
      <c r="DW385" s="119"/>
      <c r="DX385" s="119"/>
      <c r="DY385" s="119"/>
      <c r="DZ385" s="119"/>
      <c r="EA385" s="119"/>
      <c r="EB385" s="119"/>
      <c r="EC385" s="119"/>
      <c r="ED385" s="119"/>
      <c r="EE385" s="119"/>
      <c r="EF385" s="119"/>
      <c r="EG385" s="119"/>
      <c r="EH385" s="119"/>
      <c r="EI385" s="119"/>
      <c r="EJ385" s="119"/>
      <c r="EK385" s="119"/>
      <c r="EL385" s="119"/>
      <c r="EM385" s="119"/>
      <c r="EN385" s="119"/>
      <c r="EO385" s="119"/>
      <c r="EP385" s="119"/>
      <c r="EQ385" s="119"/>
      <c r="ER385" s="119"/>
      <c r="ES385" s="119"/>
      <c r="ET385" s="119"/>
      <c r="EU385" s="119">
        <v>45330</v>
      </c>
      <c r="EV385" s="119"/>
      <c r="EW385" s="119"/>
      <c r="EX385" s="119"/>
      <c r="EY385" s="119"/>
      <c r="EZ385" s="119"/>
      <c r="FA385" s="119"/>
      <c r="FB385" s="119"/>
      <c r="FC385" s="119"/>
      <c r="FD385" s="119"/>
      <c r="FE385" s="119"/>
      <c r="FF385" s="119"/>
      <c r="FG385" s="119"/>
      <c r="FH385" s="119"/>
      <c r="FI385" s="119"/>
      <c r="FJ385" s="119"/>
      <c r="FK385" s="119"/>
      <c r="FL385" s="119"/>
      <c r="FM385" s="119"/>
      <c r="FN385" s="119"/>
      <c r="FO385" s="119"/>
      <c r="FP385" s="119"/>
      <c r="FQ385" s="119"/>
      <c r="FR385" s="119"/>
      <c r="FS385" s="119"/>
      <c r="FT385" s="119"/>
      <c r="FU385" s="119"/>
      <c r="FV385" s="119"/>
      <c r="FW385" s="119"/>
      <c r="FX385" s="119"/>
      <c r="FY385" s="119"/>
      <c r="FZ385" s="119"/>
      <c r="GA385" s="119"/>
      <c r="GB385" s="119"/>
      <c r="GC385" s="119"/>
      <c r="GD385" s="119"/>
      <c r="GE385" s="119"/>
      <c r="GF385" s="119"/>
      <c r="GG385" s="119"/>
      <c r="GH385" s="119"/>
      <c r="GI385" s="119"/>
      <c r="GJ385" s="119"/>
      <c r="GK385" s="119"/>
      <c r="GL385" s="119"/>
      <c r="GM385" s="119"/>
      <c r="GN385" s="119"/>
      <c r="GO385" s="119"/>
      <c r="GP385" s="119"/>
      <c r="GQ385" s="119"/>
      <c r="GR385" s="119"/>
      <c r="GS385" s="119"/>
      <c r="GT385" s="119"/>
      <c r="GU385" s="119"/>
      <c r="GV385" s="119"/>
      <c r="GW385" s="119"/>
      <c r="GX385" s="119"/>
      <c r="GY385" s="119"/>
      <c r="GZ385" s="119"/>
      <c r="HA385" s="119"/>
      <c r="HB385" s="119"/>
      <c r="HC385" s="119"/>
      <c r="HD385" s="119"/>
      <c r="HE385" s="119"/>
      <c r="HF385" s="119"/>
      <c r="HG385" s="162"/>
    </row>
    <row r="386" spans="1:215" ht="12.75" customHeight="1" x14ac:dyDescent="0.2">
      <c r="A386" s="153" t="s">
        <v>637</v>
      </c>
      <c r="B386" s="153" t="s">
        <v>46</v>
      </c>
      <c r="C386" s="153">
        <v>2019</v>
      </c>
      <c r="D386" s="156"/>
      <c r="E386" s="157"/>
      <c r="F386" s="157"/>
      <c r="G386" s="157"/>
      <c r="H386" s="157"/>
      <c r="I386" s="157"/>
      <c r="J386" s="157"/>
      <c r="K386" s="157"/>
      <c r="L386" s="157"/>
      <c r="M386" s="157"/>
      <c r="N386" s="157"/>
      <c r="O386" s="157"/>
      <c r="P386" s="157"/>
      <c r="Q386" s="157"/>
      <c r="R386" s="157"/>
      <c r="S386" s="157"/>
      <c r="T386" s="157"/>
      <c r="U386" s="157"/>
      <c r="V386" s="157"/>
      <c r="W386" s="157"/>
      <c r="X386" s="157"/>
      <c r="Y386" s="157"/>
      <c r="Z386" s="157"/>
      <c r="AA386" s="157"/>
      <c r="AB386" s="157"/>
      <c r="AC386" s="157"/>
      <c r="AD386" s="157"/>
      <c r="AE386" s="157"/>
      <c r="AF386" s="157"/>
      <c r="AG386" s="157"/>
      <c r="AH386" s="157"/>
      <c r="AI386" s="157"/>
      <c r="AJ386" s="157"/>
      <c r="AK386" s="157"/>
      <c r="AL386" s="157"/>
      <c r="AM386" s="157"/>
      <c r="AN386" s="157"/>
      <c r="AO386" s="157"/>
      <c r="AP386" s="157"/>
      <c r="AQ386" s="157"/>
      <c r="AR386" s="157"/>
      <c r="AS386" s="157"/>
      <c r="AT386" s="157"/>
      <c r="AU386" s="157"/>
      <c r="AV386" s="157"/>
      <c r="AW386" s="157"/>
      <c r="AX386" s="157"/>
      <c r="AY386" s="157"/>
      <c r="AZ386" s="157"/>
      <c r="BA386" s="157"/>
      <c r="BB386" s="157"/>
      <c r="BC386" s="157"/>
      <c r="BD386" s="157"/>
      <c r="BE386" s="157"/>
      <c r="BF386" s="157"/>
      <c r="BG386" s="157"/>
      <c r="BH386" s="157"/>
      <c r="BI386" s="157"/>
      <c r="BJ386" s="157"/>
      <c r="BK386" s="157"/>
      <c r="BL386" s="157"/>
      <c r="BM386" s="157"/>
      <c r="BN386" s="157"/>
      <c r="BO386" s="157"/>
      <c r="BP386" s="157"/>
      <c r="BQ386" s="157"/>
      <c r="BR386" s="157"/>
      <c r="BS386" s="157"/>
      <c r="BT386" s="157"/>
      <c r="BU386" s="157"/>
      <c r="BV386" s="157"/>
      <c r="BW386" s="157"/>
      <c r="BX386" s="157"/>
      <c r="BY386" s="157"/>
      <c r="BZ386" s="157"/>
      <c r="CA386" s="157"/>
      <c r="CB386" s="157"/>
      <c r="CC386" s="157"/>
      <c r="CD386" s="157"/>
      <c r="CE386" s="157"/>
      <c r="CF386" s="157"/>
      <c r="CG386" s="157"/>
      <c r="CH386" s="157"/>
      <c r="CI386" s="157"/>
      <c r="CJ386" s="157"/>
      <c r="CK386" s="157"/>
      <c r="CL386" s="157"/>
      <c r="CM386" s="157"/>
      <c r="CN386" s="157"/>
      <c r="CO386" s="157"/>
      <c r="CP386" s="157"/>
      <c r="CQ386" s="157"/>
      <c r="CR386" s="157"/>
      <c r="CS386" s="157"/>
      <c r="CT386" s="157"/>
      <c r="CU386" s="157"/>
      <c r="CV386" s="157"/>
      <c r="CW386" s="157"/>
      <c r="CX386" s="157"/>
      <c r="CY386" s="157"/>
      <c r="CZ386" s="157"/>
      <c r="DA386" s="157"/>
      <c r="DB386" s="157"/>
      <c r="DC386" s="157"/>
      <c r="DD386" s="157"/>
      <c r="DE386" s="157"/>
      <c r="DF386" s="157"/>
      <c r="DG386" s="157"/>
      <c r="DH386" s="157"/>
      <c r="DI386" s="157"/>
      <c r="DJ386" s="157"/>
      <c r="DK386" s="157"/>
      <c r="DL386" s="157"/>
      <c r="DM386" s="157"/>
      <c r="DN386" s="157"/>
      <c r="DO386" s="157"/>
      <c r="DP386" s="157"/>
      <c r="DQ386" s="157"/>
      <c r="DR386" s="157"/>
      <c r="DS386" s="157"/>
      <c r="DT386" s="157"/>
      <c r="DU386" s="157"/>
      <c r="DV386" s="157"/>
      <c r="DW386" s="157"/>
      <c r="DX386" s="157"/>
      <c r="DY386" s="157"/>
      <c r="DZ386" s="157"/>
      <c r="EA386" s="157"/>
      <c r="EB386" s="157"/>
      <c r="EC386" s="157"/>
      <c r="ED386" s="157"/>
      <c r="EE386" s="157"/>
      <c r="EF386" s="157"/>
      <c r="EG386" s="157"/>
      <c r="EH386" s="157"/>
      <c r="EI386" s="157"/>
      <c r="EJ386" s="157"/>
      <c r="EK386" s="157"/>
      <c r="EL386" s="157"/>
      <c r="EM386" s="157"/>
      <c r="EN386" s="157"/>
      <c r="EO386" s="157"/>
      <c r="EP386" s="157"/>
      <c r="EQ386" s="157"/>
      <c r="ER386" s="157"/>
      <c r="ES386" s="157"/>
      <c r="ET386" s="157"/>
      <c r="EU386" s="157"/>
      <c r="EV386" s="157">
        <v>45328</v>
      </c>
      <c r="EW386" s="157"/>
      <c r="EX386" s="157"/>
      <c r="EY386" s="157"/>
      <c r="EZ386" s="157"/>
      <c r="FA386" s="157"/>
      <c r="FB386" s="157"/>
      <c r="FC386" s="157"/>
      <c r="FD386" s="157"/>
      <c r="FE386" s="157"/>
      <c r="FF386" s="157"/>
      <c r="FG386" s="157"/>
      <c r="FH386" s="157"/>
      <c r="FI386" s="157"/>
      <c r="FJ386" s="157"/>
      <c r="FK386" s="157"/>
      <c r="FL386" s="157"/>
      <c r="FM386" s="157"/>
      <c r="FN386" s="157"/>
      <c r="FO386" s="157"/>
      <c r="FP386" s="157"/>
      <c r="FQ386" s="157"/>
      <c r="FR386" s="157"/>
      <c r="FS386" s="157"/>
      <c r="FT386" s="157"/>
      <c r="FU386" s="157"/>
      <c r="FV386" s="157"/>
      <c r="FW386" s="157"/>
      <c r="FX386" s="157"/>
      <c r="FY386" s="157"/>
      <c r="FZ386" s="157"/>
      <c r="GA386" s="157"/>
      <c r="GB386" s="157"/>
      <c r="GC386" s="157"/>
      <c r="GD386" s="157"/>
      <c r="GE386" s="157"/>
      <c r="GF386" s="157"/>
      <c r="GG386" s="157"/>
      <c r="GH386" s="157"/>
      <c r="GI386" s="157"/>
      <c r="GJ386" s="157"/>
      <c r="GK386" s="157"/>
      <c r="GL386" s="157"/>
      <c r="GM386" s="157"/>
      <c r="GN386" s="157"/>
      <c r="GO386" s="157"/>
      <c r="GP386" s="157"/>
      <c r="GQ386" s="157"/>
      <c r="GR386" s="157"/>
      <c r="GS386" s="157"/>
      <c r="GT386" s="157"/>
      <c r="GU386" s="157"/>
      <c r="GV386" s="157"/>
      <c r="GW386" s="157"/>
      <c r="GX386" s="157"/>
      <c r="GY386" s="157"/>
      <c r="GZ386" s="157"/>
      <c r="HA386" s="157"/>
      <c r="HB386" s="157"/>
      <c r="HC386" s="157"/>
      <c r="HD386" s="157"/>
      <c r="HE386" s="157"/>
      <c r="HF386" s="157"/>
      <c r="HG386" s="158"/>
    </row>
    <row r="387" spans="1:215" ht="12.75" customHeight="1" x14ac:dyDescent="0.2">
      <c r="A387" s="153" t="s">
        <v>1256</v>
      </c>
      <c r="B387" s="153" t="s">
        <v>83</v>
      </c>
      <c r="C387" s="153">
        <v>2019</v>
      </c>
      <c r="D387" s="156"/>
      <c r="E387" s="157"/>
      <c r="F387" s="157"/>
      <c r="G387" s="157"/>
      <c r="H387" s="157"/>
      <c r="I387" s="157"/>
      <c r="J387" s="157"/>
      <c r="K387" s="157"/>
      <c r="L387" s="157"/>
      <c r="M387" s="157"/>
      <c r="N387" s="157"/>
      <c r="O387" s="157"/>
      <c r="P387" s="157"/>
      <c r="Q387" s="157"/>
      <c r="R387" s="157"/>
      <c r="S387" s="157"/>
      <c r="T387" s="157"/>
      <c r="U387" s="157"/>
      <c r="V387" s="157"/>
      <c r="W387" s="157"/>
      <c r="X387" s="157"/>
      <c r="Y387" s="157"/>
      <c r="Z387" s="157"/>
      <c r="AA387" s="157"/>
      <c r="AB387" s="157"/>
      <c r="AC387" s="157"/>
      <c r="AD387" s="157"/>
      <c r="AE387" s="157"/>
      <c r="AF387" s="157"/>
      <c r="AG387" s="157"/>
      <c r="AH387" s="157"/>
      <c r="AI387" s="157"/>
      <c r="AJ387" s="157"/>
      <c r="AK387" s="157"/>
      <c r="AL387" s="157"/>
      <c r="AM387" s="157"/>
      <c r="AN387" s="157"/>
      <c r="AO387" s="157"/>
      <c r="AP387" s="157"/>
      <c r="AQ387" s="157"/>
      <c r="AR387" s="157"/>
      <c r="AS387" s="157"/>
      <c r="AT387" s="157"/>
      <c r="AU387" s="157"/>
      <c r="AV387" s="157"/>
      <c r="AW387" s="157"/>
      <c r="AX387" s="157"/>
      <c r="AY387" s="157"/>
      <c r="AZ387" s="157"/>
      <c r="BA387" s="157"/>
      <c r="BB387" s="157"/>
      <c r="BC387" s="157"/>
      <c r="BD387" s="157"/>
      <c r="BE387" s="157"/>
      <c r="BF387" s="157"/>
      <c r="BG387" s="157"/>
      <c r="BH387" s="157"/>
      <c r="BI387" s="157"/>
      <c r="BJ387" s="157"/>
      <c r="BK387" s="157"/>
      <c r="BL387" s="157"/>
      <c r="BM387" s="157"/>
      <c r="BN387" s="157"/>
      <c r="BO387" s="157"/>
      <c r="BP387" s="157"/>
      <c r="BQ387" s="157"/>
      <c r="BR387" s="157"/>
      <c r="BS387" s="157"/>
      <c r="BT387" s="157"/>
      <c r="BU387" s="157"/>
      <c r="BV387" s="157"/>
      <c r="BW387" s="157"/>
      <c r="BX387" s="157"/>
      <c r="BY387" s="157"/>
      <c r="BZ387" s="157"/>
      <c r="CA387" s="157"/>
      <c r="CB387" s="157"/>
      <c r="CC387" s="157"/>
      <c r="CD387" s="157"/>
      <c r="CE387" s="157"/>
      <c r="CF387" s="157"/>
      <c r="CG387" s="157"/>
      <c r="CH387" s="157"/>
      <c r="CI387" s="157"/>
      <c r="CJ387" s="157"/>
      <c r="CK387" s="157"/>
      <c r="CL387" s="157"/>
      <c r="CM387" s="157"/>
      <c r="CN387" s="157"/>
      <c r="CO387" s="157"/>
      <c r="CP387" s="157"/>
      <c r="CQ387" s="157"/>
      <c r="CR387" s="157"/>
      <c r="CS387" s="157"/>
      <c r="CT387" s="157"/>
      <c r="CU387" s="157"/>
      <c r="CV387" s="157"/>
      <c r="CW387" s="157"/>
      <c r="CX387" s="157"/>
      <c r="CY387" s="157"/>
      <c r="CZ387" s="157"/>
      <c r="DA387" s="157"/>
      <c r="DB387" s="157"/>
      <c r="DC387" s="157"/>
      <c r="DD387" s="157"/>
      <c r="DE387" s="157"/>
      <c r="DF387" s="157"/>
      <c r="DG387" s="157"/>
      <c r="DH387" s="157"/>
      <c r="DI387" s="157"/>
      <c r="DJ387" s="157"/>
      <c r="DK387" s="157"/>
      <c r="DL387" s="157"/>
      <c r="DM387" s="157"/>
      <c r="DN387" s="157"/>
      <c r="DO387" s="157"/>
      <c r="DP387" s="157"/>
      <c r="DQ387" s="157"/>
      <c r="DR387" s="157"/>
      <c r="DS387" s="157"/>
      <c r="DT387" s="157"/>
      <c r="DU387" s="157"/>
      <c r="DV387" s="157"/>
      <c r="DW387" s="157"/>
      <c r="DX387" s="157"/>
      <c r="DY387" s="157"/>
      <c r="DZ387" s="157"/>
      <c r="EA387" s="157"/>
      <c r="EB387" s="157"/>
      <c r="EC387" s="157"/>
      <c r="ED387" s="157"/>
      <c r="EE387" s="157"/>
      <c r="EF387" s="157"/>
      <c r="EG387" s="157"/>
      <c r="EH387" s="157"/>
      <c r="EI387" s="157"/>
      <c r="EJ387" s="157"/>
      <c r="EK387" s="157"/>
      <c r="EL387" s="157"/>
      <c r="EM387" s="157"/>
      <c r="EN387" s="157"/>
      <c r="EO387" s="157"/>
      <c r="EP387" s="157"/>
      <c r="EQ387" s="157"/>
      <c r="ER387" s="157"/>
      <c r="ES387" s="157"/>
      <c r="ET387" s="157"/>
      <c r="EU387" s="157"/>
      <c r="EV387" s="157"/>
      <c r="EW387" s="157">
        <v>45328</v>
      </c>
      <c r="EX387" s="157"/>
      <c r="EY387" s="157"/>
      <c r="EZ387" s="157"/>
      <c r="FA387" s="157"/>
      <c r="FB387" s="157"/>
      <c r="FC387" s="157"/>
      <c r="FD387" s="157"/>
      <c r="FE387" s="157"/>
      <c r="FF387" s="157"/>
      <c r="FG387" s="157"/>
      <c r="FH387" s="157"/>
      <c r="FI387" s="157"/>
      <c r="FJ387" s="157"/>
      <c r="FK387" s="157"/>
      <c r="FL387" s="157"/>
      <c r="FM387" s="157"/>
      <c r="FN387" s="157"/>
      <c r="FO387" s="157"/>
      <c r="FP387" s="157"/>
      <c r="FQ387" s="157"/>
      <c r="FR387" s="157"/>
      <c r="FS387" s="157"/>
      <c r="FT387" s="157"/>
      <c r="FU387" s="157"/>
      <c r="FV387" s="157"/>
      <c r="FW387" s="157"/>
      <c r="FX387" s="157"/>
      <c r="FY387" s="157"/>
      <c r="FZ387" s="157"/>
      <c r="GA387" s="157"/>
      <c r="GB387" s="157"/>
      <c r="GC387" s="157"/>
      <c r="GD387" s="157"/>
      <c r="GE387" s="157"/>
      <c r="GF387" s="157"/>
      <c r="GG387" s="157"/>
      <c r="GH387" s="157"/>
      <c r="GI387" s="157"/>
      <c r="GJ387" s="157"/>
      <c r="GK387" s="157"/>
      <c r="GL387" s="157"/>
      <c r="GM387" s="157"/>
      <c r="GN387" s="157"/>
      <c r="GO387" s="157"/>
      <c r="GP387" s="157"/>
      <c r="GQ387" s="157"/>
      <c r="GR387" s="157"/>
      <c r="GS387" s="157"/>
      <c r="GT387" s="157"/>
      <c r="GU387" s="157"/>
      <c r="GV387" s="157"/>
      <c r="GW387" s="157"/>
      <c r="GX387" s="157"/>
      <c r="GY387" s="157"/>
      <c r="GZ387" s="157"/>
      <c r="HA387" s="157"/>
      <c r="HB387" s="157"/>
      <c r="HC387" s="157"/>
      <c r="HD387" s="157"/>
      <c r="HE387" s="157"/>
      <c r="HF387" s="157"/>
      <c r="HG387" s="158"/>
    </row>
    <row r="388" spans="1:215" ht="12.75" customHeight="1" x14ac:dyDescent="0.2">
      <c r="A388" s="153" t="s">
        <v>1565</v>
      </c>
      <c r="B388" s="153" t="s">
        <v>77</v>
      </c>
      <c r="C388" s="153">
        <v>2019</v>
      </c>
      <c r="D388" s="156"/>
      <c r="E388" s="157"/>
      <c r="F388" s="157"/>
      <c r="G388" s="157"/>
      <c r="H388" s="157"/>
      <c r="I388" s="157"/>
      <c r="J388" s="157"/>
      <c r="K388" s="157"/>
      <c r="L388" s="157"/>
      <c r="M388" s="157"/>
      <c r="N388" s="157"/>
      <c r="O388" s="157"/>
      <c r="P388" s="157"/>
      <c r="Q388" s="157"/>
      <c r="R388" s="157"/>
      <c r="S388" s="157"/>
      <c r="T388" s="157"/>
      <c r="U388" s="157"/>
      <c r="V388" s="157"/>
      <c r="W388" s="157"/>
      <c r="X388" s="157"/>
      <c r="Y388" s="157"/>
      <c r="Z388" s="157"/>
      <c r="AA388" s="157"/>
      <c r="AB388" s="157"/>
      <c r="AC388" s="157"/>
      <c r="AD388" s="157"/>
      <c r="AE388" s="157"/>
      <c r="AF388" s="157"/>
      <c r="AG388" s="157"/>
      <c r="AH388" s="157"/>
      <c r="AI388" s="157"/>
      <c r="AJ388" s="157"/>
      <c r="AK388" s="157"/>
      <c r="AL388" s="157"/>
      <c r="AM388" s="157"/>
      <c r="AN388" s="157"/>
      <c r="AO388" s="157"/>
      <c r="AP388" s="157"/>
      <c r="AQ388" s="157"/>
      <c r="AR388" s="157"/>
      <c r="AS388" s="157"/>
      <c r="AT388" s="157"/>
      <c r="AU388" s="157"/>
      <c r="AV388" s="157"/>
      <c r="AW388" s="157"/>
      <c r="AX388" s="157"/>
      <c r="AY388" s="157"/>
      <c r="AZ388" s="157"/>
      <c r="BA388" s="157"/>
      <c r="BB388" s="157"/>
      <c r="BC388" s="157"/>
      <c r="BD388" s="157"/>
      <c r="BE388" s="157"/>
      <c r="BF388" s="157"/>
      <c r="BG388" s="157"/>
      <c r="BH388" s="157"/>
      <c r="BI388" s="157"/>
      <c r="BJ388" s="157"/>
      <c r="BK388" s="157"/>
      <c r="BL388" s="157"/>
      <c r="BM388" s="157"/>
      <c r="BN388" s="157"/>
      <c r="BO388" s="157"/>
      <c r="BP388" s="157"/>
      <c r="BQ388" s="157"/>
      <c r="BR388" s="157"/>
      <c r="BS388" s="157"/>
      <c r="BT388" s="157"/>
      <c r="BU388" s="157"/>
      <c r="BV388" s="157"/>
      <c r="BW388" s="157"/>
      <c r="BX388" s="157"/>
      <c r="BY388" s="157"/>
      <c r="BZ388" s="157"/>
      <c r="CA388" s="157"/>
      <c r="CB388" s="157"/>
      <c r="CC388" s="157"/>
      <c r="CD388" s="157"/>
      <c r="CE388" s="157"/>
      <c r="CF388" s="157"/>
      <c r="CG388" s="157"/>
      <c r="CH388" s="157"/>
      <c r="CI388" s="157"/>
      <c r="CJ388" s="157"/>
      <c r="CK388" s="157"/>
      <c r="CL388" s="157"/>
      <c r="CM388" s="157"/>
      <c r="CN388" s="157"/>
      <c r="CO388" s="157"/>
      <c r="CP388" s="157"/>
      <c r="CQ388" s="157"/>
      <c r="CR388" s="157"/>
      <c r="CS388" s="157"/>
      <c r="CT388" s="157"/>
      <c r="CU388" s="157"/>
      <c r="CV388" s="157"/>
      <c r="CW388" s="157"/>
      <c r="CX388" s="157"/>
      <c r="CY388" s="157"/>
      <c r="CZ388" s="157"/>
      <c r="DA388" s="157"/>
      <c r="DB388" s="157"/>
      <c r="DC388" s="157"/>
      <c r="DD388" s="157"/>
      <c r="DE388" s="157"/>
      <c r="DF388" s="157"/>
      <c r="DG388" s="157"/>
      <c r="DH388" s="157"/>
      <c r="DI388" s="157"/>
      <c r="DJ388" s="157"/>
      <c r="DK388" s="157"/>
      <c r="DL388" s="157"/>
      <c r="DM388" s="157"/>
      <c r="DN388" s="157"/>
      <c r="DO388" s="157"/>
      <c r="DP388" s="157"/>
      <c r="DQ388" s="157"/>
      <c r="DR388" s="157"/>
      <c r="DS388" s="157"/>
      <c r="DT388" s="157"/>
      <c r="DU388" s="157"/>
      <c r="DV388" s="157"/>
      <c r="DW388" s="157"/>
      <c r="DX388" s="157"/>
      <c r="DY388" s="157"/>
      <c r="DZ388" s="157"/>
      <c r="EA388" s="157"/>
      <c r="EB388" s="157"/>
      <c r="EC388" s="157"/>
      <c r="ED388" s="157"/>
      <c r="EE388" s="157"/>
      <c r="EF388" s="157"/>
      <c r="EG388" s="157"/>
      <c r="EH388" s="157"/>
      <c r="EI388" s="157"/>
      <c r="EJ388" s="157"/>
      <c r="EK388" s="157"/>
      <c r="EL388" s="157"/>
      <c r="EM388" s="157"/>
      <c r="EN388" s="157"/>
      <c r="EO388" s="157"/>
      <c r="EP388" s="157"/>
      <c r="EQ388" s="157"/>
      <c r="ER388" s="157"/>
      <c r="ES388" s="157"/>
      <c r="ET388" s="157"/>
      <c r="EU388" s="157"/>
      <c r="EV388" s="157"/>
      <c r="EW388" s="157"/>
      <c r="EX388" s="157">
        <v>45327</v>
      </c>
      <c r="EY388" s="157"/>
      <c r="EZ388" s="157"/>
      <c r="FA388" s="157"/>
      <c r="FB388" s="157"/>
      <c r="FC388" s="157"/>
      <c r="FD388" s="157"/>
      <c r="FE388" s="157"/>
      <c r="FF388" s="157"/>
      <c r="FG388" s="157"/>
      <c r="FH388" s="157"/>
      <c r="FI388" s="157"/>
      <c r="FJ388" s="157"/>
      <c r="FK388" s="157"/>
      <c r="FL388" s="157"/>
      <c r="FM388" s="157"/>
      <c r="FN388" s="157"/>
      <c r="FO388" s="157"/>
      <c r="FP388" s="157"/>
      <c r="FQ388" s="157"/>
      <c r="FR388" s="157"/>
      <c r="FS388" s="157"/>
      <c r="FT388" s="157"/>
      <c r="FU388" s="157"/>
      <c r="FV388" s="157"/>
      <c r="FW388" s="157"/>
      <c r="FX388" s="157"/>
      <c r="FY388" s="157"/>
      <c r="FZ388" s="157"/>
      <c r="GA388" s="157"/>
      <c r="GB388" s="157"/>
      <c r="GC388" s="157"/>
      <c r="GD388" s="157"/>
      <c r="GE388" s="157"/>
      <c r="GF388" s="157"/>
      <c r="GG388" s="157"/>
      <c r="GH388" s="157"/>
      <c r="GI388" s="157"/>
      <c r="GJ388" s="157"/>
      <c r="GK388" s="157"/>
      <c r="GL388" s="157"/>
      <c r="GM388" s="157"/>
      <c r="GN388" s="157"/>
      <c r="GO388" s="157"/>
      <c r="GP388" s="157"/>
      <c r="GQ388" s="157"/>
      <c r="GR388" s="157"/>
      <c r="GS388" s="157"/>
      <c r="GT388" s="157"/>
      <c r="GU388" s="157"/>
      <c r="GV388" s="157"/>
      <c r="GW388" s="157"/>
      <c r="GX388" s="157"/>
      <c r="GY388" s="157"/>
      <c r="GZ388" s="157"/>
      <c r="HA388" s="157"/>
      <c r="HB388" s="157"/>
      <c r="HC388" s="157"/>
      <c r="HD388" s="157"/>
      <c r="HE388" s="157"/>
      <c r="HF388" s="157"/>
      <c r="HG388" s="158"/>
    </row>
    <row r="389" spans="1:215" ht="12.75" customHeight="1" x14ac:dyDescent="0.2">
      <c r="A389" s="159"/>
      <c r="B389" s="153" t="s">
        <v>80</v>
      </c>
      <c r="C389" s="153">
        <v>2019</v>
      </c>
      <c r="D389" s="156"/>
      <c r="E389" s="157"/>
      <c r="F389" s="157"/>
      <c r="G389" s="157"/>
      <c r="H389" s="157"/>
      <c r="I389" s="157"/>
      <c r="J389" s="157"/>
      <c r="K389" s="157"/>
      <c r="L389" s="157"/>
      <c r="M389" s="157"/>
      <c r="N389" s="157"/>
      <c r="O389" s="157"/>
      <c r="P389" s="157"/>
      <c r="Q389" s="157"/>
      <c r="R389" s="157"/>
      <c r="S389" s="157"/>
      <c r="T389" s="157"/>
      <c r="U389" s="157"/>
      <c r="V389" s="157"/>
      <c r="W389" s="157"/>
      <c r="X389" s="157"/>
      <c r="Y389" s="157"/>
      <c r="Z389" s="157"/>
      <c r="AA389" s="157"/>
      <c r="AB389" s="157"/>
      <c r="AC389" s="157"/>
      <c r="AD389" s="157"/>
      <c r="AE389" s="157"/>
      <c r="AF389" s="157"/>
      <c r="AG389" s="157"/>
      <c r="AH389" s="157"/>
      <c r="AI389" s="157"/>
      <c r="AJ389" s="157"/>
      <c r="AK389" s="157"/>
      <c r="AL389" s="157"/>
      <c r="AM389" s="157"/>
      <c r="AN389" s="157"/>
      <c r="AO389" s="157"/>
      <c r="AP389" s="157"/>
      <c r="AQ389" s="157"/>
      <c r="AR389" s="157"/>
      <c r="AS389" s="157"/>
      <c r="AT389" s="157"/>
      <c r="AU389" s="157"/>
      <c r="AV389" s="157"/>
      <c r="AW389" s="157"/>
      <c r="AX389" s="157"/>
      <c r="AY389" s="157"/>
      <c r="AZ389" s="157"/>
      <c r="BA389" s="157"/>
      <c r="BB389" s="157"/>
      <c r="BC389" s="157"/>
      <c r="BD389" s="157"/>
      <c r="BE389" s="157"/>
      <c r="BF389" s="157"/>
      <c r="BG389" s="157"/>
      <c r="BH389" s="157"/>
      <c r="BI389" s="157"/>
      <c r="BJ389" s="157"/>
      <c r="BK389" s="157"/>
      <c r="BL389" s="157"/>
      <c r="BM389" s="157"/>
      <c r="BN389" s="157"/>
      <c r="BO389" s="157"/>
      <c r="BP389" s="157"/>
      <c r="BQ389" s="157"/>
      <c r="BR389" s="157"/>
      <c r="BS389" s="157"/>
      <c r="BT389" s="157"/>
      <c r="BU389" s="157"/>
      <c r="BV389" s="157"/>
      <c r="BW389" s="157"/>
      <c r="BX389" s="157"/>
      <c r="BY389" s="157"/>
      <c r="BZ389" s="157"/>
      <c r="CA389" s="157"/>
      <c r="CB389" s="157"/>
      <c r="CC389" s="157"/>
      <c r="CD389" s="157"/>
      <c r="CE389" s="157"/>
      <c r="CF389" s="157"/>
      <c r="CG389" s="157"/>
      <c r="CH389" s="157"/>
      <c r="CI389" s="157"/>
      <c r="CJ389" s="157"/>
      <c r="CK389" s="157"/>
      <c r="CL389" s="157"/>
      <c r="CM389" s="157"/>
      <c r="CN389" s="157"/>
      <c r="CO389" s="157"/>
      <c r="CP389" s="157"/>
      <c r="CQ389" s="157"/>
      <c r="CR389" s="157"/>
      <c r="CS389" s="157"/>
      <c r="CT389" s="157"/>
      <c r="CU389" s="157"/>
      <c r="CV389" s="157"/>
      <c r="CW389" s="157"/>
      <c r="CX389" s="157"/>
      <c r="CY389" s="157"/>
      <c r="CZ389" s="157"/>
      <c r="DA389" s="157"/>
      <c r="DB389" s="157"/>
      <c r="DC389" s="157"/>
      <c r="DD389" s="157"/>
      <c r="DE389" s="157"/>
      <c r="DF389" s="157"/>
      <c r="DG389" s="157"/>
      <c r="DH389" s="157"/>
      <c r="DI389" s="157"/>
      <c r="DJ389" s="157"/>
      <c r="DK389" s="157"/>
      <c r="DL389" s="157"/>
      <c r="DM389" s="157"/>
      <c r="DN389" s="157"/>
      <c r="DO389" s="157"/>
      <c r="DP389" s="157"/>
      <c r="DQ389" s="157"/>
      <c r="DR389" s="157"/>
      <c r="DS389" s="157"/>
      <c r="DT389" s="157"/>
      <c r="DU389" s="157"/>
      <c r="DV389" s="157"/>
      <c r="DW389" s="157"/>
      <c r="DX389" s="157"/>
      <c r="DY389" s="157"/>
      <c r="DZ389" s="157"/>
      <c r="EA389" s="157"/>
      <c r="EB389" s="157"/>
      <c r="EC389" s="157"/>
      <c r="ED389" s="157"/>
      <c r="EE389" s="157"/>
      <c r="EF389" s="157"/>
      <c r="EG389" s="157"/>
      <c r="EH389" s="157"/>
      <c r="EI389" s="157"/>
      <c r="EJ389" s="157"/>
      <c r="EK389" s="157"/>
      <c r="EL389" s="157"/>
      <c r="EM389" s="157"/>
      <c r="EN389" s="157"/>
      <c r="EO389" s="157"/>
      <c r="EP389" s="157"/>
      <c r="EQ389" s="157"/>
      <c r="ER389" s="157"/>
      <c r="ES389" s="157"/>
      <c r="ET389" s="157"/>
      <c r="EU389" s="157"/>
      <c r="EV389" s="157"/>
      <c r="EW389" s="157"/>
      <c r="EX389" s="157">
        <v>45327</v>
      </c>
      <c r="EY389" s="157"/>
      <c r="EZ389" s="157"/>
      <c r="FA389" s="157"/>
      <c r="FB389" s="157"/>
      <c r="FC389" s="157"/>
      <c r="FD389" s="157"/>
      <c r="FE389" s="157"/>
      <c r="FF389" s="157"/>
      <c r="FG389" s="157"/>
      <c r="FH389" s="157"/>
      <c r="FI389" s="157"/>
      <c r="FJ389" s="157"/>
      <c r="FK389" s="157"/>
      <c r="FL389" s="157"/>
      <c r="FM389" s="157"/>
      <c r="FN389" s="157"/>
      <c r="FO389" s="157"/>
      <c r="FP389" s="157"/>
      <c r="FQ389" s="157"/>
      <c r="FR389" s="157"/>
      <c r="FS389" s="157"/>
      <c r="FT389" s="157"/>
      <c r="FU389" s="157"/>
      <c r="FV389" s="157"/>
      <c r="FW389" s="157"/>
      <c r="FX389" s="157"/>
      <c r="FY389" s="157"/>
      <c r="FZ389" s="157"/>
      <c r="GA389" s="157"/>
      <c r="GB389" s="157"/>
      <c r="GC389" s="157"/>
      <c r="GD389" s="157"/>
      <c r="GE389" s="157"/>
      <c r="GF389" s="157"/>
      <c r="GG389" s="157"/>
      <c r="GH389" s="157"/>
      <c r="GI389" s="157"/>
      <c r="GJ389" s="157"/>
      <c r="GK389" s="157"/>
      <c r="GL389" s="157"/>
      <c r="GM389" s="157"/>
      <c r="GN389" s="157"/>
      <c r="GO389" s="157"/>
      <c r="GP389" s="157"/>
      <c r="GQ389" s="157"/>
      <c r="GR389" s="157"/>
      <c r="GS389" s="157"/>
      <c r="GT389" s="157"/>
      <c r="GU389" s="157"/>
      <c r="GV389" s="157"/>
      <c r="GW389" s="157"/>
      <c r="GX389" s="157"/>
      <c r="GY389" s="157"/>
      <c r="GZ389" s="157"/>
      <c r="HA389" s="157"/>
      <c r="HB389" s="157"/>
      <c r="HC389" s="157"/>
      <c r="HD389" s="157"/>
      <c r="HE389" s="157"/>
      <c r="HF389" s="157"/>
      <c r="HG389" s="158"/>
    </row>
    <row r="390" spans="1:215" ht="12.75" customHeight="1" x14ac:dyDescent="0.2">
      <c r="A390" s="153" t="s">
        <v>202</v>
      </c>
      <c r="B390" s="153" t="s">
        <v>1048</v>
      </c>
      <c r="C390" s="153">
        <v>2011</v>
      </c>
      <c r="D390" s="156"/>
      <c r="E390" s="157"/>
      <c r="F390" s="157"/>
      <c r="G390" s="157"/>
      <c r="H390" s="157"/>
      <c r="I390" s="157"/>
      <c r="J390" s="157"/>
      <c r="K390" s="157"/>
      <c r="L390" s="157"/>
      <c r="M390" s="157"/>
      <c r="N390" s="157"/>
      <c r="O390" s="157"/>
      <c r="P390" s="157"/>
      <c r="Q390" s="157"/>
      <c r="R390" s="157"/>
      <c r="S390" s="157"/>
      <c r="T390" s="157"/>
      <c r="U390" s="157"/>
      <c r="V390" s="157"/>
      <c r="W390" s="157"/>
      <c r="X390" s="157"/>
      <c r="Y390" s="157"/>
      <c r="Z390" s="157"/>
      <c r="AA390" s="157"/>
      <c r="AB390" s="157"/>
      <c r="AC390" s="157"/>
      <c r="AD390" s="157"/>
      <c r="AE390" s="157"/>
      <c r="AF390" s="157"/>
      <c r="AG390" s="157"/>
      <c r="AH390" s="157"/>
      <c r="AI390" s="157"/>
      <c r="AJ390" s="157"/>
      <c r="AK390" s="157"/>
      <c r="AL390" s="157"/>
      <c r="AM390" s="157"/>
      <c r="AN390" s="157"/>
      <c r="AO390" s="157"/>
      <c r="AP390" s="157"/>
      <c r="AQ390" s="157"/>
      <c r="AR390" s="157"/>
      <c r="AS390" s="157"/>
      <c r="AT390" s="157"/>
      <c r="AU390" s="157"/>
      <c r="AV390" s="157"/>
      <c r="AW390" s="157"/>
      <c r="AX390" s="157"/>
      <c r="AY390" s="157"/>
      <c r="AZ390" s="157"/>
      <c r="BA390" s="157"/>
      <c r="BB390" s="157"/>
      <c r="BC390" s="157"/>
      <c r="BD390" s="157"/>
      <c r="BE390" s="157"/>
      <c r="BF390" s="157"/>
      <c r="BG390" s="157"/>
      <c r="BH390" s="157"/>
      <c r="BI390" s="157"/>
      <c r="BJ390" s="157"/>
      <c r="BK390" s="157"/>
      <c r="BL390" s="157"/>
      <c r="BM390" s="157"/>
      <c r="BN390" s="157"/>
      <c r="BO390" s="157"/>
      <c r="BP390" s="157"/>
      <c r="BQ390" s="157"/>
      <c r="BR390" s="157"/>
      <c r="BS390" s="157"/>
      <c r="BT390" s="157"/>
      <c r="BU390" s="157"/>
      <c r="BV390" s="157"/>
      <c r="BW390" s="157"/>
      <c r="BX390" s="157"/>
      <c r="BY390" s="157"/>
      <c r="BZ390" s="157"/>
      <c r="CA390" s="157"/>
      <c r="CB390" s="157"/>
      <c r="CC390" s="157"/>
      <c r="CD390" s="157"/>
      <c r="CE390" s="157"/>
      <c r="CF390" s="157"/>
      <c r="CG390" s="157"/>
      <c r="CH390" s="157"/>
      <c r="CI390" s="157"/>
      <c r="CJ390" s="157"/>
      <c r="CK390" s="157"/>
      <c r="CL390" s="157"/>
      <c r="CM390" s="157"/>
      <c r="CN390" s="157"/>
      <c r="CO390" s="157"/>
      <c r="CP390" s="157"/>
      <c r="CQ390" s="157"/>
      <c r="CR390" s="157"/>
      <c r="CS390" s="157"/>
      <c r="CT390" s="157"/>
      <c r="CU390" s="157"/>
      <c r="CV390" s="157"/>
      <c r="CW390" s="157"/>
      <c r="CX390" s="157"/>
      <c r="CY390" s="157"/>
      <c r="CZ390" s="157"/>
      <c r="DA390" s="157"/>
      <c r="DB390" s="157"/>
      <c r="DC390" s="157"/>
      <c r="DD390" s="157"/>
      <c r="DE390" s="157"/>
      <c r="DF390" s="157"/>
      <c r="DG390" s="157"/>
      <c r="DH390" s="157"/>
      <c r="DI390" s="157"/>
      <c r="DJ390" s="157"/>
      <c r="DK390" s="157"/>
      <c r="DL390" s="157"/>
      <c r="DM390" s="157"/>
      <c r="DN390" s="157"/>
      <c r="DO390" s="157"/>
      <c r="DP390" s="157"/>
      <c r="DQ390" s="157"/>
      <c r="DR390" s="157"/>
      <c r="DS390" s="157"/>
      <c r="DT390" s="157"/>
      <c r="DU390" s="157"/>
      <c r="DV390" s="157"/>
      <c r="DW390" s="157"/>
      <c r="DX390" s="157"/>
      <c r="DY390" s="157"/>
      <c r="DZ390" s="157"/>
      <c r="EA390" s="157"/>
      <c r="EB390" s="157"/>
      <c r="EC390" s="157"/>
      <c r="ED390" s="157"/>
      <c r="EE390" s="157"/>
      <c r="EF390" s="157"/>
      <c r="EG390" s="157"/>
      <c r="EH390" s="157"/>
      <c r="EI390" s="157"/>
      <c r="EJ390" s="157"/>
      <c r="EK390" s="157"/>
      <c r="EL390" s="157"/>
      <c r="EM390" s="157"/>
      <c r="EN390" s="157"/>
      <c r="EO390" s="157"/>
      <c r="EP390" s="157"/>
      <c r="EQ390" s="157"/>
      <c r="ER390" s="157"/>
      <c r="ES390" s="157"/>
      <c r="ET390" s="157"/>
      <c r="EU390" s="157"/>
      <c r="EV390" s="157"/>
      <c r="EW390" s="157"/>
      <c r="EX390" s="157"/>
      <c r="EY390" s="157">
        <v>0</v>
      </c>
      <c r="EZ390" s="157"/>
      <c r="FA390" s="157"/>
      <c r="FB390" s="157"/>
      <c r="FC390" s="157"/>
      <c r="FD390" s="157"/>
      <c r="FE390" s="157"/>
      <c r="FF390" s="157"/>
      <c r="FG390" s="157"/>
      <c r="FH390" s="157"/>
      <c r="FI390" s="157"/>
      <c r="FJ390" s="157"/>
      <c r="FK390" s="157"/>
      <c r="FL390" s="157"/>
      <c r="FM390" s="157"/>
      <c r="FN390" s="157"/>
      <c r="FO390" s="157"/>
      <c r="FP390" s="157"/>
      <c r="FQ390" s="157"/>
      <c r="FR390" s="157"/>
      <c r="FS390" s="157"/>
      <c r="FT390" s="157"/>
      <c r="FU390" s="157"/>
      <c r="FV390" s="157"/>
      <c r="FW390" s="157"/>
      <c r="FX390" s="157"/>
      <c r="FY390" s="157"/>
      <c r="FZ390" s="157"/>
      <c r="GA390" s="157"/>
      <c r="GB390" s="157"/>
      <c r="GC390" s="157"/>
      <c r="GD390" s="157"/>
      <c r="GE390" s="157"/>
      <c r="GF390" s="157"/>
      <c r="GG390" s="157"/>
      <c r="GH390" s="157"/>
      <c r="GI390" s="157"/>
      <c r="GJ390" s="157"/>
      <c r="GK390" s="157"/>
      <c r="GL390" s="157"/>
      <c r="GM390" s="157"/>
      <c r="GN390" s="157"/>
      <c r="GO390" s="157"/>
      <c r="GP390" s="157"/>
      <c r="GQ390" s="157"/>
      <c r="GR390" s="157"/>
      <c r="GS390" s="157"/>
      <c r="GT390" s="157"/>
      <c r="GU390" s="157"/>
      <c r="GV390" s="157"/>
      <c r="GW390" s="157"/>
      <c r="GX390" s="157"/>
      <c r="GY390" s="157"/>
      <c r="GZ390" s="157"/>
      <c r="HA390" s="157"/>
      <c r="HB390" s="157"/>
      <c r="HC390" s="157"/>
      <c r="HD390" s="157"/>
      <c r="HE390" s="157"/>
      <c r="HF390" s="157"/>
      <c r="HG390" s="158"/>
    </row>
    <row r="391" spans="1:215" ht="12.75" customHeight="1" x14ac:dyDescent="0.2">
      <c r="A391" s="153" t="s">
        <v>1161</v>
      </c>
      <c r="B391" s="153" t="s">
        <v>91</v>
      </c>
      <c r="C391" s="153">
        <v>2019</v>
      </c>
      <c r="D391" s="156"/>
      <c r="E391" s="157"/>
      <c r="F391" s="157"/>
      <c r="G391" s="157"/>
      <c r="H391" s="157"/>
      <c r="I391" s="157"/>
      <c r="J391" s="157"/>
      <c r="K391" s="157"/>
      <c r="L391" s="157"/>
      <c r="M391" s="157"/>
      <c r="N391" s="157"/>
      <c r="O391" s="157"/>
      <c r="P391" s="157"/>
      <c r="Q391" s="157"/>
      <c r="R391" s="157"/>
      <c r="S391" s="157"/>
      <c r="T391" s="157"/>
      <c r="U391" s="157"/>
      <c r="V391" s="157"/>
      <c r="W391" s="157"/>
      <c r="X391" s="157"/>
      <c r="Y391" s="157"/>
      <c r="Z391" s="157"/>
      <c r="AA391" s="157"/>
      <c r="AB391" s="157"/>
      <c r="AC391" s="157"/>
      <c r="AD391" s="157"/>
      <c r="AE391" s="157"/>
      <c r="AF391" s="157"/>
      <c r="AG391" s="157"/>
      <c r="AH391" s="157"/>
      <c r="AI391" s="157"/>
      <c r="AJ391" s="157"/>
      <c r="AK391" s="157"/>
      <c r="AL391" s="157"/>
      <c r="AM391" s="157"/>
      <c r="AN391" s="157"/>
      <c r="AO391" s="157"/>
      <c r="AP391" s="157"/>
      <c r="AQ391" s="157"/>
      <c r="AR391" s="157"/>
      <c r="AS391" s="157"/>
      <c r="AT391" s="157"/>
      <c r="AU391" s="157"/>
      <c r="AV391" s="157"/>
      <c r="AW391" s="157"/>
      <c r="AX391" s="157"/>
      <c r="AY391" s="157"/>
      <c r="AZ391" s="157"/>
      <c r="BA391" s="157"/>
      <c r="BB391" s="157"/>
      <c r="BC391" s="157"/>
      <c r="BD391" s="157"/>
      <c r="BE391" s="157"/>
      <c r="BF391" s="157"/>
      <c r="BG391" s="157"/>
      <c r="BH391" s="157"/>
      <c r="BI391" s="157"/>
      <c r="BJ391" s="157"/>
      <c r="BK391" s="157"/>
      <c r="BL391" s="157"/>
      <c r="BM391" s="157"/>
      <c r="BN391" s="157"/>
      <c r="BO391" s="157"/>
      <c r="BP391" s="157"/>
      <c r="BQ391" s="157"/>
      <c r="BR391" s="157"/>
      <c r="BS391" s="157"/>
      <c r="BT391" s="157"/>
      <c r="BU391" s="157"/>
      <c r="BV391" s="157"/>
      <c r="BW391" s="157"/>
      <c r="BX391" s="157"/>
      <c r="BY391" s="157"/>
      <c r="BZ391" s="157"/>
      <c r="CA391" s="157"/>
      <c r="CB391" s="157"/>
      <c r="CC391" s="157"/>
      <c r="CD391" s="157"/>
      <c r="CE391" s="157"/>
      <c r="CF391" s="157"/>
      <c r="CG391" s="157"/>
      <c r="CH391" s="157"/>
      <c r="CI391" s="157"/>
      <c r="CJ391" s="157"/>
      <c r="CK391" s="157"/>
      <c r="CL391" s="157"/>
      <c r="CM391" s="157"/>
      <c r="CN391" s="157"/>
      <c r="CO391" s="157"/>
      <c r="CP391" s="157"/>
      <c r="CQ391" s="157"/>
      <c r="CR391" s="157"/>
      <c r="CS391" s="157"/>
      <c r="CT391" s="157"/>
      <c r="CU391" s="157"/>
      <c r="CV391" s="157"/>
      <c r="CW391" s="157"/>
      <c r="CX391" s="157"/>
      <c r="CY391" s="157"/>
      <c r="CZ391" s="157"/>
      <c r="DA391" s="157"/>
      <c r="DB391" s="157"/>
      <c r="DC391" s="157"/>
      <c r="DD391" s="157"/>
      <c r="DE391" s="157"/>
      <c r="DF391" s="157"/>
      <c r="DG391" s="157"/>
      <c r="DH391" s="157"/>
      <c r="DI391" s="157"/>
      <c r="DJ391" s="157"/>
      <c r="DK391" s="157"/>
      <c r="DL391" s="157"/>
      <c r="DM391" s="157"/>
      <c r="DN391" s="157"/>
      <c r="DO391" s="157"/>
      <c r="DP391" s="157"/>
      <c r="DQ391" s="157"/>
      <c r="DR391" s="157"/>
      <c r="DS391" s="157"/>
      <c r="DT391" s="157"/>
      <c r="DU391" s="157"/>
      <c r="DV391" s="157"/>
      <c r="DW391" s="157"/>
      <c r="DX391" s="157"/>
      <c r="DY391" s="157"/>
      <c r="DZ391" s="157"/>
      <c r="EA391" s="157"/>
      <c r="EB391" s="157"/>
      <c r="EC391" s="157"/>
      <c r="ED391" s="157"/>
      <c r="EE391" s="157"/>
      <c r="EF391" s="157"/>
      <c r="EG391" s="157"/>
      <c r="EH391" s="157"/>
      <c r="EI391" s="157"/>
      <c r="EJ391" s="157"/>
      <c r="EK391" s="157"/>
      <c r="EL391" s="157"/>
      <c r="EM391" s="157"/>
      <c r="EN391" s="157"/>
      <c r="EO391" s="157"/>
      <c r="EP391" s="157"/>
      <c r="EQ391" s="157"/>
      <c r="ER391" s="157"/>
      <c r="ES391" s="157"/>
      <c r="ET391" s="157"/>
      <c r="EU391" s="157"/>
      <c r="EV391" s="157"/>
      <c r="EW391" s="157"/>
      <c r="EX391" s="157"/>
      <c r="EY391" s="157"/>
      <c r="EZ391" s="157"/>
      <c r="FA391" s="157"/>
      <c r="FB391" s="157"/>
      <c r="FC391" s="157"/>
      <c r="FD391" s="157"/>
      <c r="FE391" s="157"/>
      <c r="FF391" s="157"/>
      <c r="FG391" s="157"/>
      <c r="FH391" s="157"/>
      <c r="FI391" s="157"/>
      <c r="FJ391" s="157"/>
      <c r="FK391" s="157"/>
      <c r="FL391" s="157"/>
      <c r="FM391" s="157"/>
      <c r="FN391" s="157"/>
      <c r="FO391" s="157"/>
      <c r="FP391" s="157"/>
      <c r="FQ391" s="157"/>
      <c r="FR391" s="157"/>
      <c r="FS391" s="157"/>
      <c r="FT391" s="157"/>
      <c r="FU391" s="157"/>
      <c r="FV391" s="157"/>
      <c r="FW391" s="157"/>
      <c r="FX391" s="157"/>
      <c r="FY391" s="157"/>
      <c r="FZ391" s="157"/>
      <c r="GA391" s="157"/>
      <c r="GB391" s="157"/>
      <c r="GC391" s="157"/>
      <c r="GD391" s="157"/>
      <c r="GE391" s="157"/>
      <c r="GF391" s="157"/>
      <c r="GG391" s="157"/>
      <c r="GH391" s="157"/>
      <c r="GI391" s="157"/>
      <c r="GJ391" s="157"/>
      <c r="GK391" s="157"/>
      <c r="GL391" s="157"/>
      <c r="GM391" s="157"/>
      <c r="GN391" s="157"/>
      <c r="GO391" s="157"/>
      <c r="GP391" s="157"/>
      <c r="GQ391" s="157"/>
      <c r="GR391" s="157"/>
      <c r="GS391" s="157"/>
      <c r="GT391" s="157"/>
      <c r="GU391" s="157"/>
      <c r="GV391" s="157"/>
      <c r="GW391" s="157"/>
      <c r="GX391" s="157"/>
      <c r="GY391" s="157"/>
      <c r="GZ391" s="157"/>
      <c r="HA391" s="157"/>
      <c r="HB391" s="157"/>
      <c r="HC391" s="157"/>
      <c r="HD391" s="157"/>
      <c r="HE391" s="157"/>
      <c r="HF391" s="157"/>
      <c r="HG391" s="158"/>
    </row>
    <row r="392" spans="1:215" ht="12.75" customHeight="1" x14ac:dyDescent="0.2">
      <c r="A392" s="159"/>
      <c r="B392" s="153" t="s">
        <v>1048</v>
      </c>
      <c r="C392" s="153">
        <v>2019</v>
      </c>
      <c r="D392" s="156"/>
      <c r="E392" s="157"/>
      <c r="F392" s="157"/>
      <c r="G392" s="157"/>
      <c r="H392" s="157"/>
      <c r="I392" s="157"/>
      <c r="J392" s="157"/>
      <c r="K392" s="157"/>
      <c r="L392" s="157"/>
      <c r="M392" s="157"/>
      <c r="N392" s="157"/>
      <c r="O392" s="157"/>
      <c r="P392" s="157"/>
      <c r="Q392" s="157"/>
      <c r="R392" s="157"/>
      <c r="S392" s="157"/>
      <c r="T392" s="157"/>
      <c r="U392" s="157"/>
      <c r="V392" s="157"/>
      <c r="W392" s="157"/>
      <c r="X392" s="157"/>
      <c r="Y392" s="157"/>
      <c r="Z392" s="157"/>
      <c r="AA392" s="157"/>
      <c r="AB392" s="157"/>
      <c r="AC392" s="157"/>
      <c r="AD392" s="157"/>
      <c r="AE392" s="157"/>
      <c r="AF392" s="157"/>
      <c r="AG392" s="157"/>
      <c r="AH392" s="157"/>
      <c r="AI392" s="157"/>
      <c r="AJ392" s="157"/>
      <c r="AK392" s="157"/>
      <c r="AL392" s="157"/>
      <c r="AM392" s="157"/>
      <c r="AN392" s="157"/>
      <c r="AO392" s="157"/>
      <c r="AP392" s="157"/>
      <c r="AQ392" s="157"/>
      <c r="AR392" s="157"/>
      <c r="AS392" s="157"/>
      <c r="AT392" s="157"/>
      <c r="AU392" s="157"/>
      <c r="AV392" s="157"/>
      <c r="AW392" s="157"/>
      <c r="AX392" s="157"/>
      <c r="AY392" s="157"/>
      <c r="AZ392" s="157"/>
      <c r="BA392" s="157"/>
      <c r="BB392" s="157"/>
      <c r="BC392" s="157"/>
      <c r="BD392" s="157"/>
      <c r="BE392" s="157"/>
      <c r="BF392" s="157"/>
      <c r="BG392" s="157"/>
      <c r="BH392" s="157"/>
      <c r="BI392" s="157"/>
      <c r="BJ392" s="157"/>
      <c r="BK392" s="157"/>
      <c r="BL392" s="157"/>
      <c r="BM392" s="157"/>
      <c r="BN392" s="157"/>
      <c r="BO392" s="157"/>
      <c r="BP392" s="157"/>
      <c r="BQ392" s="157"/>
      <c r="BR392" s="157"/>
      <c r="BS392" s="157"/>
      <c r="BT392" s="157"/>
      <c r="BU392" s="157"/>
      <c r="BV392" s="157"/>
      <c r="BW392" s="157"/>
      <c r="BX392" s="157"/>
      <c r="BY392" s="157"/>
      <c r="BZ392" s="157"/>
      <c r="CA392" s="157"/>
      <c r="CB392" s="157"/>
      <c r="CC392" s="157"/>
      <c r="CD392" s="157"/>
      <c r="CE392" s="157"/>
      <c r="CF392" s="157"/>
      <c r="CG392" s="157"/>
      <c r="CH392" s="157"/>
      <c r="CI392" s="157"/>
      <c r="CJ392" s="157"/>
      <c r="CK392" s="157"/>
      <c r="CL392" s="157"/>
      <c r="CM392" s="157"/>
      <c r="CN392" s="157"/>
      <c r="CO392" s="157"/>
      <c r="CP392" s="157"/>
      <c r="CQ392" s="157"/>
      <c r="CR392" s="157"/>
      <c r="CS392" s="157"/>
      <c r="CT392" s="157"/>
      <c r="CU392" s="157"/>
      <c r="CV392" s="157"/>
      <c r="CW392" s="157"/>
      <c r="CX392" s="157"/>
      <c r="CY392" s="157"/>
      <c r="CZ392" s="157"/>
      <c r="DA392" s="157"/>
      <c r="DB392" s="157"/>
      <c r="DC392" s="157"/>
      <c r="DD392" s="157"/>
      <c r="DE392" s="157"/>
      <c r="DF392" s="157"/>
      <c r="DG392" s="157"/>
      <c r="DH392" s="157"/>
      <c r="DI392" s="157"/>
      <c r="DJ392" s="157"/>
      <c r="DK392" s="157"/>
      <c r="DL392" s="157"/>
      <c r="DM392" s="157"/>
      <c r="DN392" s="157"/>
      <c r="DO392" s="157"/>
      <c r="DP392" s="157"/>
      <c r="DQ392" s="157"/>
      <c r="DR392" s="157"/>
      <c r="DS392" s="157"/>
      <c r="DT392" s="157"/>
      <c r="DU392" s="157"/>
      <c r="DV392" s="157"/>
      <c r="DW392" s="157"/>
      <c r="DX392" s="157"/>
      <c r="DY392" s="157"/>
      <c r="DZ392" s="157"/>
      <c r="EA392" s="157"/>
      <c r="EB392" s="157"/>
      <c r="EC392" s="157"/>
      <c r="ED392" s="157"/>
      <c r="EE392" s="157"/>
      <c r="EF392" s="157"/>
      <c r="EG392" s="157"/>
      <c r="EH392" s="157"/>
      <c r="EI392" s="157"/>
      <c r="EJ392" s="157"/>
      <c r="EK392" s="157"/>
      <c r="EL392" s="157"/>
      <c r="EM392" s="157"/>
      <c r="EN392" s="157"/>
      <c r="EO392" s="157"/>
      <c r="EP392" s="157"/>
      <c r="EQ392" s="157"/>
      <c r="ER392" s="157"/>
      <c r="ES392" s="157"/>
      <c r="ET392" s="157"/>
      <c r="EU392" s="157"/>
      <c r="EV392" s="157"/>
      <c r="EW392" s="157"/>
      <c r="EX392" s="157"/>
      <c r="EY392" s="157"/>
      <c r="EZ392" s="157"/>
      <c r="FA392" s="157"/>
      <c r="FB392" s="157"/>
      <c r="FC392" s="157"/>
      <c r="FD392" s="157"/>
      <c r="FE392" s="157"/>
      <c r="FF392" s="157"/>
      <c r="FG392" s="157"/>
      <c r="FH392" s="157"/>
      <c r="FI392" s="157"/>
      <c r="FJ392" s="157"/>
      <c r="FK392" s="157"/>
      <c r="FL392" s="157"/>
      <c r="FM392" s="157"/>
      <c r="FN392" s="157"/>
      <c r="FO392" s="157"/>
      <c r="FP392" s="157"/>
      <c r="FQ392" s="157"/>
      <c r="FR392" s="157"/>
      <c r="FS392" s="157"/>
      <c r="FT392" s="157"/>
      <c r="FU392" s="157"/>
      <c r="FV392" s="157"/>
      <c r="FW392" s="157"/>
      <c r="FX392" s="157"/>
      <c r="FY392" s="157"/>
      <c r="FZ392" s="157"/>
      <c r="GA392" s="157"/>
      <c r="GB392" s="157"/>
      <c r="GC392" s="157"/>
      <c r="GD392" s="157"/>
      <c r="GE392" s="157"/>
      <c r="GF392" s="157"/>
      <c r="GG392" s="157"/>
      <c r="GH392" s="157"/>
      <c r="GI392" s="157"/>
      <c r="GJ392" s="157"/>
      <c r="GK392" s="157"/>
      <c r="GL392" s="157"/>
      <c r="GM392" s="157"/>
      <c r="GN392" s="157"/>
      <c r="GO392" s="157"/>
      <c r="GP392" s="157"/>
      <c r="GQ392" s="157"/>
      <c r="GR392" s="157"/>
      <c r="GS392" s="157"/>
      <c r="GT392" s="157"/>
      <c r="GU392" s="157"/>
      <c r="GV392" s="157"/>
      <c r="GW392" s="157"/>
      <c r="GX392" s="157"/>
      <c r="GY392" s="157"/>
      <c r="GZ392" s="157"/>
      <c r="HA392" s="157"/>
      <c r="HB392" s="157"/>
      <c r="HC392" s="157"/>
      <c r="HD392" s="157"/>
      <c r="HE392" s="157"/>
      <c r="HF392" s="157"/>
      <c r="HG392" s="158"/>
    </row>
    <row r="393" spans="1:215" ht="12.75" customHeight="1" x14ac:dyDescent="0.2">
      <c r="A393" s="153" t="s">
        <v>209</v>
      </c>
      <c r="B393" s="153" t="s">
        <v>77</v>
      </c>
      <c r="C393" s="153">
        <v>2019</v>
      </c>
      <c r="D393" s="156"/>
      <c r="E393" s="157"/>
      <c r="F393" s="157"/>
      <c r="G393" s="157"/>
      <c r="H393" s="157"/>
      <c r="I393" s="157"/>
      <c r="J393" s="157"/>
      <c r="K393" s="157"/>
      <c r="L393" s="157"/>
      <c r="M393" s="157"/>
      <c r="N393" s="157"/>
      <c r="O393" s="157"/>
      <c r="P393" s="157"/>
      <c r="Q393" s="157"/>
      <c r="R393" s="157"/>
      <c r="S393" s="157"/>
      <c r="T393" s="157"/>
      <c r="U393" s="157"/>
      <c r="V393" s="157"/>
      <c r="W393" s="157"/>
      <c r="X393" s="157"/>
      <c r="Y393" s="157"/>
      <c r="Z393" s="157"/>
      <c r="AA393" s="157"/>
      <c r="AB393" s="157"/>
      <c r="AC393" s="157"/>
      <c r="AD393" s="157"/>
      <c r="AE393" s="157"/>
      <c r="AF393" s="157"/>
      <c r="AG393" s="157"/>
      <c r="AH393" s="157"/>
      <c r="AI393" s="157"/>
      <c r="AJ393" s="157"/>
      <c r="AK393" s="157"/>
      <c r="AL393" s="157"/>
      <c r="AM393" s="157"/>
      <c r="AN393" s="157"/>
      <c r="AO393" s="157"/>
      <c r="AP393" s="157"/>
      <c r="AQ393" s="157"/>
      <c r="AR393" s="157"/>
      <c r="AS393" s="157"/>
      <c r="AT393" s="157"/>
      <c r="AU393" s="157"/>
      <c r="AV393" s="157"/>
      <c r="AW393" s="157"/>
      <c r="AX393" s="157"/>
      <c r="AY393" s="157"/>
      <c r="AZ393" s="157"/>
      <c r="BA393" s="157"/>
      <c r="BB393" s="157"/>
      <c r="BC393" s="157"/>
      <c r="BD393" s="157"/>
      <c r="BE393" s="157"/>
      <c r="BF393" s="157"/>
      <c r="BG393" s="157"/>
      <c r="BH393" s="157"/>
      <c r="BI393" s="157"/>
      <c r="BJ393" s="157"/>
      <c r="BK393" s="157"/>
      <c r="BL393" s="157"/>
      <c r="BM393" s="157"/>
      <c r="BN393" s="157"/>
      <c r="BO393" s="157"/>
      <c r="BP393" s="157"/>
      <c r="BQ393" s="157"/>
      <c r="BR393" s="157"/>
      <c r="BS393" s="157"/>
      <c r="BT393" s="157"/>
      <c r="BU393" s="157"/>
      <c r="BV393" s="157"/>
      <c r="BW393" s="157"/>
      <c r="BX393" s="157"/>
      <c r="BY393" s="157"/>
      <c r="BZ393" s="157"/>
      <c r="CA393" s="157"/>
      <c r="CB393" s="157"/>
      <c r="CC393" s="157"/>
      <c r="CD393" s="157"/>
      <c r="CE393" s="157"/>
      <c r="CF393" s="157"/>
      <c r="CG393" s="157"/>
      <c r="CH393" s="157"/>
      <c r="CI393" s="157"/>
      <c r="CJ393" s="157"/>
      <c r="CK393" s="157"/>
      <c r="CL393" s="157"/>
      <c r="CM393" s="157"/>
      <c r="CN393" s="157"/>
      <c r="CO393" s="157"/>
      <c r="CP393" s="157"/>
      <c r="CQ393" s="157"/>
      <c r="CR393" s="157"/>
      <c r="CS393" s="157"/>
      <c r="CT393" s="157"/>
      <c r="CU393" s="157"/>
      <c r="CV393" s="157"/>
      <c r="CW393" s="157"/>
      <c r="CX393" s="157"/>
      <c r="CY393" s="157"/>
      <c r="CZ393" s="157"/>
      <c r="DA393" s="157"/>
      <c r="DB393" s="157"/>
      <c r="DC393" s="157"/>
      <c r="DD393" s="157"/>
      <c r="DE393" s="157"/>
      <c r="DF393" s="157"/>
      <c r="DG393" s="157"/>
      <c r="DH393" s="157"/>
      <c r="DI393" s="157"/>
      <c r="DJ393" s="157"/>
      <c r="DK393" s="157"/>
      <c r="DL393" s="157"/>
      <c r="DM393" s="157"/>
      <c r="DN393" s="157"/>
      <c r="DO393" s="157"/>
      <c r="DP393" s="157"/>
      <c r="DQ393" s="157"/>
      <c r="DR393" s="157"/>
      <c r="DS393" s="157"/>
      <c r="DT393" s="157"/>
      <c r="DU393" s="157"/>
      <c r="DV393" s="157"/>
      <c r="DW393" s="157"/>
      <c r="DX393" s="157"/>
      <c r="DY393" s="157"/>
      <c r="DZ393" s="157"/>
      <c r="EA393" s="157"/>
      <c r="EB393" s="157"/>
      <c r="EC393" s="157"/>
      <c r="ED393" s="157"/>
      <c r="EE393" s="157"/>
      <c r="EF393" s="157"/>
      <c r="EG393" s="157"/>
      <c r="EH393" s="157"/>
      <c r="EI393" s="157"/>
      <c r="EJ393" s="157"/>
      <c r="EK393" s="157"/>
      <c r="EL393" s="157"/>
      <c r="EM393" s="157"/>
      <c r="EN393" s="157"/>
      <c r="EO393" s="157"/>
      <c r="EP393" s="157"/>
      <c r="EQ393" s="157"/>
      <c r="ER393" s="157"/>
      <c r="ES393" s="157"/>
      <c r="ET393" s="157"/>
      <c r="EU393" s="157"/>
      <c r="EV393" s="157"/>
      <c r="EW393" s="157"/>
      <c r="EX393" s="157"/>
      <c r="EY393" s="157"/>
      <c r="EZ393" s="157"/>
      <c r="FA393" s="157">
        <v>45322</v>
      </c>
      <c r="FB393" s="157"/>
      <c r="FC393" s="157"/>
      <c r="FD393" s="157"/>
      <c r="FE393" s="157"/>
      <c r="FF393" s="157"/>
      <c r="FG393" s="157"/>
      <c r="FH393" s="157"/>
      <c r="FI393" s="157"/>
      <c r="FJ393" s="157"/>
      <c r="FK393" s="157"/>
      <c r="FL393" s="157"/>
      <c r="FM393" s="157"/>
      <c r="FN393" s="157"/>
      <c r="FO393" s="157"/>
      <c r="FP393" s="157"/>
      <c r="FQ393" s="157"/>
      <c r="FR393" s="157"/>
      <c r="FS393" s="157"/>
      <c r="FT393" s="157"/>
      <c r="FU393" s="157"/>
      <c r="FV393" s="157"/>
      <c r="FW393" s="157"/>
      <c r="FX393" s="157"/>
      <c r="FY393" s="157"/>
      <c r="FZ393" s="157"/>
      <c r="GA393" s="157"/>
      <c r="GB393" s="157"/>
      <c r="GC393" s="157"/>
      <c r="GD393" s="157"/>
      <c r="GE393" s="157"/>
      <c r="GF393" s="157"/>
      <c r="GG393" s="157"/>
      <c r="GH393" s="157"/>
      <c r="GI393" s="157"/>
      <c r="GJ393" s="157"/>
      <c r="GK393" s="157"/>
      <c r="GL393" s="157"/>
      <c r="GM393" s="157"/>
      <c r="GN393" s="157"/>
      <c r="GO393" s="157"/>
      <c r="GP393" s="157"/>
      <c r="GQ393" s="157"/>
      <c r="GR393" s="157"/>
      <c r="GS393" s="157"/>
      <c r="GT393" s="157"/>
      <c r="GU393" s="157"/>
      <c r="GV393" s="157"/>
      <c r="GW393" s="157"/>
      <c r="GX393" s="157"/>
      <c r="GY393" s="157"/>
      <c r="GZ393" s="157"/>
      <c r="HA393" s="157"/>
      <c r="HB393" s="157"/>
      <c r="HC393" s="157"/>
      <c r="HD393" s="157"/>
      <c r="HE393" s="157"/>
      <c r="HF393" s="157"/>
      <c r="HG393" s="158"/>
    </row>
    <row r="394" spans="1:215" ht="12.75" customHeight="1" x14ac:dyDescent="0.2">
      <c r="A394" s="159"/>
      <c r="B394" s="153" t="s">
        <v>80</v>
      </c>
      <c r="C394" s="153">
        <v>2019</v>
      </c>
      <c r="D394" s="156"/>
      <c r="E394" s="157"/>
      <c r="F394" s="157"/>
      <c r="G394" s="157"/>
      <c r="H394" s="157"/>
      <c r="I394" s="157"/>
      <c r="J394" s="157"/>
      <c r="K394" s="157"/>
      <c r="L394" s="157"/>
      <c r="M394" s="157"/>
      <c r="N394" s="157"/>
      <c r="O394" s="157"/>
      <c r="P394" s="157"/>
      <c r="Q394" s="157"/>
      <c r="R394" s="157"/>
      <c r="S394" s="157"/>
      <c r="T394" s="157"/>
      <c r="U394" s="157"/>
      <c r="V394" s="157"/>
      <c r="W394" s="157"/>
      <c r="X394" s="157"/>
      <c r="Y394" s="157"/>
      <c r="Z394" s="157"/>
      <c r="AA394" s="157"/>
      <c r="AB394" s="157"/>
      <c r="AC394" s="157"/>
      <c r="AD394" s="157"/>
      <c r="AE394" s="157"/>
      <c r="AF394" s="157"/>
      <c r="AG394" s="157"/>
      <c r="AH394" s="157"/>
      <c r="AI394" s="157"/>
      <c r="AJ394" s="157"/>
      <c r="AK394" s="157"/>
      <c r="AL394" s="157"/>
      <c r="AM394" s="157"/>
      <c r="AN394" s="157"/>
      <c r="AO394" s="157"/>
      <c r="AP394" s="157"/>
      <c r="AQ394" s="157"/>
      <c r="AR394" s="157"/>
      <c r="AS394" s="157"/>
      <c r="AT394" s="157"/>
      <c r="AU394" s="157"/>
      <c r="AV394" s="157"/>
      <c r="AW394" s="157"/>
      <c r="AX394" s="157"/>
      <c r="AY394" s="157"/>
      <c r="AZ394" s="157"/>
      <c r="BA394" s="157"/>
      <c r="BB394" s="157"/>
      <c r="BC394" s="157"/>
      <c r="BD394" s="157"/>
      <c r="BE394" s="157"/>
      <c r="BF394" s="157"/>
      <c r="BG394" s="157"/>
      <c r="BH394" s="157"/>
      <c r="BI394" s="157"/>
      <c r="BJ394" s="157"/>
      <c r="BK394" s="157"/>
      <c r="BL394" s="157"/>
      <c r="BM394" s="157"/>
      <c r="BN394" s="157"/>
      <c r="BO394" s="157"/>
      <c r="BP394" s="157"/>
      <c r="BQ394" s="157"/>
      <c r="BR394" s="157"/>
      <c r="BS394" s="157"/>
      <c r="BT394" s="157"/>
      <c r="BU394" s="157"/>
      <c r="BV394" s="157"/>
      <c r="BW394" s="157"/>
      <c r="BX394" s="157"/>
      <c r="BY394" s="157"/>
      <c r="BZ394" s="157"/>
      <c r="CA394" s="157"/>
      <c r="CB394" s="157"/>
      <c r="CC394" s="157"/>
      <c r="CD394" s="157"/>
      <c r="CE394" s="157"/>
      <c r="CF394" s="157"/>
      <c r="CG394" s="157"/>
      <c r="CH394" s="157"/>
      <c r="CI394" s="157"/>
      <c r="CJ394" s="157"/>
      <c r="CK394" s="157"/>
      <c r="CL394" s="157"/>
      <c r="CM394" s="157"/>
      <c r="CN394" s="157"/>
      <c r="CO394" s="157"/>
      <c r="CP394" s="157"/>
      <c r="CQ394" s="157"/>
      <c r="CR394" s="157"/>
      <c r="CS394" s="157"/>
      <c r="CT394" s="157"/>
      <c r="CU394" s="157"/>
      <c r="CV394" s="157"/>
      <c r="CW394" s="157"/>
      <c r="CX394" s="157"/>
      <c r="CY394" s="157"/>
      <c r="CZ394" s="157"/>
      <c r="DA394" s="157"/>
      <c r="DB394" s="157"/>
      <c r="DC394" s="157"/>
      <c r="DD394" s="157"/>
      <c r="DE394" s="157"/>
      <c r="DF394" s="157"/>
      <c r="DG394" s="157"/>
      <c r="DH394" s="157"/>
      <c r="DI394" s="157"/>
      <c r="DJ394" s="157"/>
      <c r="DK394" s="157"/>
      <c r="DL394" s="157"/>
      <c r="DM394" s="157"/>
      <c r="DN394" s="157"/>
      <c r="DO394" s="157"/>
      <c r="DP394" s="157"/>
      <c r="DQ394" s="157"/>
      <c r="DR394" s="157"/>
      <c r="DS394" s="157"/>
      <c r="DT394" s="157"/>
      <c r="DU394" s="157"/>
      <c r="DV394" s="157"/>
      <c r="DW394" s="157"/>
      <c r="DX394" s="157"/>
      <c r="DY394" s="157"/>
      <c r="DZ394" s="157"/>
      <c r="EA394" s="157"/>
      <c r="EB394" s="157"/>
      <c r="EC394" s="157"/>
      <c r="ED394" s="157"/>
      <c r="EE394" s="157"/>
      <c r="EF394" s="157"/>
      <c r="EG394" s="157"/>
      <c r="EH394" s="157"/>
      <c r="EI394" s="157"/>
      <c r="EJ394" s="157"/>
      <c r="EK394" s="157"/>
      <c r="EL394" s="157"/>
      <c r="EM394" s="157"/>
      <c r="EN394" s="157"/>
      <c r="EO394" s="157"/>
      <c r="EP394" s="157"/>
      <c r="EQ394" s="157"/>
      <c r="ER394" s="157"/>
      <c r="ES394" s="157"/>
      <c r="ET394" s="157"/>
      <c r="EU394" s="157"/>
      <c r="EV394" s="157"/>
      <c r="EW394" s="157"/>
      <c r="EX394" s="157"/>
      <c r="EY394" s="157"/>
      <c r="EZ394" s="157"/>
      <c r="FA394" s="157">
        <v>45322</v>
      </c>
      <c r="FB394" s="157"/>
      <c r="FC394" s="157"/>
      <c r="FD394" s="157"/>
      <c r="FE394" s="157"/>
      <c r="FF394" s="157"/>
      <c r="FG394" s="157"/>
      <c r="FH394" s="157"/>
      <c r="FI394" s="157"/>
      <c r="FJ394" s="157"/>
      <c r="FK394" s="157"/>
      <c r="FL394" s="157"/>
      <c r="FM394" s="157"/>
      <c r="FN394" s="157"/>
      <c r="FO394" s="157"/>
      <c r="FP394" s="157"/>
      <c r="FQ394" s="157"/>
      <c r="FR394" s="157"/>
      <c r="FS394" s="157"/>
      <c r="FT394" s="157"/>
      <c r="FU394" s="157"/>
      <c r="FV394" s="157"/>
      <c r="FW394" s="157"/>
      <c r="FX394" s="157"/>
      <c r="FY394" s="157"/>
      <c r="FZ394" s="157"/>
      <c r="GA394" s="157"/>
      <c r="GB394" s="157"/>
      <c r="GC394" s="157"/>
      <c r="GD394" s="157"/>
      <c r="GE394" s="157"/>
      <c r="GF394" s="157"/>
      <c r="GG394" s="157"/>
      <c r="GH394" s="157"/>
      <c r="GI394" s="157"/>
      <c r="GJ394" s="157"/>
      <c r="GK394" s="157"/>
      <c r="GL394" s="157"/>
      <c r="GM394" s="157"/>
      <c r="GN394" s="157"/>
      <c r="GO394" s="157"/>
      <c r="GP394" s="157"/>
      <c r="GQ394" s="157"/>
      <c r="GR394" s="157"/>
      <c r="GS394" s="157"/>
      <c r="GT394" s="157"/>
      <c r="GU394" s="157"/>
      <c r="GV394" s="157"/>
      <c r="GW394" s="157"/>
      <c r="GX394" s="157"/>
      <c r="GY394" s="157"/>
      <c r="GZ394" s="157"/>
      <c r="HA394" s="157"/>
      <c r="HB394" s="157"/>
      <c r="HC394" s="157"/>
      <c r="HD394" s="157"/>
      <c r="HE394" s="157"/>
      <c r="HF394" s="157"/>
      <c r="HG394" s="158"/>
    </row>
    <row r="395" spans="1:215" ht="12.75" customHeight="1" x14ac:dyDescent="0.2">
      <c r="A395" s="153" t="s">
        <v>210</v>
      </c>
      <c r="B395" s="153" t="s">
        <v>77</v>
      </c>
      <c r="C395" s="153">
        <v>2012</v>
      </c>
      <c r="D395" s="156"/>
      <c r="E395" s="157"/>
      <c r="F395" s="157"/>
      <c r="G395" s="157"/>
      <c r="H395" s="157"/>
      <c r="I395" s="157"/>
      <c r="J395" s="157"/>
      <c r="K395" s="157"/>
      <c r="L395" s="157"/>
      <c r="M395" s="157"/>
      <c r="N395" s="157"/>
      <c r="O395" s="157"/>
      <c r="P395" s="157"/>
      <c r="Q395" s="157"/>
      <c r="R395" s="157"/>
      <c r="S395" s="157"/>
      <c r="T395" s="157"/>
      <c r="U395" s="157"/>
      <c r="V395" s="157"/>
      <c r="W395" s="157"/>
      <c r="X395" s="157"/>
      <c r="Y395" s="157"/>
      <c r="Z395" s="157"/>
      <c r="AA395" s="157"/>
      <c r="AB395" s="157"/>
      <c r="AC395" s="157"/>
      <c r="AD395" s="157"/>
      <c r="AE395" s="157"/>
      <c r="AF395" s="157"/>
      <c r="AG395" s="157"/>
      <c r="AH395" s="157"/>
      <c r="AI395" s="157"/>
      <c r="AJ395" s="157"/>
      <c r="AK395" s="157"/>
      <c r="AL395" s="157"/>
      <c r="AM395" s="157"/>
      <c r="AN395" s="157"/>
      <c r="AO395" s="157"/>
      <c r="AP395" s="157"/>
      <c r="AQ395" s="157"/>
      <c r="AR395" s="157"/>
      <c r="AS395" s="157"/>
      <c r="AT395" s="157"/>
      <c r="AU395" s="157"/>
      <c r="AV395" s="157"/>
      <c r="AW395" s="157"/>
      <c r="AX395" s="157"/>
      <c r="AY395" s="157"/>
      <c r="AZ395" s="157"/>
      <c r="BA395" s="157"/>
      <c r="BB395" s="157"/>
      <c r="BC395" s="157"/>
      <c r="BD395" s="157"/>
      <c r="BE395" s="157"/>
      <c r="BF395" s="157"/>
      <c r="BG395" s="157"/>
      <c r="BH395" s="157"/>
      <c r="BI395" s="157"/>
      <c r="BJ395" s="157"/>
      <c r="BK395" s="157"/>
      <c r="BL395" s="157"/>
      <c r="BM395" s="157"/>
      <c r="BN395" s="157"/>
      <c r="BO395" s="157"/>
      <c r="BP395" s="157"/>
      <c r="BQ395" s="157"/>
      <c r="BR395" s="157"/>
      <c r="BS395" s="157"/>
      <c r="BT395" s="157"/>
      <c r="BU395" s="157"/>
      <c r="BV395" s="157"/>
      <c r="BW395" s="157"/>
      <c r="BX395" s="157"/>
      <c r="BY395" s="157"/>
      <c r="BZ395" s="157"/>
      <c r="CA395" s="157"/>
      <c r="CB395" s="157"/>
      <c r="CC395" s="157"/>
      <c r="CD395" s="157"/>
      <c r="CE395" s="157"/>
      <c r="CF395" s="157"/>
      <c r="CG395" s="157"/>
      <c r="CH395" s="157"/>
      <c r="CI395" s="157"/>
      <c r="CJ395" s="157"/>
      <c r="CK395" s="157"/>
      <c r="CL395" s="157"/>
      <c r="CM395" s="157"/>
      <c r="CN395" s="157"/>
      <c r="CO395" s="157"/>
      <c r="CP395" s="157"/>
      <c r="CQ395" s="157"/>
      <c r="CR395" s="157"/>
      <c r="CS395" s="157"/>
      <c r="CT395" s="157"/>
      <c r="CU395" s="157"/>
      <c r="CV395" s="157"/>
      <c r="CW395" s="157"/>
      <c r="CX395" s="157"/>
      <c r="CY395" s="157"/>
      <c r="CZ395" s="157"/>
      <c r="DA395" s="157"/>
      <c r="DB395" s="157"/>
      <c r="DC395" s="157"/>
      <c r="DD395" s="157"/>
      <c r="DE395" s="157"/>
      <c r="DF395" s="157"/>
      <c r="DG395" s="157"/>
      <c r="DH395" s="157"/>
      <c r="DI395" s="157"/>
      <c r="DJ395" s="157"/>
      <c r="DK395" s="157"/>
      <c r="DL395" s="157"/>
      <c r="DM395" s="157"/>
      <c r="DN395" s="157"/>
      <c r="DO395" s="157"/>
      <c r="DP395" s="157"/>
      <c r="DQ395" s="157"/>
      <c r="DR395" s="157"/>
      <c r="DS395" s="157"/>
      <c r="DT395" s="157"/>
      <c r="DU395" s="157"/>
      <c r="DV395" s="157"/>
      <c r="DW395" s="157"/>
      <c r="DX395" s="157"/>
      <c r="DY395" s="157"/>
      <c r="DZ395" s="157"/>
      <c r="EA395" s="157"/>
      <c r="EB395" s="157"/>
      <c r="EC395" s="157"/>
      <c r="ED395" s="157"/>
      <c r="EE395" s="157"/>
      <c r="EF395" s="157"/>
      <c r="EG395" s="157"/>
      <c r="EH395" s="157"/>
      <c r="EI395" s="157"/>
      <c r="EJ395" s="157"/>
      <c r="EK395" s="157"/>
      <c r="EL395" s="157"/>
      <c r="EM395" s="157"/>
      <c r="EN395" s="157"/>
      <c r="EO395" s="157"/>
      <c r="EP395" s="157"/>
      <c r="EQ395" s="157"/>
      <c r="ER395" s="157"/>
      <c r="ES395" s="157"/>
      <c r="ET395" s="157"/>
      <c r="EU395" s="157"/>
      <c r="EV395" s="157"/>
      <c r="EW395" s="157"/>
      <c r="EX395" s="157"/>
      <c r="EY395" s="157"/>
      <c r="EZ395" s="157"/>
      <c r="FA395" s="157"/>
      <c r="FB395" s="157">
        <v>45322</v>
      </c>
      <c r="FC395" s="157"/>
      <c r="FD395" s="157"/>
      <c r="FE395" s="157"/>
      <c r="FF395" s="157"/>
      <c r="FG395" s="157"/>
      <c r="FH395" s="157"/>
      <c r="FI395" s="157"/>
      <c r="FJ395" s="157"/>
      <c r="FK395" s="157"/>
      <c r="FL395" s="157"/>
      <c r="FM395" s="157"/>
      <c r="FN395" s="157"/>
      <c r="FO395" s="157"/>
      <c r="FP395" s="157"/>
      <c r="FQ395" s="157"/>
      <c r="FR395" s="157"/>
      <c r="FS395" s="157"/>
      <c r="FT395" s="157"/>
      <c r="FU395" s="157"/>
      <c r="FV395" s="157"/>
      <c r="FW395" s="157"/>
      <c r="FX395" s="157"/>
      <c r="FY395" s="157"/>
      <c r="FZ395" s="157"/>
      <c r="GA395" s="157"/>
      <c r="GB395" s="157"/>
      <c r="GC395" s="157"/>
      <c r="GD395" s="157"/>
      <c r="GE395" s="157"/>
      <c r="GF395" s="157"/>
      <c r="GG395" s="157"/>
      <c r="GH395" s="157"/>
      <c r="GI395" s="157"/>
      <c r="GJ395" s="157"/>
      <c r="GK395" s="157"/>
      <c r="GL395" s="157"/>
      <c r="GM395" s="157"/>
      <c r="GN395" s="157"/>
      <c r="GO395" s="157"/>
      <c r="GP395" s="157"/>
      <c r="GQ395" s="157"/>
      <c r="GR395" s="157"/>
      <c r="GS395" s="157"/>
      <c r="GT395" s="157"/>
      <c r="GU395" s="157"/>
      <c r="GV395" s="157"/>
      <c r="GW395" s="157"/>
      <c r="GX395" s="157"/>
      <c r="GY395" s="157"/>
      <c r="GZ395" s="157"/>
      <c r="HA395" s="157"/>
      <c r="HB395" s="157"/>
      <c r="HC395" s="157"/>
      <c r="HD395" s="157"/>
      <c r="HE395" s="157"/>
      <c r="HF395" s="157"/>
      <c r="HG395" s="158"/>
    </row>
    <row r="396" spans="1:215" ht="12.75" customHeight="1" x14ac:dyDescent="0.2">
      <c r="A396" s="159"/>
      <c r="B396" s="159"/>
      <c r="C396" s="160">
        <v>2016</v>
      </c>
      <c r="D396" s="161"/>
      <c r="E396" s="119"/>
      <c r="F396" s="119"/>
      <c r="G396" s="119"/>
      <c r="H396" s="119"/>
      <c r="I396" s="119"/>
      <c r="J396" s="119"/>
      <c r="K396" s="119"/>
      <c r="L396" s="119"/>
      <c r="M396" s="119"/>
      <c r="N396" s="119"/>
      <c r="O396" s="119"/>
      <c r="P396" s="119"/>
      <c r="Q396" s="119"/>
      <c r="R396" s="119"/>
      <c r="S396" s="119"/>
      <c r="T396" s="119"/>
      <c r="U396" s="119"/>
      <c r="V396" s="119"/>
      <c r="W396" s="119"/>
      <c r="X396" s="119"/>
      <c r="Y396" s="119"/>
      <c r="Z396" s="119"/>
      <c r="AA396" s="119"/>
      <c r="AB396" s="119"/>
      <c r="AC396" s="119"/>
      <c r="AD396" s="119"/>
      <c r="AE396" s="119"/>
      <c r="AF396" s="119"/>
      <c r="AG396" s="119"/>
      <c r="AH396" s="119"/>
      <c r="AI396" s="119"/>
      <c r="AJ396" s="119"/>
      <c r="AK396" s="119"/>
      <c r="AL396" s="119"/>
      <c r="AM396" s="119"/>
      <c r="AN396" s="119"/>
      <c r="AO396" s="119"/>
      <c r="AP396" s="119"/>
      <c r="AQ396" s="119"/>
      <c r="AR396" s="119"/>
      <c r="AS396" s="119"/>
      <c r="AT396" s="119"/>
      <c r="AU396" s="119"/>
      <c r="AV396" s="119"/>
      <c r="AW396" s="119"/>
      <c r="AX396" s="119"/>
      <c r="AY396" s="119"/>
      <c r="AZ396" s="119"/>
      <c r="BA396" s="119"/>
      <c r="BB396" s="119"/>
      <c r="BC396" s="119"/>
      <c r="BD396" s="119"/>
      <c r="BE396" s="119"/>
      <c r="BF396" s="119"/>
      <c r="BG396" s="119"/>
      <c r="BH396" s="119"/>
      <c r="BI396" s="119"/>
      <c r="BJ396" s="119"/>
      <c r="BK396" s="119"/>
      <c r="BL396" s="119"/>
      <c r="BM396" s="119"/>
      <c r="BN396" s="119"/>
      <c r="BO396" s="119"/>
      <c r="BP396" s="119"/>
      <c r="BQ396" s="119"/>
      <c r="BR396" s="119"/>
      <c r="BS396" s="119"/>
      <c r="BT396" s="119"/>
      <c r="BU396" s="119"/>
      <c r="BV396" s="119"/>
      <c r="BW396" s="119"/>
      <c r="BX396" s="119"/>
      <c r="BY396" s="119"/>
      <c r="BZ396" s="119"/>
      <c r="CA396" s="119"/>
      <c r="CB396" s="119"/>
      <c r="CC396" s="119"/>
      <c r="CD396" s="119"/>
      <c r="CE396" s="119"/>
      <c r="CF396" s="119"/>
      <c r="CG396" s="119"/>
      <c r="CH396" s="119"/>
      <c r="CI396" s="119"/>
      <c r="CJ396" s="119"/>
      <c r="CK396" s="119"/>
      <c r="CL396" s="119"/>
      <c r="CM396" s="119"/>
      <c r="CN396" s="119"/>
      <c r="CO396" s="119"/>
      <c r="CP396" s="119"/>
      <c r="CQ396" s="119"/>
      <c r="CR396" s="119"/>
      <c r="CS396" s="119"/>
      <c r="CT396" s="119"/>
      <c r="CU396" s="119"/>
      <c r="CV396" s="119"/>
      <c r="CW396" s="119"/>
      <c r="CX396" s="119"/>
      <c r="CY396" s="119"/>
      <c r="CZ396" s="119"/>
      <c r="DA396" s="119"/>
      <c r="DB396" s="119"/>
      <c r="DC396" s="119"/>
      <c r="DD396" s="119"/>
      <c r="DE396" s="119"/>
      <c r="DF396" s="119"/>
      <c r="DG396" s="119"/>
      <c r="DH396" s="119"/>
      <c r="DI396" s="119"/>
      <c r="DJ396" s="119"/>
      <c r="DK396" s="119"/>
      <c r="DL396" s="119"/>
      <c r="DM396" s="119"/>
      <c r="DN396" s="119"/>
      <c r="DO396" s="119"/>
      <c r="DP396" s="119"/>
      <c r="DQ396" s="119"/>
      <c r="DR396" s="119"/>
      <c r="DS396" s="119"/>
      <c r="DT396" s="119"/>
      <c r="DU396" s="119"/>
      <c r="DV396" s="119"/>
      <c r="DW396" s="119"/>
      <c r="DX396" s="119"/>
      <c r="DY396" s="119"/>
      <c r="DZ396" s="119"/>
      <c r="EA396" s="119"/>
      <c r="EB396" s="119"/>
      <c r="EC396" s="119"/>
      <c r="ED396" s="119"/>
      <c r="EE396" s="119"/>
      <c r="EF396" s="119"/>
      <c r="EG396" s="119"/>
      <c r="EH396" s="119"/>
      <c r="EI396" s="119"/>
      <c r="EJ396" s="119"/>
      <c r="EK396" s="119"/>
      <c r="EL396" s="119"/>
      <c r="EM396" s="119"/>
      <c r="EN396" s="119"/>
      <c r="EO396" s="119"/>
      <c r="EP396" s="119"/>
      <c r="EQ396" s="119"/>
      <c r="ER396" s="119"/>
      <c r="ES396" s="119"/>
      <c r="ET396" s="119"/>
      <c r="EU396" s="119"/>
      <c r="EV396" s="119"/>
      <c r="EW396" s="119"/>
      <c r="EX396" s="119"/>
      <c r="EY396" s="119"/>
      <c r="EZ396" s="119"/>
      <c r="FA396" s="119"/>
      <c r="FB396" s="119">
        <v>45322</v>
      </c>
      <c r="FC396" s="119"/>
      <c r="FD396" s="119"/>
      <c r="FE396" s="119"/>
      <c r="FF396" s="119"/>
      <c r="FG396" s="119"/>
      <c r="FH396" s="119"/>
      <c r="FI396" s="119"/>
      <c r="FJ396" s="119"/>
      <c r="FK396" s="119"/>
      <c r="FL396" s="119"/>
      <c r="FM396" s="119"/>
      <c r="FN396" s="119"/>
      <c r="FO396" s="119"/>
      <c r="FP396" s="119"/>
      <c r="FQ396" s="119"/>
      <c r="FR396" s="119"/>
      <c r="FS396" s="119"/>
      <c r="FT396" s="119"/>
      <c r="FU396" s="119"/>
      <c r="FV396" s="119"/>
      <c r="FW396" s="119"/>
      <c r="FX396" s="119"/>
      <c r="FY396" s="119"/>
      <c r="FZ396" s="119"/>
      <c r="GA396" s="119"/>
      <c r="GB396" s="119"/>
      <c r="GC396" s="119"/>
      <c r="GD396" s="119"/>
      <c r="GE396" s="119"/>
      <c r="GF396" s="119"/>
      <c r="GG396" s="119"/>
      <c r="GH396" s="119"/>
      <c r="GI396" s="119"/>
      <c r="GJ396" s="119"/>
      <c r="GK396" s="119"/>
      <c r="GL396" s="119"/>
      <c r="GM396" s="119"/>
      <c r="GN396" s="119"/>
      <c r="GO396" s="119"/>
      <c r="GP396" s="119"/>
      <c r="GQ396" s="119"/>
      <c r="GR396" s="119"/>
      <c r="GS396" s="119"/>
      <c r="GT396" s="119"/>
      <c r="GU396" s="119"/>
      <c r="GV396" s="119"/>
      <c r="GW396" s="119"/>
      <c r="GX396" s="119"/>
      <c r="GY396" s="119"/>
      <c r="GZ396" s="119"/>
      <c r="HA396" s="119"/>
      <c r="HB396" s="119"/>
      <c r="HC396" s="119"/>
      <c r="HD396" s="119"/>
      <c r="HE396" s="119"/>
      <c r="HF396" s="119"/>
      <c r="HG396" s="162"/>
    </row>
    <row r="397" spans="1:215" ht="12.75" customHeight="1" x14ac:dyDescent="0.2">
      <c r="A397" s="159"/>
      <c r="B397" s="153" t="s">
        <v>80</v>
      </c>
      <c r="C397" s="153">
        <v>2012</v>
      </c>
      <c r="D397" s="156"/>
      <c r="E397" s="157"/>
      <c r="F397" s="157"/>
      <c r="G397" s="157"/>
      <c r="H397" s="157"/>
      <c r="I397" s="157"/>
      <c r="J397" s="157"/>
      <c r="K397" s="157"/>
      <c r="L397" s="157"/>
      <c r="M397" s="157"/>
      <c r="N397" s="157"/>
      <c r="O397" s="157"/>
      <c r="P397" s="157"/>
      <c r="Q397" s="157"/>
      <c r="R397" s="157"/>
      <c r="S397" s="157"/>
      <c r="T397" s="157"/>
      <c r="U397" s="157"/>
      <c r="V397" s="157"/>
      <c r="W397" s="157"/>
      <c r="X397" s="157"/>
      <c r="Y397" s="157"/>
      <c r="Z397" s="157"/>
      <c r="AA397" s="157"/>
      <c r="AB397" s="157"/>
      <c r="AC397" s="157"/>
      <c r="AD397" s="157"/>
      <c r="AE397" s="157"/>
      <c r="AF397" s="157"/>
      <c r="AG397" s="157"/>
      <c r="AH397" s="157"/>
      <c r="AI397" s="157"/>
      <c r="AJ397" s="157"/>
      <c r="AK397" s="157"/>
      <c r="AL397" s="157"/>
      <c r="AM397" s="157"/>
      <c r="AN397" s="157"/>
      <c r="AO397" s="157"/>
      <c r="AP397" s="157"/>
      <c r="AQ397" s="157"/>
      <c r="AR397" s="157"/>
      <c r="AS397" s="157"/>
      <c r="AT397" s="157"/>
      <c r="AU397" s="157"/>
      <c r="AV397" s="157"/>
      <c r="AW397" s="157"/>
      <c r="AX397" s="157"/>
      <c r="AY397" s="157"/>
      <c r="AZ397" s="157"/>
      <c r="BA397" s="157"/>
      <c r="BB397" s="157"/>
      <c r="BC397" s="157"/>
      <c r="BD397" s="157"/>
      <c r="BE397" s="157"/>
      <c r="BF397" s="157"/>
      <c r="BG397" s="157"/>
      <c r="BH397" s="157"/>
      <c r="BI397" s="157"/>
      <c r="BJ397" s="157"/>
      <c r="BK397" s="157"/>
      <c r="BL397" s="157"/>
      <c r="BM397" s="157"/>
      <c r="BN397" s="157"/>
      <c r="BO397" s="157"/>
      <c r="BP397" s="157"/>
      <c r="BQ397" s="157"/>
      <c r="BR397" s="157"/>
      <c r="BS397" s="157"/>
      <c r="BT397" s="157"/>
      <c r="BU397" s="157"/>
      <c r="BV397" s="157"/>
      <c r="BW397" s="157"/>
      <c r="BX397" s="157"/>
      <c r="BY397" s="157"/>
      <c r="BZ397" s="157"/>
      <c r="CA397" s="157"/>
      <c r="CB397" s="157"/>
      <c r="CC397" s="157"/>
      <c r="CD397" s="157"/>
      <c r="CE397" s="157"/>
      <c r="CF397" s="157"/>
      <c r="CG397" s="157"/>
      <c r="CH397" s="157"/>
      <c r="CI397" s="157"/>
      <c r="CJ397" s="157"/>
      <c r="CK397" s="157"/>
      <c r="CL397" s="157"/>
      <c r="CM397" s="157"/>
      <c r="CN397" s="157"/>
      <c r="CO397" s="157"/>
      <c r="CP397" s="157"/>
      <c r="CQ397" s="157"/>
      <c r="CR397" s="157"/>
      <c r="CS397" s="157"/>
      <c r="CT397" s="157"/>
      <c r="CU397" s="157"/>
      <c r="CV397" s="157"/>
      <c r="CW397" s="157"/>
      <c r="CX397" s="157"/>
      <c r="CY397" s="157"/>
      <c r="CZ397" s="157"/>
      <c r="DA397" s="157"/>
      <c r="DB397" s="157"/>
      <c r="DC397" s="157"/>
      <c r="DD397" s="157"/>
      <c r="DE397" s="157"/>
      <c r="DF397" s="157"/>
      <c r="DG397" s="157"/>
      <c r="DH397" s="157"/>
      <c r="DI397" s="157"/>
      <c r="DJ397" s="157"/>
      <c r="DK397" s="157"/>
      <c r="DL397" s="157"/>
      <c r="DM397" s="157"/>
      <c r="DN397" s="157"/>
      <c r="DO397" s="157"/>
      <c r="DP397" s="157"/>
      <c r="DQ397" s="157"/>
      <c r="DR397" s="157"/>
      <c r="DS397" s="157"/>
      <c r="DT397" s="157"/>
      <c r="DU397" s="157"/>
      <c r="DV397" s="157"/>
      <c r="DW397" s="157"/>
      <c r="DX397" s="157"/>
      <c r="DY397" s="157"/>
      <c r="DZ397" s="157"/>
      <c r="EA397" s="157"/>
      <c r="EB397" s="157"/>
      <c r="EC397" s="157"/>
      <c r="ED397" s="157"/>
      <c r="EE397" s="157"/>
      <c r="EF397" s="157"/>
      <c r="EG397" s="157"/>
      <c r="EH397" s="157"/>
      <c r="EI397" s="157"/>
      <c r="EJ397" s="157"/>
      <c r="EK397" s="157"/>
      <c r="EL397" s="157"/>
      <c r="EM397" s="157"/>
      <c r="EN397" s="157"/>
      <c r="EO397" s="157"/>
      <c r="EP397" s="157"/>
      <c r="EQ397" s="157"/>
      <c r="ER397" s="157"/>
      <c r="ES397" s="157"/>
      <c r="ET397" s="157"/>
      <c r="EU397" s="157"/>
      <c r="EV397" s="157"/>
      <c r="EW397" s="157"/>
      <c r="EX397" s="157"/>
      <c r="EY397" s="157"/>
      <c r="EZ397" s="157"/>
      <c r="FA397" s="157"/>
      <c r="FB397" s="157">
        <v>45322</v>
      </c>
      <c r="FC397" s="157"/>
      <c r="FD397" s="157"/>
      <c r="FE397" s="157"/>
      <c r="FF397" s="157"/>
      <c r="FG397" s="157"/>
      <c r="FH397" s="157"/>
      <c r="FI397" s="157"/>
      <c r="FJ397" s="157"/>
      <c r="FK397" s="157"/>
      <c r="FL397" s="157"/>
      <c r="FM397" s="157"/>
      <c r="FN397" s="157"/>
      <c r="FO397" s="157"/>
      <c r="FP397" s="157"/>
      <c r="FQ397" s="157"/>
      <c r="FR397" s="157"/>
      <c r="FS397" s="157"/>
      <c r="FT397" s="157"/>
      <c r="FU397" s="157"/>
      <c r="FV397" s="157"/>
      <c r="FW397" s="157"/>
      <c r="FX397" s="157"/>
      <c r="FY397" s="157"/>
      <c r="FZ397" s="157"/>
      <c r="GA397" s="157"/>
      <c r="GB397" s="157"/>
      <c r="GC397" s="157"/>
      <c r="GD397" s="157"/>
      <c r="GE397" s="157"/>
      <c r="GF397" s="157"/>
      <c r="GG397" s="157"/>
      <c r="GH397" s="157"/>
      <c r="GI397" s="157"/>
      <c r="GJ397" s="157"/>
      <c r="GK397" s="157"/>
      <c r="GL397" s="157"/>
      <c r="GM397" s="157"/>
      <c r="GN397" s="157"/>
      <c r="GO397" s="157"/>
      <c r="GP397" s="157"/>
      <c r="GQ397" s="157"/>
      <c r="GR397" s="157"/>
      <c r="GS397" s="157"/>
      <c r="GT397" s="157"/>
      <c r="GU397" s="157"/>
      <c r="GV397" s="157"/>
      <c r="GW397" s="157"/>
      <c r="GX397" s="157"/>
      <c r="GY397" s="157"/>
      <c r="GZ397" s="157"/>
      <c r="HA397" s="157"/>
      <c r="HB397" s="157"/>
      <c r="HC397" s="157"/>
      <c r="HD397" s="157"/>
      <c r="HE397" s="157"/>
      <c r="HF397" s="157"/>
      <c r="HG397" s="158"/>
    </row>
    <row r="398" spans="1:215" ht="12.75" customHeight="1" x14ac:dyDescent="0.2">
      <c r="A398" s="153" t="s">
        <v>231</v>
      </c>
      <c r="B398" s="153" t="s">
        <v>1048</v>
      </c>
      <c r="C398" s="153">
        <v>2011</v>
      </c>
      <c r="D398" s="156"/>
      <c r="E398" s="157"/>
      <c r="F398" s="157"/>
      <c r="G398" s="157"/>
      <c r="H398" s="157"/>
      <c r="I398" s="157"/>
      <c r="J398" s="157"/>
      <c r="K398" s="157"/>
      <c r="L398" s="157"/>
      <c r="M398" s="157"/>
      <c r="N398" s="157"/>
      <c r="O398" s="157"/>
      <c r="P398" s="157"/>
      <c r="Q398" s="157"/>
      <c r="R398" s="157"/>
      <c r="S398" s="157"/>
      <c r="T398" s="157"/>
      <c r="U398" s="157"/>
      <c r="V398" s="157"/>
      <c r="W398" s="157"/>
      <c r="X398" s="157"/>
      <c r="Y398" s="157"/>
      <c r="Z398" s="157"/>
      <c r="AA398" s="157"/>
      <c r="AB398" s="157"/>
      <c r="AC398" s="157"/>
      <c r="AD398" s="157"/>
      <c r="AE398" s="157"/>
      <c r="AF398" s="157"/>
      <c r="AG398" s="157"/>
      <c r="AH398" s="157"/>
      <c r="AI398" s="157"/>
      <c r="AJ398" s="157"/>
      <c r="AK398" s="157"/>
      <c r="AL398" s="157"/>
      <c r="AM398" s="157"/>
      <c r="AN398" s="157"/>
      <c r="AO398" s="157"/>
      <c r="AP398" s="157"/>
      <c r="AQ398" s="157"/>
      <c r="AR398" s="157"/>
      <c r="AS398" s="157"/>
      <c r="AT398" s="157"/>
      <c r="AU398" s="157"/>
      <c r="AV398" s="157"/>
      <c r="AW398" s="157"/>
      <c r="AX398" s="157"/>
      <c r="AY398" s="157"/>
      <c r="AZ398" s="157"/>
      <c r="BA398" s="157"/>
      <c r="BB398" s="157"/>
      <c r="BC398" s="157"/>
      <c r="BD398" s="157"/>
      <c r="BE398" s="157"/>
      <c r="BF398" s="157"/>
      <c r="BG398" s="157"/>
      <c r="BH398" s="157"/>
      <c r="BI398" s="157"/>
      <c r="BJ398" s="157"/>
      <c r="BK398" s="157"/>
      <c r="BL398" s="157"/>
      <c r="BM398" s="157"/>
      <c r="BN398" s="157"/>
      <c r="BO398" s="157"/>
      <c r="BP398" s="157"/>
      <c r="BQ398" s="157"/>
      <c r="BR398" s="157"/>
      <c r="BS398" s="157"/>
      <c r="BT398" s="157"/>
      <c r="BU398" s="157"/>
      <c r="BV398" s="157"/>
      <c r="BW398" s="157"/>
      <c r="BX398" s="157"/>
      <c r="BY398" s="157"/>
      <c r="BZ398" s="157"/>
      <c r="CA398" s="157"/>
      <c r="CB398" s="157"/>
      <c r="CC398" s="157"/>
      <c r="CD398" s="157"/>
      <c r="CE398" s="157"/>
      <c r="CF398" s="157"/>
      <c r="CG398" s="157"/>
      <c r="CH398" s="157"/>
      <c r="CI398" s="157"/>
      <c r="CJ398" s="157"/>
      <c r="CK398" s="157"/>
      <c r="CL398" s="157"/>
      <c r="CM398" s="157"/>
      <c r="CN398" s="157"/>
      <c r="CO398" s="157"/>
      <c r="CP398" s="157"/>
      <c r="CQ398" s="157"/>
      <c r="CR398" s="157"/>
      <c r="CS398" s="157"/>
      <c r="CT398" s="157"/>
      <c r="CU398" s="157"/>
      <c r="CV398" s="157"/>
      <c r="CW398" s="157"/>
      <c r="CX398" s="157"/>
      <c r="CY398" s="157"/>
      <c r="CZ398" s="157"/>
      <c r="DA398" s="157"/>
      <c r="DB398" s="157"/>
      <c r="DC398" s="157"/>
      <c r="DD398" s="157"/>
      <c r="DE398" s="157"/>
      <c r="DF398" s="157"/>
      <c r="DG398" s="157"/>
      <c r="DH398" s="157"/>
      <c r="DI398" s="157"/>
      <c r="DJ398" s="157"/>
      <c r="DK398" s="157"/>
      <c r="DL398" s="157"/>
      <c r="DM398" s="157"/>
      <c r="DN398" s="157"/>
      <c r="DO398" s="157"/>
      <c r="DP398" s="157"/>
      <c r="DQ398" s="157"/>
      <c r="DR398" s="157"/>
      <c r="DS398" s="157"/>
      <c r="DT398" s="157"/>
      <c r="DU398" s="157"/>
      <c r="DV398" s="157"/>
      <c r="DW398" s="157"/>
      <c r="DX398" s="157"/>
      <c r="DY398" s="157"/>
      <c r="DZ398" s="157"/>
      <c r="EA398" s="157"/>
      <c r="EB398" s="157"/>
      <c r="EC398" s="157"/>
      <c r="ED398" s="157"/>
      <c r="EE398" s="157"/>
      <c r="EF398" s="157"/>
      <c r="EG398" s="157"/>
      <c r="EH398" s="157"/>
      <c r="EI398" s="157"/>
      <c r="EJ398" s="157"/>
      <c r="EK398" s="157"/>
      <c r="EL398" s="157"/>
      <c r="EM398" s="157"/>
      <c r="EN398" s="157"/>
      <c r="EO398" s="157"/>
      <c r="EP398" s="157"/>
      <c r="EQ398" s="157"/>
      <c r="ER398" s="157"/>
      <c r="ES398" s="157"/>
      <c r="ET398" s="157"/>
      <c r="EU398" s="157"/>
      <c r="EV398" s="157"/>
      <c r="EW398" s="157"/>
      <c r="EX398" s="157"/>
      <c r="EY398" s="157"/>
      <c r="EZ398" s="157"/>
      <c r="FA398" s="157"/>
      <c r="FB398" s="157"/>
      <c r="FC398" s="157"/>
      <c r="FD398" s="157"/>
      <c r="FE398" s="157"/>
      <c r="FF398" s="157"/>
      <c r="FG398" s="157"/>
      <c r="FH398" s="157"/>
      <c r="FI398" s="157"/>
      <c r="FJ398" s="157"/>
      <c r="FK398" s="157"/>
      <c r="FL398" s="157"/>
      <c r="FM398" s="157"/>
      <c r="FN398" s="157"/>
      <c r="FO398" s="157"/>
      <c r="FP398" s="157"/>
      <c r="FQ398" s="157"/>
      <c r="FR398" s="157"/>
      <c r="FS398" s="157"/>
      <c r="FT398" s="157"/>
      <c r="FU398" s="157"/>
      <c r="FV398" s="157"/>
      <c r="FW398" s="157"/>
      <c r="FX398" s="157"/>
      <c r="FY398" s="157"/>
      <c r="FZ398" s="157"/>
      <c r="GA398" s="157"/>
      <c r="GB398" s="157"/>
      <c r="GC398" s="157"/>
      <c r="GD398" s="157"/>
      <c r="GE398" s="157"/>
      <c r="GF398" s="157"/>
      <c r="GG398" s="157"/>
      <c r="GH398" s="157"/>
      <c r="GI398" s="157"/>
      <c r="GJ398" s="157"/>
      <c r="GK398" s="157"/>
      <c r="GL398" s="157"/>
      <c r="GM398" s="157"/>
      <c r="GN398" s="157"/>
      <c r="GO398" s="157"/>
      <c r="GP398" s="157"/>
      <c r="GQ398" s="157"/>
      <c r="GR398" s="157"/>
      <c r="GS398" s="157"/>
      <c r="GT398" s="157"/>
      <c r="GU398" s="157"/>
      <c r="GV398" s="157"/>
      <c r="GW398" s="157"/>
      <c r="GX398" s="157"/>
      <c r="GY398" s="157"/>
      <c r="GZ398" s="157"/>
      <c r="HA398" s="157"/>
      <c r="HB398" s="157"/>
      <c r="HC398" s="157"/>
      <c r="HD398" s="157"/>
      <c r="HE398" s="157"/>
      <c r="HF398" s="157"/>
      <c r="HG398" s="158"/>
    </row>
    <row r="399" spans="1:215" ht="12.75" customHeight="1" x14ac:dyDescent="0.2">
      <c r="A399" s="153" t="s">
        <v>1165</v>
      </c>
      <c r="B399" s="153" t="s">
        <v>91</v>
      </c>
      <c r="C399" s="153">
        <v>2019</v>
      </c>
      <c r="D399" s="156"/>
      <c r="E399" s="157"/>
      <c r="F399" s="157"/>
      <c r="G399" s="157"/>
      <c r="H399" s="157"/>
      <c r="I399" s="157"/>
      <c r="J399" s="157"/>
      <c r="K399" s="157"/>
      <c r="L399" s="157"/>
      <c r="M399" s="157"/>
      <c r="N399" s="157"/>
      <c r="O399" s="157"/>
      <c r="P399" s="157"/>
      <c r="Q399" s="157"/>
      <c r="R399" s="157"/>
      <c r="S399" s="157"/>
      <c r="T399" s="157"/>
      <c r="U399" s="157"/>
      <c r="V399" s="157"/>
      <c r="W399" s="157"/>
      <c r="X399" s="157"/>
      <c r="Y399" s="157"/>
      <c r="Z399" s="157"/>
      <c r="AA399" s="157"/>
      <c r="AB399" s="157"/>
      <c r="AC399" s="157"/>
      <c r="AD399" s="157"/>
      <c r="AE399" s="157"/>
      <c r="AF399" s="157"/>
      <c r="AG399" s="157"/>
      <c r="AH399" s="157"/>
      <c r="AI399" s="157"/>
      <c r="AJ399" s="157"/>
      <c r="AK399" s="157"/>
      <c r="AL399" s="157"/>
      <c r="AM399" s="157"/>
      <c r="AN399" s="157"/>
      <c r="AO399" s="157"/>
      <c r="AP399" s="157"/>
      <c r="AQ399" s="157"/>
      <c r="AR399" s="157"/>
      <c r="AS399" s="157"/>
      <c r="AT399" s="157"/>
      <c r="AU399" s="157"/>
      <c r="AV399" s="157"/>
      <c r="AW399" s="157"/>
      <c r="AX399" s="157"/>
      <c r="AY399" s="157"/>
      <c r="AZ399" s="157"/>
      <c r="BA399" s="157"/>
      <c r="BB399" s="157"/>
      <c r="BC399" s="157"/>
      <c r="BD399" s="157"/>
      <c r="BE399" s="157"/>
      <c r="BF399" s="157"/>
      <c r="BG399" s="157"/>
      <c r="BH399" s="157"/>
      <c r="BI399" s="157"/>
      <c r="BJ399" s="157"/>
      <c r="BK399" s="157"/>
      <c r="BL399" s="157"/>
      <c r="BM399" s="157"/>
      <c r="BN399" s="157"/>
      <c r="BO399" s="157"/>
      <c r="BP399" s="157"/>
      <c r="BQ399" s="157"/>
      <c r="BR399" s="157"/>
      <c r="BS399" s="157"/>
      <c r="BT399" s="157"/>
      <c r="BU399" s="157"/>
      <c r="BV399" s="157"/>
      <c r="BW399" s="157"/>
      <c r="BX399" s="157"/>
      <c r="BY399" s="157"/>
      <c r="BZ399" s="157"/>
      <c r="CA399" s="157"/>
      <c r="CB399" s="157"/>
      <c r="CC399" s="157"/>
      <c r="CD399" s="157"/>
      <c r="CE399" s="157"/>
      <c r="CF399" s="157"/>
      <c r="CG399" s="157"/>
      <c r="CH399" s="157"/>
      <c r="CI399" s="157"/>
      <c r="CJ399" s="157"/>
      <c r="CK399" s="157"/>
      <c r="CL399" s="157"/>
      <c r="CM399" s="157"/>
      <c r="CN399" s="157"/>
      <c r="CO399" s="157"/>
      <c r="CP399" s="157"/>
      <c r="CQ399" s="157"/>
      <c r="CR399" s="157"/>
      <c r="CS399" s="157"/>
      <c r="CT399" s="157"/>
      <c r="CU399" s="157"/>
      <c r="CV399" s="157"/>
      <c r="CW399" s="157"/>
      <c r="CX399" s="157"/>
      <c r="CY399" s="157"/>
      <c r="CZ399" s="157"/>
      <c r="DA399" s="157"/>
      <c r="DB399" s="157"/>
      <c r="DC399" s="157"/>
      <c r="DD399" s="157"/>
      <c r="DE399" s="157"/>
      <c r="DF399" s="157"/>
      <c r="DG399" s="157"/>
      <c r="DH399" s="157"/>
      <c r="DI399" s="157"/>
      <c r="DJ399" s="157"/>
      <c r="DK399" s="157"/>
      <c r="DL399" s="157"/>
      <c r="DM399" s="157"/>
      <c r="DN399" s="157"/>
      <c r="DO399" s="157"/>
      <c r="DP399" s="157"/>
      <c r="DQ399" s="157"/>
      <c r="DR399" s="157"/>
      <c r="DS399" s="157"/>
      <c r="DT399" s="157"/>
      <c r="DU399" s="157"/>
      <c r="DV399" s="157"/>
      <c r="DW399" s="157"/>
      <c r="DX399" s="157"/>
      <c r="DY399" s="157"/>
      <c r="DZ399" s="157"/>
      <c r="EA399" s="157"/>
      <c r="EB399" s="157"/>
      <c r="EC399" s="157"/>
      <c r="ED399" s="157"/>
      <c r="EE399" s="157"/>
      <c r="EF399" s="157"/>
      <c r="EG399" s="157"/>
      <c r="EH399" s="157"/>
      <c r="EI399" s="157"/>
      <c r="EJ399" s="157"/>
      <c r="EK399" s="157"/>
      <c r="EL399" s="157"/>
      <c r="EM399" s="157"/>
      <c r="EN399" s="157"/>
      <c r="EO399" s="157"/>
      <c r="EP399" s="157"/>
      <c r="EQ399" s="157"/>
      <c r="ER399" s="157"/>
      <c r="ES399" s="157"/>
      <c r="ET399" s="157"/>
      <c r="EU399" s="157"/>
      <c r="EV399" s="157"/>
      <c r="EW399" s="157"/>
      <c r="EX399" s="157"/>
      <c r="EY399" s="157"/>
      <c r="EZ399" s="157"/>
      <c r="FA399" s="157"/>
      <c r="FB399" s="157"/>
      <c r="FC399" s="157"/>
      <c r="FD399" s="157"/>
      <c r="FE399" s="157"/>
      <c r="FF399" s="157"/>
      <c r="FG399" s="157"/>
      <c r="FH399" s="157"/>
      <c r="FI399" s="157"/>
      <c r="FJ399" s="157"/>
      <c r="FK399" s="157"/>
      <c r="FL399" s="157"/>
      <c r="FM399" s="157"/>
      <c r="FN399" s="157"/>
      <c r="FO399" s="157"/>
      <c r="FP399" s="157"/>
      <c r="FQ399" s="157"/>
      <c r="FR399" s="157"/>
      <c r="FS399" s="157"/>
      <c r="FT399" s="157"/>
      <c r="FU399" s="157"/>
      <c r="FV399" s="157"/>
      <c r="FW399" s="157"/>
      <c r="FX399" s="157"/>
      <c r="FY399" s="157"/>
      <c r="FZ399" s="157"/>
      <c r="GA399" s="157"/>
      <c r="GB399" s="157"/>
      <c r="GC399" s="157"/>
      <c r="GD399" s="157"/>
      <c r="GE399" s="157"/>
      <c r="GF399" s="157"/>
      <c r="GG399" s="157"/>
      <c r="GH399" s="157"/>
      <c r="GI399" s="157"/>
      <c r="GJ399" s="157"/>
      <c r="GK399" s="157"/>
      <c r="GL399" s="157"/>
      <c r="GM399" s="157"/>
      <c r="GN399" s="157"/>
      <c r="GO399" s="157"/>
      <c r="GP399" s="157"/>
      <c r="GQ399" s="157"/>
      <c r="GR399" s="157"/>
      <c r="GS399" s="157"/>
      <c r="GT399" s="157"/>
      <c r="GU399" s="157"/>
      <c r="GV399" s="157"/>
      <c r="GW399" s="157"/>
      <c r="GX399" s="157"/>
      <c r="GY399" s="157"/>
      <c r="GZ399" s="157"/>
      <c r="HA399" s="157"/>
      <c r="HB399" s="157"/>
      <c r="HC399" s="157"/>
      <c r="HD399" s="157"/>
      <c r="HE399" s="157"/>
      <c r="HF399" s="157"/>
      <c r="HG399" s="158"/>
    </row>
    <row r="400" spans="1:215" ht="12.75" customHeight="1" x14ac:dyDescent="0.2">
      <c r="A400" s="159"/>
      <c r="B400" s="153" t="s">
        <v>1048</v>
      </c>
      <c r="C400" s="153">
        <v>2019</v>
      </c>
      <c r="D400" s="156"/>
      <c r="E400" s="157"/>
      <c r="F400" s="157"/>
      <c r="G400" s="157"/>
      <c r="H400" s="157"/>
      <c r="I400" s="157"/>
      <c r="J400" s="157"/>
      <c r="K400" s="157"/>
      <c r="L400" s="157"/>
      <c r="M400" s="157"/>
      <c r="N400" s="157"/>
      <c r="O400" s="157"/>
      <c r="P400" s="157"/>
      <c r="Q400" s="157"/>
      <c r="R400" s="157"/>
      <c r="S400" s="157"/>
      <c r="T400" s="157"/>
      <c r="U400" s="157"/>
      <c r="V400" s="157"/>
      <c r="W400" s="157"/>
      <c r="X400" s="157"/>
      <c r="Y400" s="157"/>
      <c r="Z400" s="157"/>
      <c r="AA400" s="157"/>
      <c r="AB400" s="157"/>
      <c r="AC400" s="157"/>
      <c r="AD400" s="157"/>
      <c r="AE400" s="157"/>
      <c r="AF400" s="157"/>
      <c r="AG400" s="157"/>
      <c r="AH400" s="157"/>
      <c r="AI400" s="157"/>
      <c r="AJ400" s="157"/>
      <c r="AK400" s="157"/>
      <c r="AL400" s="157"/>
      <c r="AM400" s="157"/>
      <c r="AN400" s="157"/>
      <c r="AO400" s="157"/>
      <c r="AP400" s="157"/>
      <c r="AQ400" s="157"/>
      <c r="AR400" s="157"/>
      <c r="AS400" s="157"/>
      <c r="AT400" s="157"/>
      <c r="AU400" s="157"/>
      <c r="AV400" s="157"/>
      <c r="AW400" s="157"/>
      <c r="AX400" s="157"/>
      <c r="AY400" s="157"/>
      <c r="AZ400" s="157"/>
      <c r="BA400" s="157"/>
      <c r="BB400" s="157"/>
      <c r="BC400" s="157"/>
      <c r="BD400" s="157"/>
      <c r="BE400" s="157"/>
      <c r="BF400" s="157"/>
      <c r="BG400" s="157"/>
      <c r="BH400" s="157"/>
      <c r="BI400" s="157"/>
      <c r="BJ400" s="157"/>
      <c r="BK400" s="157"/>
      <c r="BL400" s="157"/>
      <c r="BM400" s="157"/>
      <c r="BN400" s="157"/>
      <c r="BO400" s="157"/>
      <c r="BP400" s="157"/>
      <c r="BQ400" s="157"/>
      <c r="BR400" s="157"/>
      <c r="BS400" s="157"/>
      <c r="BT400" s="157"/>
      <c r="BU400" s="157"/>
      <c r="BV400" s="157"/>
      <c r="BW400" s="157"/>
      <c r="BX400" s="157"/>
      <c r="BY400" s="157"/>
      <c r="BZ400" s="157"/>
      <c r="CA400" s="157"/>
      <c r="CB400" s="157"/>
      <c r="CC400" s="157"/>
      <c r="CD400" s="157"/>
      <c r="CE400" s="157"/>
      <c r="CF400" s="157"/>
      <c r="CG400" s="157"/>
      <c r="CH400" s="157"/>
      <c r="CI400" s="157"/>
      <c r="CJ400" s="157"/>
      <c r="CK400" s="157"/>
      <c r="CL400" s="157"/>
      <c r="CM400" s="157"/>
      <c r="CN400" s="157"/>
      <c r="CO400" s="157"/>
      <c r="CP400" s="157"/>
      <c r="CQ400" s="157"/>
      <c r="CR400" s="157"/>
      <c r="CS400" s="157"/>
      <c r="CT400" s="157"/>
      <c r="CU400" s="157"/>
      <c r="CV400" s="157"/>
      <c r="CW400" s="157"/>
      <c r="CX400" s="157"/>
      <c r="CY400" s="157"/>
      <c r="CZ400" s="157"/>
      <c r="DA400" s="157"/>
      <c r="DB400" s="157"/>
      <c r="DC400" s="157"/>
      <c r="DD400" s="157"/>
      <c r="DE400" s="157"/>
      <c r="DF400" s="157"/>
      <c r="DG400" s="157"/>
      <c r="DH400" s="157"/>
      <c r="DI400" s="157"/>
      <c r="DJ400" s="157"/>
      <c r="DK400" s="157"/>
      <c r="DL400" s="157"/>
      <c r="DM400" s="157"/>
      <c r="DN400" s="157"/>
      <c r="DO400" s="157"/>
      <c r="DP400" s="157"/>
      <c r="DQ400" s="157"/>
      <c r="DR400" s="157"/>
      <c r="DS400" s="157"/>
      <c r="DT400" s="157"/>
      <c r="DU400" s="157"/>
      <c r="DV400" s="157"/>
      <c r="DW400" s="157"/>
      <c r="DX400" s="157"/>
      <c r="DY400" s="157"/>
      <c r="DZ400" s="157"/>
      <c r="EA400" s="157"/>
      <c r="EB400" s="157"/>
      <c r="EC400" s="157"/>
      <c r="ED400" s="157"/>
      <c r="EE400" s="157"/>
      <c r="EF400" s="157"/>
      <c r="EG400" s="157"/>
      <c r="EH400" s="157"/>
      <c r="EI400" s="157"/>
      <c r="EJ400" s="157"/>
      <c r="EK400" s="157"/>
      <c r="EL400" s="157"/>
      <c r="EM400" s="157"/>
      <c r="EN400" s="157"/>
      <c r="EO400" s="157"/>
      <c r="EP400" s="157"/>
      <c r="EQ400" s="157"/>
      <c r="ER400" s="157"/>
      <c r="ES400" s="157"/>
      <c r="ET400" s="157"/>
      <c r="EU400" s="157"/>
      <c r="EV400" s="157"/>
      <c r="EW400" s="157"/>
      <c r="EX400" s="157"/>
      <c r="EY400" s="157"/>
      <c r="EZ400" s="157"/>
      <c r="FA400" s="157"/>
      <c r="FB400" s="157"/>
      <c r="FC400" s="157"/>
      <c r="FD400" s="157"/>
      <c r="FE400" s="157"/>
      <c r="FF400" s="157"/>
      <c r="FG400" s="157"/>
      <c r="FH400" s="157"/>
      <c r="FI400" s="157"/>
      <c r="FJ400" s="157"/>
      <c r="FK400" s="157"/>
      <c r="FL400" s="157"/>
      <c r="FM400" s="157"/>
      <c r="FN400" s="157"/>
      <c r="FO400" s="157"/>
      <c r="FP400" s="157"/>
      <c r="FQ400" s="157"/>
      <c r="FR400" s="157"/>
      <c r="FS400" s="157"/>
      <c r="FT400" s="157"/>
      <c r="FU400" s="157"/>
      <c r="FV400" s="157"/>
      <c r="FW400" s="157"/>
      <c r="FX400" s="157"/>
      <c r="FY400" s="157"/>
      <c r="FZ400" s="157"/>
      <c r="GA400" s="157"/>
      <c r="GB400" s="157"/>
      <c r="GC400" s="157"/>
      <c r="GD400" s="157"/>
      <c r="GE400" s="157"/>
      <c r="GF400" s="157"/>
      <c r="GG400" s="157"/>
      <c r="GH400" s="157"/>
      <c r="GI400" s="157"/>
      <c r="GJ400" s="157"/>
      <c r="GK400" s="157"/>
      <c r="GL400" s="157"/>
      <c r="GM400" s="157"/>
      <c r="GN400" s="157"/>
      <c r="GO400" s="157"/>
      <c r="GP400" s="157"/>
      <c r="GQ400" s="157"/>
      <c r="GR400" s="157"/>
      <c r="GS400" s="157"/>
      <c r="GT400" s="157"/>
      <c r="GU400" s="157"/>
      <c r="GV400" s="157"/>
      <c r="GW400" s="157"/>
      <c r="GX400" s="157"/>
      <c r="GY400" s="157"/>
      <c r="GZ400" s="157"/>
      <c r="HA400" s="157"/>
      <c r="HB400" s="157"/>
      <c r="HC400" s="157"/>
      <c r="HD400" s="157"/>
      <c r="HE400" s="157"/>
      <c r="HF400" s="157"/>
      <c r="HG400" s="158"/>
    </row>
    <row r="401" spans="1:215" ht="12.75" customHeight="1" x14ac:dyDescent="0.2">
      <c r="A401" s="153" t="s">
        <v>363</v>
      </c>
      <c r="B401" s="153" t="s">
        <v>30</v>
      </c>
      <c r="C401" s="153">
        <v>2019</v>
      </c>
      <c r="D401" s="156"/>
      <c r="E401" s="157"/>
      <c r="F401" s="157"/>
      <c r="G401" s="157"/>
      <c r="H401" s="157"/>
      <c r="I401" s="157"/>
      <c r="J401" s="157"/>
      <c r="K401" s="157"/>
      <c r="L401" s="157"/>
      <c r="M401" s="157"/>
      <c r="N401" s="157"/>
      <c r="O401" s="157"/>
      <c r="P401" s="157"/>
      <c r="Q401" s="157"/>
      <c r="R401" s="157"/>
      <c r="S401" s="157"/>
      <c r="T401" s="157"/>
      <c r="U401" s="157"/>
      <c r="V401" s="157"/>
      <c r="W401" s="157"/>
      <c r="X401" s="157"/>
      <c r="Y401" s="157"/>
      <c r="Z401" s="157"/>
      <c r="AA401" s="157"/>
      <c r="AB401" s="157"/>
      <c r="AC401" s="157"/>
      <c r="AD401" s="157"/>
      <c r="AE401" s="157"/>
      <c r="AF401" s="157"/>
      <c r="AG401" s="157"/>
      <c r="AH401" s="157"/>
      <c r="AI401" s="157"/>
      <c r="AJ401" s="157"/>
      <c r="AK401" s="157"/>
      <c r="AL401" s="157"/>
      <c r="AM401" s="157"/>
      <c r="AN401" s="157"/>
      <c r="AO401" s="157"/>
      <c r="AP401" s="157"/>
      <c r="AQ401" s="157"/>
      <c r="AR401" s="157"/>
      <c r="AS401" s="157"/>
      <c r="AT401" s="157"/>
      <c r="AU401" s="157"/>
      <c r="AV401" s="157"/>
      <c r="AW401" s="157"/>
      <c r="AX401" s="157"/>
      <c r="AY401" s="157"/>
      <c r="AZ401" s="157"/>
      <c r="BA401" s="157"/>
      <c r="BB401" s="157"/>
      <c r="BC401" s="157"/>
      <c r="BD401" s="157"/>
      <c r="BE401" s="157"/>
      <c r="BF401" s="157"/>
      <c r="BG401" s="157"/>
      <c r="BH401" s="157"/>
      <c r="BI401" s="157"/>
      <c r="BJ401" s="157"/>
      <c r="BK401" s="157"/>
      <c r="BL401" s="157"/>
      <c r="BM401" s="157"/>
      <c r="BN401" s="157"/>
      <c r="BO401" s="157"/>
      <c r="BP401" s="157"/>
      <c r="BQ401" s="157"/>
      <c r="BR401" s="157"/>
      <c r="BS401" s="157"/>
      <c r="BT401" s="157"/>
      <c r="BU401" s="157"/>
      <c r="BV401" s="157"/>
      <c r="BW401" s="157"/>
      <c r="BX401" s="157"/>
      <c r="BY401" s="157"/>
      <c r="BZ401" s="157"/>
      <c r="CA401" s="157"/>
      <c r="CB401" s="157"/>
      <c r="CC401" s="157"/>
      <c r="CD401" s="157"/>
      <c r="CE401" s="157"/>
      <c r="CF401" s="157"/>
      <c r="CG401" s="157"/>
      <c r="CH401" s="157"/>
      <c r="CI401" s="157"/>
      <c r="CJ401" s="157"/>
      <c r="CK401" s="157"/>
      <c r="CL401" s="157"/>
      <c r="CM401" s="157"/>
      <c r="CN401" s="157"/>
      <c r="CO401" s="157"/>
      <c r="CP401" s="157"/>
      <c r="CQ401" s="157"/>
      <c r="CR401" s="157"/>
      <c r="CS401" s="157"/>
      <c r="CT401" s="157"/>
      <c r="CU401" s="157"/>
      <c r="CV401" s="157"/>
      <c r="CW401" s="157"/>
      <c r="CX401" s="157"/>
      <c r="CY401" s="157"/>
      <c r="CZ401" s="157"/>
      <c r="DA401" s="157"/>
      <c r="DB401" s="157"/>
      <c r="DC401" s="157"/>
      <c r="DD401" s="157"/>
      <c r="DE401" s="157"/>
      <c r="DF401" s="157"/>
      <c r="DG401" s="157"/>
      <c r="DH401" s="157"/>
      <c r="DI401" s="157"/>
      <c r="DJ401" s="157"/>
      <c r="DK401" s="157"/>
      <c r="DL401" s="157"/>
      <c r="DM401" s="157"/>
      <c r="DN401" s="157"/>
      <c r="DO401" s="157"/>
      <c r="DP401" s="157"/>
      <c r="DQ401" s="157"/>
      <c r="DR401" s="157"/>
      <c r="DS401" s="157"/>
      <c r="DT401" s="157"/>
      <c r="DU401" s="157"/>
      <c r="DV401" s="157"/>
      <c r="DW401" s="157"/>
      <c r="DX401" s="157"/>
      <c r="DY401" s="157"/>
      <c r="DZ401" s="157"/>
      <c r="EA401" s="157"/>
      <c r="EB401" s="157"/>
      <c r="EC401" s="157"/>
      <c r="ED401" s="157"/>
      <c r="EE401" s="157"/>
      <c r="EF401" s="157"/>
      <c r="EG401" s="157"/>
      <c r="EH401" s="157"/>
      <c r="EI401" s="157"/>
      <c r="EJ401" s="157"/>
      <c r="EK401" s="157"/>
      <c r="EL401" s="157"/>
      <c r="EM401" s="157"/>
      <c r="EN401" s="157"/>
      <c r="EO401" s="157"/>
      <c r="EP401" s="157"/>
      <c r="EQ401" s="157"/>
      <c r="ER401" s="157"/>
      <c r="ES401" s="157"/>
      <c r="ET401" s="157"/>
      <c r="EU401" s="157"/>
      <c r="EV401" s="157"/>
      <c r="EW401" s="157"/>
      <c r="EX401" s="157"/>
      <c r="EY401" s="157"/>
      <c r="EZ401" s="157"/>
      <c r="FA401" s="157"/>
      <c r="FB401" s="157"/>
      <c r="FC401" s="157"/>
      <c r="FD401" s="157"/>
      <c r="FE401" s="157"/>
      <c r="FF401" s="157">
        <v>45372</v>
      </c>
      <c r="FG401" s="157"/>
      <c r="FH401" s="157"/>
      <c r="FI401" s="157"/>
      <c r="FJ401" s="157"/>
      <c r="FK401" s="157"/>
      <c r="FL401" s="157"/>
      <c r="FM401" s="157"/>
      <c r="FN401" s="157"/>
      <c r="FO401" s="157"/>
      <c r="FP401" s="157"/>
      <c r="FQ401" s="157"/>
      <c r="FR401" s="157"/>
      <c r="FS401" s="157"/>
      <c r="FT401" s="157"/>
      <c r="FU401" s="157"/>
      <c r="FV401" s="157"/>
      <c r="FW401" s="157"/>
      <c r="FX401" s="157"/>
      <c r="FY401" s="157"/>
      <c r="FZ401" s="157"/>
      <c r="GA401" s="157"/>
      <c r="GB401" s="157"/>
      <c r="GC401" s="157"/>
      <c r="GD401" s="157"/>
      <c r="GE401" s="157"/>
      <c r="GF401" s="157"/>
      <c r="GG401" s="157"/>
      <c r="GH401" s="157"/>
      <c r="GI401" s="157"/>
      <c r="GJ401" s="157"/>
      <c r="GK401" s="157"/>
      <c r="GL401" s="157"/>
      <c r="GM401" s="157"/>
      <c r="GN401" s="157"/>
      <c r="GO401" s="157"/>
      <c r="GP401" s="157"/>
      <c r="GQ401" s="157"/>
      <c r="GR401" s="157"/>
      <c r="GS401" s="157"/>
      <c r="GT401" s="157"/>
      <c r="GU401" s="157"/>
      <c r="GV401" s="157"/>
      <c r="GW401" s="157"/>
      <c r="GX401" s="157"/>
      <c r="GY401" s="157"/>
      <c r="GZ401" s="157"/>
      <c r="HA401" s="157"/>
      <c r="HB401" s="157"/>
      <c r="HC401" s="157"/>
      <c r="HD401" s="157"/>
      <c r="HE401" s="157"/>
      <c r="HF401" s="157"/>
      <c r="HG401" s="158"/>
    </row>
    <row r="402" spans="1:215" ht="12.75" customHeight="1" x14ac:dyDescent="0.2">
      <c r="A402" s="159"/>
      <c r="B402" s="153" t="s">
        <v>32</v>
      </c>
      <c r="C402" s="153">
        <v>2019</v>
      </c>
      <c r="D402" s="156"/>
      <c r="E402" s="157"/>
      <c r="F402" s="157"/>
      <c r="G402" s="157"/>
      <c r="H402" s="157"/>
      <c r="I402" s="157"/>
      <c r="J402" s="157"/>
      <c r="K402" s="157"/>
      <c r="L402" s="157"/>
      <c r="M402" s="157"/>
      <c r="N402" s="157"/>
      <c r="O402" s="157"/>
      <c r="P402" s="157"/>
      <c r="Q402" s="157"/>
      <c r="R402" s="157"/>
      <c r="S402" s="157"/>
      <c r="T402" s="157"/>
      <c r="U402" s="157"/>
      <c r="V402" s="157"/>
      <c r="W402" s="157"/>
      <c r="X402" s="157"/>
      <c r="Y402" s="157"/>
      <c r="Z402" s="157"/>
      <c r="AA402" s="157"/>
      <c r="AB402" s="157"/>
      <c r="AC402" s="157"/>
      <c r="AD402" s="157"/>
      <c r="AE402" s="157"/>
      <c r="AF402" s="157"/>
      <c r="AG402" s="157"/>
      <c r="AH402" s="157"/>
      <c r="AI402" s="157"/>
      <c r="AJ402" s="157"/>
      <c r="AK402" s="157"/>
      <c r="AL402" s="157"/>
      <c r="AM402" s="157"/>
      <c r="AN402" s="157"/>
      <c r="AO402" s="157"/>
      <c r="AP402" s="157"/>
      <c r="AQ402" s="157"/>
      <c r="AR402" s="157"/>
      <c r="AS402" s="157"/>
      <c r="AT402" s="157"/>
      <c r="AU402" s="157"/>
      <c r="AV402" s="157"/>
      <c r="AW402" s="157"/>
      <c r="AX402" s="157"/>
      <c r="AY402" s="157"/>
      <c r="AZ402" s="157"/>
      <c r="BA402" s="157"/>
      <c r="BB402" s="157"/>
      <c r="BC402" s="157"/>
      <c r="BD402" s="157"/>
      <c r="BE402" s="157"/>
      <c r="BF402" s="157"/>
      <c r="BG402" s="157"/>
      <c r="BH402" s="157"/>
      <c r="BI402" s="157"/>
      <c r="BJ402" s="157"/>
      <c r="BK402" s="157"/>
      <c r="BL402" s="157"/>
      <c r="BM402" s="157"/>
      <c r="BN402" s="157"/>
      <c r="BO402" s="157"/>
      <c r="BP402" s="157"/>
      <c r="BQ402" s="157"/>
      <c r="BR402" s="157"/>
      <c r="BS402" s="157"/>
      <c r="BT402" s="157"/>
      <c r="BU402" s="157"/>
      <c r="BV402" s="157"/>
      <c r="BW402" s="157"/>
      <c r="BX402" s="157"/>
      <c r="BY402" s="157"/>
      <c r="BZ402" s="157"/>
      <c r="CA402" s="157"/>
      <c r="CB402" s="157"/>
      <c r="CC402" s="157"/>
      <c r="CD402" s="157"/>
      <c r="CE402" s="157"/>
      <c r="CF402" s="157"/>
      <c r="CG402" s="157"/>
      <c r="CH402" s="157"/>
      <c r="CI402" s="157"/>
      <c r="CJ402" s="157"/>
      <c r="CK402" s="157"/>
      <c r="CL402" s="157"/>
      <c r="CM402" s="157"/>
      <c r="CN402" s="157"/>
      <c r="CO402" s="157"/>
      <c r="CP402" s="157"/>
      <c r="CQ402" s="157"/>
      <c r="CR402" s="157"/>
      <c r="CS402" s="157"/>
      <c r="CT402" s="157"/>
      <c r="CU402" s="157"/>
      <c r="CV402" s="157"/>
      <c r="CW402" s="157"/>
      <c r="CX402" s="157"/>
      <c r="CY402" s="157"/>
      <c r="CZ402" s="157"/>
      <c r="DA402" s="157"/>
      <c r="DB402" s="157"/>
      <c r="DC402" s="157"/>
      <c r="DD402" s="157"/>
      <c r="DE402" s="157"/>
      <c r="DF402" s="157"/>
      <c r="DG402" s="157"/>
      <c r="DH402" s="157"/>
      <c r="DI402" s="157"/>
      <c r="DJ402" s="157"/>
      <c r="DK402" s="157"/>
      <c r="DL402" s="157"/>
      <c r="DM402" s="157"/>
      <c r="DN402" s="157"/>
      <c r="DO402" s="157"/>
      <c r="DP402" s="157"/>
      <c r="DQ402" s="157"/>
      <c r="DR402" s="157"/>
      <c r="DS402" s="157"/>
      <c r="DT402" s="157"/>
      <c r="DU402" s="157"/>
      <c r="DV402" s="157"/>
      <c r="DW402" s="157"/>
      <c r="DX402" s="157"/>
      <c r="DY402" s="157"/>
      <c r="DZ402" s="157"/>
      <c r="EA402" s="157"/>
      <c r="EB402" s="157"/>
      <c r="EC402" s="157"/>
      <c r="ED402" s="157"/>
      <c r="EE402" s="157"/>
      <c r="EF402" s="157"/>
      <c r="EG402" s="157"/>
      <c r="EH402" s="157"/>
      <c r="EI402" s="157"/>
      <c r="EJ402" s="157"/>
      <c r="EK402" s="157"/>
      <c r="EL402" s="157"/>
      <c r="EM402" s="157"/>
      <c r="EN402" s="157"/>
      <c r="EO402" s="157"/>
      <c r="EP402" s="157"/>
      <c r="EQ402" s="157"/>
      <c r="ER402" s="157"/>
      <c r="ES402" s="157"/>
      <c r="ET402" s="157"/>
      <c r="EU402" s="157"/>
      <c r="EV402" s="157"/>
      <c r="EW402" s="157"/>
      <c r="EX402" s="157"/>
      <c r="EY402" s="157"/>
      <c r="EZ402" s="157"/>
      <c r="FA402" s="157"/>
      <c r="FB402" s="157"/>
      <c r="FC402" s="157"/>
      <c r="FD402" s="157"/>
      <c r="FE402" s="157"/>
      <c r="FF402" s="157">
        <v>45372</v>
      </c>
      <c r="FG402" s="157"/>
      <c r="FH402" s="157"/>
      <c r="FI402" s="157"/>
      <c r="FJ402" s="157"/>
      <c r="FK402" s="157"/>
      <c r="FL402" s="157"/>
      <c r="FM402" s="157"/>
      <c r="FN402" s="157"/>
      <c r="FO402" s="157"/>
      <c r="FP402" s="157"/>
      <c r="FQ402" s="157"/>
      <c r="FR402" s="157"/>
      <c r="FS402" s="157"/>
      <c r="FT402" s="157"/>
      <c r="FU402" s="157"/>
      <c r="FV402" s="157"/>
      <c r="FW402" s="157"/>
      <c r="FX402" s="157"/>
      <c r="FY402" s="157"/>
      <c r="FZ402" s="157"/>
      <c r="GA402" s="157"/>
      <c r="GB402" s="157"/>
      <c r="GC402" s="157"/>
      <c r="GD402" s="157"/>
      <c r="GE402" s="157"/>
      <c r="GF402" s="157"/>
      <c r="GG402" s="157"/>
      <c r="GH402" s="157"/>
      <c r="GI402" s="157"/>
      <c r="GJ402" s="157"/>
      <c r="GK402" s="157"/>
      <c r="GL402" s="157"/>
      <c r="GM402" s="157"/>
      <c r="GN402" s="157"/>
      <c r="GO402" s="157"/>
      <c r="GP402" s="157"/>
      <c r="GQ402" s="157"/>
      <c r="GR402" s="157"/>
      <c r="GS402" s="157"/>
      <c r="GT402" s="157"/>
      <c r="GU402" s="157"/>
      <c r="GV402" s="157"/>
      <c r="GW402" s="157"/>
      <c r="GX402" s="157"/>
      <c r="GY402" s="157"/>
      <c r="GZ402" s="157"/>
      <c r="HA402" s="157"/>
      <c r="HB402" s="157"/>
      <c r="HC402" s="157"/>
      <c r="HD402" s="157"/>
      <c r="HE402" s="157"/>
      <c r="HF402" s="157"/>
      <c r="HG402" s="158"/>
    </row>
    <row r="403" spans="1:215" ht="12.75" customHeight="1" x14ac:dyDescent="0.2">
      <c r="A403" s="153" t="s">
        <v>413</v>
      </c>
      <c r="B403" s="153" t="s">
        <v>213</v>
      </c>
      <c r="C403" s="153">
        <v>2018</v>
      </c>
      <c r="D403" s="156"/>
      <c r="E403" s="157"/>
      <c r="F403" s="157"/>
      <c r="G403" s="157"/>
      <c r="H403" s="157"/>
      <c r="I403" s="157"/>
      <c r="J403" s="157"/>
      <c r="K403" s="157"/>
      <c r="L403" s="157"/>
      <c r="M403" s="157"/>
      <c r="N403" s="157"/>
      <c r="O403" s="157"/>
      <c r="P403" s="157"/>
      <c r="Q403" s="157"/>
      <c r="R403" s="157"/>
      <c r="S403" s="157"/>
      <c r="T403" s="157"/>
      <c r="U403" s="157"/>
      <c r="V403" s="157"/>
      <c r="W403" s="157"/>
      <c r="X403" s="157"/>
      <c r="Y403" s="157"/>
      <c r="Z403" s="157"/>
      <c r="AA403" s="157"/>
      <c r="AB403" s="157"/>
      <c r="AC403" s="157"/>
      <c r="AD403" s="157"/>
      <c r="AE403" s="157"/>
      <c r="AF403" s="157"/>
      <c r="AG403" s="157"/>
      <c r="AH403" s="157"/>
      <c r="AI403" s="157"/>
      <c r="AJ403" s="157"/>
      <c r="AK403" s="157"/>
      <c r="AL403" s="157"/>
      <c r="AM403" s="157"/>
      <c r="AN403" s="157"/>
      <c r="AO403" s="157"/>
      <c r="AP403" s="157"/>
      <c r="AQ403" s="157"/>
      <c r="AR403" s="157"/>
      <c r="AS403" s="157"/>
      <c r="AT403" s="157"/>
      <c r="AU403" s="157"/>
      <c r="AV403" s="157"/>
      <c r="AW403" s="157"/>
      <c r="AX403" s="157"/>
      <c r="AY403" s="157"/>
      <c r="AZ403" s="157"/>
      <c r="BA403" s="157"/>
      <c r="BB403" s="157"/>
      <c r="BC403" s="157"/>
      <c r="BD403" s="157"/>
      <c r="BE403" s="157"/>
      <c r="BF403" s="157"/>
      <c r="BG403" s="157"/>
      <c r="BH403" s="157"/>
      <c r="BI403" s="157"/>
      <c r="BJ403" s="157"/>
      <c r="BK403" s="157"/>
      <c r="BL403" s="157"/>
      <c r="BM403" s="157"/>
      <c r="BN403" s="157"/>
      <c r="BO403" s="157"/>
      <c r="BP403" s="157"/>
      <c r="BQ403" s="157"/>
      <c r="BR403" s="157"/>
      <c r="BS403" s="157"/>
      <c r="BT403" s="157"/>
      <c r="BU403" s="157"/>
      <c r="BV403" s="157"/>
      <c r="BW403" s="157"/>
      <c r="BX403" s="157"/>
      <c r="BY403" s="157"/>
      <c r="BZ403" s="157"/>
      <c r="CA403" s="157"/>
      <c r="CB403" s="157"/>
      <c r="CC403" s="157"/>
      <c r="CD403" s="157"/>
      <c r="CE403" s="157"/>
      <c r="CF403" s="157"/>
      <c r="CG403" s="157"/>
      <c r="CH403" s="157"/>
      <c r="CI403" s="157"/>
      <c r="CJ403" s="157"/>
      <c r="CK403" s="157"/>
      <c r="CL403" s="157"/>
      <c r="CM403" s="157"/>
      <c r="CN403" s="157"/>
      <c r="CO403" s="157"/>
      <c r="CP403" s="157"/>
      <c r="CQ403" s="157"/>
      <c r="CR403" s="157"/>
      <c r="CS403" s="157"/>
      <c r="CT403" s="157"/>
      <c r="CU403" s="157"/>
      <c r="CV403" s="157"/>
      <c r="CW403" s="157"/>
      <c r="CX403" s="157"/>
      <c r="CY403" s="157"/>
      <c r="CZ403" s="157"/>
      <c r="DA403" s="157"/>
      <c r="DB403" s="157"/>
      <c r="DC403" s="157"/>
      <c r="DD403" s="157"/>
      <c r="DE403" s="157"/>
      <c r="DF403" s="157"/>
      <c r="DG403" s="157"/>
      <c r="DH403" s="157"/>
      <c r="DI403" s="157"/>
      <c r="DJ403" s="157"/>
      <c r="DK403" s="157"/>
      <c r="DL403" s="157"/>
      <c r="DM403" s="157"/>
      <c r="DN403" s="157"/>
      <c r="DO403" s="157"/>
      <c r="DP403" s="157"/>
      <c r="DQ403" s="157"/>
      <c r="DR403" s="157"/>
      <c r="DS403" s="157"/>
      <c r="DT403" s="157"/>
      <c r="DU403" s="157"/>
      <c r="DV403" s="157"/>
      <c r="DW403" s="157"/>
      <c r="DX403" s="157"/>
      <c r="DY403" s="157"/>
      <c r="DZ403" s="157"/>
      <c r="EA403" s="157"/>
      <c r="EB403" s="157"/>
      <c r="EC403" s="157"/>
      <c r="ED403" s="157"/>
      <c r="EE403" s="157"/>
      <c r="EF403" s="157"/>
      <c r="EG403" s="157"/>
      <c r="EH403" s="157"/>
      <c r="EI403" s="157"/>
      <c r="EJ403" s="157"/>
      <c r="EK403" s="157"/>
      <c r="EL403" s="157"/>
      <c r="EM403" s="157"/>
      <c r="EN403" s="157"/>
      <c r="EO403" s="157"/>
      <c r="EP403" s="157"/>
      <c r="EQ403" s="157"/>
      <c r="ER403" s="157"/>
      <c r="ES403" s="157"/>
      <c r="ET403" s="157"/>
      <c r="EU403" s="157"/>
      <c r="EV403" s="157"/>
      <c r="EW403" s="157"/>
      <c r="EX403" s="157"/>
      <c r="EY403" s="157"/>
      <c r="EZ403" s="157"/>
      <c r="FA403" s="157"/>
      <c r="FB403" s="157"/>
      <c r="FC403" s="157"/>
      <c r="FD403" s="157"/>
      <c r="FE403" s="157"/>
      <c r="FF403" s="157"/>
      <c r="FG403" s="157">
        <v>45331</v>
      </c>
      <c r="FH403" s="157"/>
      <c r="FI403" s="157"/>
      <c r="FJ403" s="157"/>
      <c r="FK403" s="157"/>
      <c r="FL403" s="157"/>
      <c r="FM403" s="157"/>
      <c r="FN403" s="157"/>
      <c r="FO403" s="157"/>
      <c r="FP403" s="157"/>
      <c r="FQ403" s="157"/>
      <c r="FR403" s="157"/>
      <c r="FS403" s="157"/>
      <c r="FT403" s="157"/>
      <c r="FU403" s="157"/>
      <c r="FV403" s="157"/>
      <c r="FW403" s="157"/>
      <c r="FX403" s="157"/>
      <c r="FY403" s="157"/>
      <c r="FZ403" s="157"/>
      <c r="GA403" s="157"/>
      <c r="GB403" s="157"/>
      <c r="GC403" s="157"/>
      <c r="GD403" s="157"/>
      <c r="GE403" s="157"/>
      <c r="GF403" s="157"/>
      <c r="GG403" s="157"/>
      <c r="GH403" s="157"/>
      <c r="GI403" s="157"/>
      <c r="GJ403" s="157"/>
      <c r="GK403" s="157"/>
      <c r="GL403" s="157"/>
      <c r="GM403" s="157"/>
      <c r="GN403" s="157"/>
      <c r="GO403" s="157"/>
      <c r="GP403" s="157"/>
      <c r="GQ403" s="157"/>
      <c r="GR403" s="157"/>
      <c r="GS403" s="157"/>
      <c r="GT403" s="157"/>
      <c r="GU403" s="157"/>
      <c r="GV403" s="157"/>
      <c r="GW403" s="157"/>
      <c r="GX403" s="157"/>
      <c r="GY403" s="157"/>
      <c r="GZ403" s="157"/>
      <c r="HA403" s="157"/>
      <c r="HB403" s="157"/>
      <c r="HC403" s="157"/>
      <c r="HD403" s="157"/>
      <c r="HE403" s="157"/>
      <c r="HF403" s="157"/>
      <c r="HG403" s="158"/>
    </row>
    <row r="404" spans="1:215" ht="12.75" customHeight="1" x14ac:dyDescent="0.2">
      <c r="A404" s="153" t="s">
        <v>1250</v>
      </c>
      <c r="B404" s="153" t="s">
        <v>30</v>
      </c>
      <c r="C404" s="153">
        <v>2019</v>
      </c>
      <c r="D404" s="156"/>
      <c r="E404" s="157"/>
      <c r="F404" s="157"/>
      <c r="G404" s="157"/>
      <c r="H404" s="157"/>
      <c r="I404" s="157"/>
      <c r="J404" s="157"/>
      <c r="K404" s="157"/>
      <c r="L404" s="157"/>
      <c r="M404" s="157"/>
      <c r="N404" s="157"/>
      <c r="O404" s="157"/>
      <c r="P404" s="157"/>
      <c r="Q404" s="157"/>
      <c r="R404" s="157"/>
      <c r="S404" s="157"/>
      <c r="T404" s="157"/>
      <c r="U404" s="157"/>
      <c r="V404" s="157"/>
      <c r="W404" s="157"/>
      <c r="X404" s="157"/>
      <c r="Y404" s="157"/>
      <c r="Z404" s="157"/>
      <c r="AA404" s="157"/>
      <c r="AB404" s="157"/>
      <c r="AC404" s="157"/>
      <c r="AD404" s="157"/>
      <c r="AE404" s="157"/>
      <c r="AF404" s="157"/>
      <c r="AG404" s="157"/>
      <c r="AH404" s="157"/>
      <c r="AI404" s="157"/>
      <c r="AJ404" s="157"/>
      <c r="AK404" s="157"/>
      <c r="AL404" s="157"/>
      <c r="AM404" s="157"/>
      <c r="AN404" s="157"/>
      <c r="AO404" s="157"/>
      <c r="AP404" s="157"/>
      <c r="AQ404" s="157"/>
      <c r="AR404" s="157"/>
      <c r="AS404" s="157"/>
      <c r="AT404" s="157"/>
      <c r="AU404" s="157"/>
      <c r="AV404" s="157"/>
      <c r="AW404" s="157"/>
      <c r="AX404" s="157"/>
      <c r="AY404" s="157"/>
      <c r="AZ404" s="157"/>
      <c r="BA404" s="157"/>
      <c r="BB404" s="157"/>
      <c r="BC404" s="157"/>
      <c r="BD404" s="157"/>
      <c r="BE404" s="157"/>
      <c r="BF404" s="157"/>
      <c r="BG404" s="157"/>
      <c r="BH404" s="157"/>
      <c r="BI404" s="157"/>
      <c r="BJ404" s="157"/>
      <c r="BK404" s="157"/>
      <c r="BL404" s="157"/>
      <c r="BM404" s="157"/>
      <c r="BN404" s="157"/>
      <c r="BO404" s="157"/>
      <c r="BP404" s="157"/>
      <c r="BQ404" s="157"/>
      <c r="BR404" s="157"/>
      <c r="BS404" s="157"/>
      <c r="BT404" s="157"/>
      <c r="BU404" s="157"/>
      <c r="BV404" s="157"/>
      <c r="BW404" s="157"/>
      <c r="BX404" s="157"/>
      <c r="BY404" s="157"/>
      <c r="BZ404" s="157"/>
      <c r="CA404" s="157"/>
      <c r="CB404" s="157"/>
      <c r="CC404" s="157"/>
      <c r="CD404" s="157"/>
      <c r="CE404" s="157"/>
      <c r="CF404" s="157"/>
      <c r="CG404" s="157"/>
      <c r="CH404" s="157"/>
      <c r="CI404" s="157"/>
      <c r="CJ404" s="157"/>
      <c r="CK404" s="157"/>
      <c r="CL404" s="157"/>
      <c r="CM404" s="157"/>
      <c r="CN404" s="157"/>
      <c r="CO404" s="157"/>
      <c r="CP404" s="157"/>
      <c r="CQ404" s="157"/>
      <c r="CR404" s="157"/>
      <c r="CS404" s="157"/>
      <c r="CT404" s="157"/>
      <c r="CU404" s="157"/>
      <c r="CV404" s="157"/>
      <c r="CW404" s="157"/>
      <c r="CX404" s="157"/>
      <c r="CY404" s="157"/>
      <c r="CZ404" s="157"/>
      <c r="DA404" s="157"/>
      <c r="DB404" s="157"/>
      <c r="DC404" s="157"/>
      <c r="DD404" s="157"/>
      <c r="DE404" s="157"/>
      <c r="DF404" s="157"/>
      <c r="DG404" s="157"/>
      <c r="DH404" s="157"/>
      <c r="DI404" s="157"/>
      <c r="DJ404" s="157"/>
      <c r="DK404" s="157"/>
      <c r="DL404" s="157"/>
      <c r="DM404" s="157"/>
      <c r="DN404" s="157"/>
      <c r="DO404" s="157"/>
      <c r="DP404" s="157"/>
      <c r="DQ404" s="157"/>
      <c r="DR404" s="157"/>
      <c r="DS404" s="157"/>
      <c r="DT404" s="157"/>
      <c r="DU404" s="157"/>
      <c r="DV404" s="157"/>
      <c r="DW404" s="157"/>
      <c r="DX404" s="157"/>
      <c r="DY404" s="157"/>
      <c r="DZ404" s="157"/>
      <c r="EA404" s="157"/>
      <c r="EB404" s="157"/>
      <c r="EC404" s="157"/>
      <c r="ED404" s="157"/>
      <c r="EE404" s="157"/>
      <c r="EF404" s="157"/>
      <c r="EG404" s="157"/>
      <c r="EH404" s="157"/>
      <c r="EI404" s="157"/>
      <c r="EJ404" s="157"/>
      <c r="EK404" s="157"/>
      <c r="EL404" s="157"/>
      <c r="EM404" s="157"/>
      <c r="EN404" s="157"/>
      <c r="EO404" s="157"/>
      <c r="EP404" s="157"/>
      <c r="EQ404" s="157"/>
      <c r="ER404" s="157"/>
      <c r="ES404" s="157"/>
      <c r="ET404" s="157"/>
      <c r="EU404" s="157"/>
      <c r="EV404" s="157"/>
      <c r="EW404" s="157"/>
      <c r="EX404" s="157"/>
      <c r="EY404" s="157"/>
      <c r="EZ404" s="157"/>
      <c r="FA404" s="157"/>
      <c r="FB404" s="157"/>
      <c r="FC404" s="157"/>
      <c r="FD404" s="157"/>
      <c r="FE404" s="157"/>
      <c r="FF404" s="157"/>
      <c r="FG404" s="157"/>
      <c r="FH404" s="157">
        <v>45373</v>
      </c>
      <c r="FI404" s="157"/>
      <c r="FJ404" s="157"/>
      <c r="FK404" s="157"/>
      <c r="FL404" s="157"/>
      <c r="FM404" s="157"/>
      <c r="FN404" s="157"/>
      <c r="FO404" s="157"/>
      <c r="FP404" s="157"/>
      <c r="FQ404" s="157"/>
      <c r="FR404" s="157"/>
      <c r="FS404" s="157"/>
      <c r="FT404" s="157"/>
      <c r="FU404" s="157"/>
      <c r="FV404" s="157"/>
      <c r="FW404" s="157"/>
      <c r="FX404" s="157"/>
      <c r="FY404" s="157"/>
      <c r="FZ404" s="157"/>
      <c r="GA404" s="157"/>
      <c r="GB404" s="157"/>
      <c r="GC404" s="157"/>
      <c r="GD404" s="157"/>
      <c r="GE404" s="157"/>
      <c r="GF404" s="157"/>
      <c r="GG404" s="157"/>
      <c r="GH404" s="157"/>
      <c r="GI404" s="157"/>
      <c r="GJ404" s="157"/>
      <c r="GK404" s="157"/>
      <c r="GL404" s="157"/>
      <c r="GM404" s="157"/>
      <c r="GN404" s="157"/>
      <c r="GO404" s="157"/>
      <c r="GP404" s="157"/>
      <c r="GQ404" s="157"/>
      <c r="GR404" s="157"/>
      <c r="GS404" s="157"/>
      <c r="GT404" s="157"/>
      <c r="GU404" s="157"/>
      <c r="GV404" s="157"/>
      <c r="GW404" s="157"/>
      <c r="GX404" s="157"/>
      <c r="GY404" s="157"/>
      <c r="GZ404" s="157"/>
      <c r="HA404" s="157"/>
      <c r="HB404" s="157"/>
      <c r="HC404" s="157"/>
      <c r="HD404" s="157"/>
      <c r="HE404" s="157"/>
      <c r="HF404" s="157"/>
      <c r="HG404" s="158"/>
    </row>
    <row r="405" spans="1:215" ht="12.75" customHeight="1" x14ac:dyDescent="0.2">
      <c r="A405" s="159"/>
      <c r="B405" s="153" t="s">
        <v>70</v>
      </c>
      <c r="C405" s="153">
        <v>2019</v>
      </c>
      <c r="D405" s="156"/>
      <c r="E405" s="157"/>
      <c r="F405" s="157"/>
      <c r="G405" s="157"/>
      <c r="H405" s="157"/>
      <c r="I405" s="157"/>
      <c r="J405" s="157"/>
      <c r="K405" s="157"/>
      <c r="L405" s="157"/>
      <c r="M405" s="157"/>
      <c r="N405" s="157"/>
      <c r="O405" s="157"/>
      <c r="P405" s="157"/>
      <c r="Q405" s="157"/>
      <c r="R405" s="157"/>
      <c r="S405" s="157"/>
      <c r="T405" s="157"/>
      <c r="U405" s="157"/>
      <c r="V405" s="157"/>
      <c r="W405" s="157"/>
      <c r="X405" s="157"/>
      <c r="Y405" s="157"/>
      <c r="Z405" s="157"/>
      <c r="AA405" s="157"/>
      <c r="AB405" s="157"/>
      <c r="AC405" s="157"/>
      <c r="AD405" s="157"/>
      <c r="AE405" s="157"/>
      <c r="AF405" s="157"/>
      <c r="AG405" s="157"/>
      <c r="AH405" s="157"/>
      <c r="AI405" s="157"/>
      <c r="AJ405" s="157"/>
      <c r="AK405" s="157"/>
      <c r="AL405" s="157"/>
      <c r="AM405" s="157"/>
      <c r="AN405" s="157"/>
      <c r="AO405" s="157"/>
      <c r="AP405" s="157"/>
      <c r="AQ405" s="157"/>
      <c r="AR405" s="157"/>
      <c r="AS405" s="157"/>
      <c r="AT405" s="157"/>
      <c r="AU405" s="157"/>
      <c r="AV405" s="157"/>
      <c r="AW405" s="157"/>
      <c r="AX405" s="157"/>
      <c r="AY405" s="157"/>
      <c r="AZ405" s="157"/>
      <c r="BA405" s="157"/>
      <c r="BB405" s="157"/>
      <c r="BC405" s="157"/>
      <c r="BD405" s="157"/>
      <c r="BE405" s="157"/>
      <c r="BF405" s="157"/>
      <c r="BG405" s="157"/>
      <c r="BH405" s="157"/>
      <c r="BI405" s="157"/>
      <c r="BJ405" s="157"/>
      <c r="BK405" s="157"/>
      <c r="BL405" s="157"/>
      <c r="BM405" s="157"/>
      <c r="BN405" s="157"/>
      <c r="BO405" s="157"/>
      <c r="BP405" s="157"/>
      <c r="BQ405" s="157"/>
      <c r="BR405" s="157"/>
      <c r="BS405" s="157"/>
      <c r="BT405" s="157"/>
      <c r="BU405" s="157"/>
      <c r="BV405" s="157"/>
      <c r="BW405" s="157"/>
      <c r="BX405" s="157"/>
      <c r="BY405" s="157"/>
      <c r="BZ405" s="157"/>
      <c r="CA405" s="157"/>
      <c r="CB405" s="157"/>
      <c r="CC405" s="157"/>
      <c r="CD405" s="157"/>
      <c r="CE405" s="157"/>
      <c r="CF405" s="157"/>
      <c r="CG405" s="157"/>
      <c r="CH405" s="157"/>
      <c r="CI405" s="157"/>
      <c r="CJ405" s="157"/>
      <c r="CK405" s="157"/>
      <c r="CL405" s="157"/>
      <c r="CM405" s="157"/>
      <c r="CN405" s="157"/>
      <c r="CO405" s="157"/>
      <c r="CP405" s="157"/>
      <c r="CQ405" s="157"/>
      <c r="CR405" s="157"/>
      <c r="CS405" s="157"/>
      <c r="CT405" s="157"/>
      <c r="CU405" s="157"/>
      <c r="CV405" s="157"/>
      <c r="CW405" s="157"/>
      <c r="CX405" s="157"/>
      <c r="CY405" s="157"/>
      <c r="CZ405" s="157"/>
      <c r="DA405" s="157"/>
      <c r="DB405" s="157"/>
      <c r="DC405" s="157"/>
      <c r="DD405" s="157"/>
      <c r="DE405" s="157"/>
      <c r="DF405" s="157"/>
      <c r="DG405" s="157"/>
      <c r="DH405" s="157"/>
      <c r="DI405" s="157"/>
      <c r="DJ405" s="157"/>
      <c r="DK405" s="157"/>
      <c r="DL405" s="157"/>
      <c r="DM405" s="157"/>
      <c r="DN405" s="157"/>
      <c r="DO405" s="157"/>
      <c r="DP405" s="157"/>
      <c r="DQ405" s="157"/>
      <c r="DR405" s="157"/>
      <c r="DS405" s="157"/>
      <c r="DT405" s="157"/>
      <c r="DU405" s="157"/>
      <c r="DV405" s="157"/>
      <c r="DW405" s="157"/>
      <c r="DX405" s="157"/>
      <c r="DY405" s="157"/>
      <c r="DZ405" s="157"/>
      <c r="EA405" s="157"/>
      <c r="EB405" s="157"/>
      <c r="EC405" s="157"/>
      <c r="ED405" s="157"/>
      <c r="EE405" s="157"/>
      <c r="EF405" s="157"/>
      <c r="EG405" s="157"/>
      <c r="EH405" s="157"/>
      <c r="EI405" s="157"/>
      <c r="EJ405" s="157"/>
      <c r="EK405" s="157"/>
      <c r="EL405" s="157"/>
      <c r="EM405" s="157"/>
      <c r="EN405" s="157"/>
      <c r="EO405" s="157"/>
      <c r="EP405" s="157"/>
      <c r="EQ405" s="157"/>
      <c r="ER405" s="157"/>
      <c r="ES405" s="157"/>
      <c r="ET405" s="157"/>
      <c r="EU405" s="157"/>
      <c r="EV405" s="157"/>
      <c r="EW405" s="157"/>
      <c r="EX405" s="157"/>
      <c r="EY405" s="157"/>
      <c r="EZ405" s="157"/>
      <c r="FA405" s="157"/>
      <c r="FB405" s="157"/>
      <c r="FC405" s="157"/>
      <c r="FD405" s="157"/>
      <c r="FE405" s="157"/>
      <c r="FF405" s="157"/>
      <c r="FG405" s="157"/>
      <c r="FH405" s="157">
        <v>45373</v>
      </c>
      <c r="FI405" s="157"/>
      <c r="FJ405" s="157"/>
      <c r="FK405" s="157"/>
      <c r="FL405" s="157"/>
      <c r="FM405" s="157"/>
      <c r="FN405" s="157"/>
      <c r="FO405" s="157"/>
      <c r="FP405" s="157"/>
      <c r="FQ405" s="157"/>
      <c r="FR405" s="157"/>
      <c r="FS405" s="157"/>
      <c r="FT405" s="157"/>
      <c r="FU405" s="157"/>
      <c r="FV405" s="157"/>
      <c r="FW405" s="157"/>
      <c r="FX405" s="157"/>
      <c r="FY405" s="157"/>
      <c r="FZ405" s="157"/>
      <c r="GA405" s="157"/>
      <c r="GB405" s="157"/>
      <c r="GC405" s="157"/>
      <c r="GD405" s="157"/>
      <c r="GE405" s="157"/>
      <c r="GF405" s="157"/>
      <c r="GG405" s="157"/>
      <c r="GH405" s="157"/>
      <c r="GI405" s="157"/>
      <c r="GJ405" s="157"/>
      <c r="GK405" s="157"/>
      <c r="GL405" s="157"/>
      <c r="GM405" s="157"/>
      <c r="GN405" s="157"/>
      <c r="GO405" s="157"/>
      <c r="GP405" s="157"/>
      <c r="GQ405" s="157"/>
      <c r="GR405" s="157"/>
      <c r="GS405" s="157"/>
      <c r="GT405" s="157"/>
      <c r="GU405" s="157"/>
      <c r="GV405" s="157"/>
      <c r="GW405" s="157"/>
      <c r="GX405" s="157"/>
      <c r="GY405" s="157"/>
      <c r="GZ405" s="157"/>
      <c r="HA405" s="157"/>
      <c r="HB405" s="157"/>
      <c r="HC405" s="157"/>
      <c r="HD405" s="157"/>
      <c r="HE405" s="157"/>
      <c r="HF405" s="157"/>
      <c r="HG405" s="158"/>
    </row>
    <row r="406" spans="1:215" ht="12.75" customHeight="1" x14ac:dyDescent="0.2">
      <c r="A406" s="159"/>
      <c r="B406" s="153" t="s">
        <v>32</v>
      </c>
      <c r="C406" s="153">
        <v>2019</v>
      </c>
      <c r="D406" s="156"/>
      <c r="E406" s="157"/>
      <c r="F406" s="157"/>
      <c r="G406" s="157"/>
      <c r="H406" s="157"/>
      <c r="I406" s="157"/>
      <c r="J406" s="157"/>
      <c r="K406" s="157"/>
      <c r="L406" s="157"/>
      <c r="M406" s="157"/>
      <c r="N406" s="157"/>
      <c r="O406" s="157"/>
      <c r="P406" s="157"/>
      <c r="Q406" s="157"/>
      <c r="R406" s="157"/>
      <c r="S406" s="157"/>
      <c r="T406" s="157"/>
      <c r="U406" s="157"/>
      <c r="V406" s="157"/>
      <c r="W406" s="157"/>
      <c r="X406" s="157"/>
      <c r="Y406" s="157"/>
      <c r="Z406" s="157"/>
      <c r="AA406" s="157"/>
      <c r="AB406" s="157"/>
      <c r="AC406" s="157"/>
      <c r="AD406" s="157"/>
      <c r="AE406" s="157"/>
      <c r="AF406" s="157"/>
      <c r="AG406" s="157"/>
      <c r="AH406" s="157"/>
      <c r="AI406" s="157"/>
      <c r="AJ406" s="157"/>
      <c r="AK406" s="157"/>
      <c r="AL406" s="157"/>
      <c r="AM406" s="157"/>
      <c r="AN406" s="157"/>
      <c r="AO406" s="157"/>
      <c r="AP406" s="157"/>
      <c r="AQ406" s="157"/>
      <c r="AR406" s="157"/>
      <c r="AS406" s="157"/>
      <c r="AT406" s="157"/>
      <c r="AU406" s="157"/>
      <c r="AV406" s="157"/>
      <c r="AW406" s="157"/>
      <c r="AX406" s="157"/>
      <c r="AY406" s="157"/>
      <c r="AZ406" s="157"/>
      <c r="BA406" s="157"/>
      <c r="BB406" s="157"/>
      <c r="BC406" s="157"/>
      <c r="BD406" s="157"/>
      <c r="BE406" s="157"/>
      <c r="BF406" s="157"/>
      <c r="BG406" s="157"/>
      <c r="BH406" s="157"/>
      <c r="BI406" s="157"/>
      <c r="BJ406" s="157"/>
      <c r="BK406" s="157"/>
      <c r="BL406" s="157"/>
      <c r="BM406" s="157"/>
      <c r="BN406" s="157"/>
      <c r="BO406" s="157"/>
      <c r="BP406" s="157"/>
      <c r="BQ406" s="157"/>
      <c r="BR406" s="157"/>
      <c r="BS406" s="157"/>
      <c r="BT406" s="157"/>
      <c r="BU406" s="157"/>
      <c r="BV406" s="157"/>
      <c r="BW406" s="157"/>
      <c r="BX406" s="157"/>
      <c r="BY406" s="157"/>
      <c r="BZ406" s="157"/>
      <c r="CA406" s="157"/>
      <c r="CB406" s="157"/>
      <c r="CC406" s="157"/>
      <c r="CD406" s="157"/>
      <c r="CE406" s="157"/>
      <c r="CF406" s="157"/>
      <c r="CG406" s="157"/>
      <c r="CH406" s="157"/>
      <c r="CI406" s="157"/>
      <c r="CJ406" s="157"/>
      <c r="CK406" s="157"/>
      <c r="CL406" s="157"/>
      <c r="CM406" s="157"/>
      <c r="CN406" s="157"/>
      <c r="CO406" s="157"/>
      <c r="CP406" s="157"/>
      <c r="CQ406" s="157"/>
      <c r="CR406" s="157"/>
      <c r="CS406" s="157"/>
      <c r="CT406" s="157"/>
      <c r="CU406" s="157"/>
      <c r="CV406" s="157"/>
      <c r="CW406" s="157"/>
      <c r="CX406" s="157"/>
      <c r="CY406" s="157"/>
      <c r="CZ406" s="157"/>
      <c r="DA406" s="157"/>
      <c r="DB406" s="157"/>
      <c r="DC406" s="157"/>
      <c r="DD406" s="157"/>
      <c r="DE406" s="157"/>
      <c r="DF406" s="157"/>
      <c r="DG406" s="157"/>
      <c r="DH406" s="157"/>
      <c r="DI406" s="157"/>
      <c r="DJ406" s="157"/>
      <c r="DK406" s="157"/>
      <c r="DL406" s="157"/>
      <c r="DM406" s="157"/>
      <c r="DN406" s="157"/>
      <c r="DO406" s="157"/>
      <c r="DP406" s="157"/>
      <c r="DQ406" s="157"/>
      <c r="DR406" s="157"/>
      <c r="DS406" s="157"/>
      <c r="DT406" s="157"/>
      <c r="DU406" s="157"/>
      <c r="DV406" s="157"/>
      <c r="DW406" s="157"/>
      <c r="DX406" s="157"/>
      <c r="DY406" s="157"/>
      <c r="DZ406" s="157"/>
      <c r="EA406" s="157"/>
      <c r="EB406" s="157"/>
      <c r="EC406" s="157"/>
      <c r="ED406" s="157"/>
      <c r="EE406" s="157"/>
      <c r="EF406" s="157"/>
      <c r="EG406" s="157"/>
      <c r="EH406" s="157"/>
      <c r="EI406" s="157"/>
      <c r="EJ406" s="157"/>
      <c r="EK406" s="157"/>
      <c r="EL406" s="157"/>
      <c r="EM406" s="157"/>
      <c r="EN406" s="157"/>
      <c r="EO406" s="157"/>
      <c r="EP406" s="157"/>
      <c r="EQ406" s="157"/>
      <c r="ER406" s="157"/>
      <c r="ES406" s="157"/>
      <c r="ET406" s="157"/>
      <c r="EU406" s="157"/>
      <c r="EV406" s="157"/>
      <c r="EW406" s="157"/>
      <c r="EX406" s="157"/>
      <c r="EY406" s="157"/>
      <c r="EZ406" s="157"/>
      <c r="FA406" s="157"/>
      <c r="FB406" s="157"/>
      <c r="FC406" s="157"/>
      <c r="FD406" s="157"/>
      <c r="FE406" s="157"/>
      <c r="FF406" s="157"/>
      <c r="FG406" s="157"/>
      <c r="FH406" s="157">
        <v>45373</v>
      </c>
      <c r="FI406" s="157"/>
      <c r="FJ406" s="157"/>
      <c r="FK406" s="157"/>
      <c r="FL406" s="157"/>
      <c r="FM406" s="157"/>
      <c r="FN406" s="157"/>
      <c r="FO406" s="157"/>
      <c r="FP406" s="157"/>
      <c r="FQ406" s="157"/>
      <c r="FR406" s="157"/>
      <c r="FS406" s="157"/>
      <c r="FT406" s="157"/>
      <c r="FU406" s="157"/>
      <c r="FV406" s="157"/>
      <c r="FW406" s="157"/>
      <c r="FX406" s="157"/>
      <c r="FY406" s="157"/>
      <c r="FZ406" s="157"/>
      <c r="GA406" s="157"/>
      <c r="GB406" s="157"/>
      <c r="GC406" s="157"/>
      <c r="GD406" s="157"/>
      <c r="GE406" s="157"/>
      <c r="GF406" s="157"/>
      <c r="GG406" s="157"/>
      <c r="GH406" s="157"/>
      <c r="GI406" s="157"/>
      <c r="GJ406" s="157"/>
      <c r="GK406" s="157"/>
      <c r="GL406" s="157"/>
      <c r="GM406" s="157"/>
      <c r="GN406" s="157"/>
      <c r="GO406" s="157"/>
      <c r="GP406" s="157"/>
      <c r="GQ406" s="157"/>
      <c r="GR406" s="157"/>
      <c r="GS406" s="157"/>
      <c r="GT406" s="157"/>
      <c r="GU406" s="157"/>
      <c r="GV406" s="157"/>
      <c r="GW406" s="157"/>
      <c r="GX406" s="157"/>
      <c r="GY406" s="157"/>
      <c r="GZ406" s="157"/>
      <c r="HA406" s="157"/>
      <c r="HB406" s="157"/>
      <c r="HC406" s="157"/>
      <c r="HD406" s="157"/>
      <c r="HE406" s="157"/>
      <c r="HF406" s="157"/>
      <c r="HG406" s="158"/>
    </row>
    <row r="407" spans="1:215" ht="12.75" customHeight="1" x14ac:dyDescent="0.2">
      <c r="A407" s="159"/>
      <c r="B407" s="153" t="s">
        <v>36</v>
      </c>
      <c r="C407" s="153">
        <v>2019</v>
      </c>
      <c r="D407" s="156"/>
      <c r="E407" s="157"/>
      <c r="F407" s="157"/>
      <c r="G407" s="157"/>
      <c r="H407" s="157"/>
      <c r="I407" s="157"/>
      <c r="J407" s="157"/>
      <c r="K407" s="157"/>
      <c r="L407" s="157"/>
      <c r="M407" s="157"/>
      <c r="N407" s="157"/>
      <c r="O407" s="157"/>
      <c r="P407" s="157"/>
      <c r="Q407" s="157"/>
      <c r="R407" s="157"/>
      <c r="S407" s="157"/>
      <c r="T407" s="157"/>
      <c r="U407" s="157"/>
      <c r="V407" s="157"/>
      <c r="W407" s="157"/>
      <c r="X407" s="157"/>
      <c r="Y407" s="157"/>
      <c r="Z407" s="157"/>
      <c r="AA407" s="157"/>
      <c r="AB407" s="157"/>
      <c r="AC407" s="157"/>
      <c r="AD407" s="157"/>
      <c r="AE407" s="157"/>
      <c r="AF407" s="157"/>
      <c r="AG407" s="157"/>
      <c r="AH407" s="157"/>
      <c r="AI407" s="157"/>
      <c r="AJ407" s="157"/>
      <c r="AK407" s="157"/>
      <c r="AL407" s="157"/>
      <c r="AM407" s="157"/>
      <c r="AN407" s="157"/>
      <c r="AO407" s="157"/>
      <c r="AP407" s="157"/>
      <c r="AQ407" s="157"/>
      <c r="AR407" s="157"/>
      <c r="AS407" s="157"/>
      <c r="AT407" s="157"/>
      <c r="AU407" s="157"/>
      <c r="AV407" s="157"/>
      <c r="AW407" s="157"/>
      <c r="AX407" s="157"/>
      <c r="AY407" s="157"/>
      <c r="AZ407" s="157"/>
      <c r="BA407" s="157"/>
      <c r="BB407" s="157"/>
      <c r="BC407" s="157"/>
      <c r="BD407" s="157"/>
      <c r="BE407" s="157"/>
      <c r="BF407" s="157"/>
      <c r="BG407" s="157"/>
      <c r="BH407" s="157"/>
      <c r="BI407" s="157"/>
      <c r="BJ407" s="157"/>
      <c r="BK407" s="157"/>
      <c r="BL407" s="157"/>
      <c r="BM407" s="157"/>
      <c r="BN407" s="157"/>
      <c r="BO407" s="157"/>
      <c r="BP407" s="157"/>
      <c r="BQ407" s="157"/>
      <c r="BR407" s="157"/>
      <c r="BS407" s="157"/>
      <c r="BT407" s="157"/>
      <c r="BU407" s="157"/>
      <c r="BV407" s="157"/>
      <c r="BW407" s="157"/>
      <c r="BX407" s="157"/>
      <c r="BY407" s="157"/>
      <c r="BZ407" s="157"/>
      <c r="CA407" s="157"/>
      <c r="CB407" s="157"/>
      <c r="CC407" s="157"/>
      <c r="CD407" s="157"/>
      <c r="CE407" s="157"/>
      <c r="CF407" s="157"/>
      <c r="CG407" s="157"/>
      <c r="CH407" s="157"/>
      <c r="CI407" s="157"/>
      <c r="CJ407" s="157"/>
      <c r="CK407" s="157"/>
      <c r="CL407" s="157"/>
      <c r="CM407" s="157"/>
      <c r="CN407" s="157"/>
      <c r="CO407" s="157"/>
      <c r="CP407" s="157"/>
      <c r="CQ407" s="157"/>
      <c r="CR407" s="157"/>
      <c r="CS407" s="157"/>
      <c r="CT407" s="157"/>
      <c r="CU407" s="157"/>
      <c r="CV407" s="157"/>
      <c r="CW407" s="157"/>
      <c r="CX407" s="157"/>
      <c r="CY407" s="157"/>
      <c r="CZ407" s="157"/>
      <c r="DA407" s="157"/>
      <c r="DB407" s="157"/>
      <c r="DC407" s="157"/>
      <c r="DD407" s="157"/>
      <c r="DE407" s="157"/>
      <c r="DF407" s="157"/>
      <c r="DG407" s="157"/>
      <c r="DH407" s="157"/>
      <c r="DI407" s="157"/>
      <c r="DJ407" s="157"/>
      <c r="DK407" s="157"/>
      <c r="DL407" s="157"/>
      <c r="DM407" s="157"/>
      <c r="DN407" s="157"/>
      <c r="DO407" s="157"/>
      <c r="DP407" s="157"/>
      <c r="DQ407" s="157"/>
      <c r="DR407" s="157"/>
      <c r="DS407" s="157"/>
      <c r="DT407" s="157"/>
      <c r="DU407" s="157"/>
      <c r="DV407" s="157"/>
      <c r="DW407" s="157"/>
      <c r="DX407" s="157"/>
      <c r="DY407" s="157"/>
      <c r="DZ407" s="157"/>
      <c r="EA407" s="157"/>
      <c r="EB407" s="157"/>
      <c r="EC407" s="157"/>
      <c r="ED407" s="157"/>
      <c r="EE407" s="157"/>
      <c r="EF407" s="157"/>
      <c r="EG407" s="157"/>
      <c r="EH407" s="157"/>
      <c r="EI407" s="157"/>
      <c r="EJ407" s="157"/>
      <c r="EK407" s="157"/>
      <c r="EL407" s="157"/>
      <c r="EM407" s="157"/>
      <c r="EN407" s="157"/>
      <c r="EO407" s="157"/>
      <c r="EP407" s="157"/>
      <c r="EQ407" s="157"/>
      <c r="ER407" s="157"/>
      <c r="ES407" s="157"/>
      <c r="ET407" s="157"/>
      <c r="EU407" s="157"/>
      <c r="EV407" s="157"/>
      <c r="EW407" s="157"/>
      <c r="EX407" s="157"/>
      <c r="EY407" s="157"/>
      <c r="EZ407" s="157"/>
      <c r="FA407" s="157"/>
      <c r="FB407" s="157"/>
      <c r="FC407" s="157"/>
      <c r="FD407" s="157"/>
      <c r="FE407" s="157"/>
      <c r="FF407" s="157"/>
      <c r="FG407" s="157"/>
      <c r="FH407" s="157">
        <v>45373</v>
      </c>
      <c r="FI407" s="157"/>
      <c r="FJ407" s="157"/>
      <c r="FK407" s="157"/>
      <c r="FL407" s="157"/>
      <c r="FM407" s="157"/>
      <c r="FN407" s="157"/>
      <c r="FO407" s="157"/>
      <c r="FP407" s="157"/>
      <c r="FQ407" s="157"/>
      <c r="FR407" s="157"/>
      <c r="FS407" s="157"/>
      <c r="FT407" s="157"/>
      <c r="FU407" s="157"/>
      <c r="FV407" s="157"/>
      <c r="FW407" s="157"/>
      <c r="FX407" s="157"/>
      <c r="FY407" s="157"/>
      <c r="FZ407" s="157"/>
      <c r="GA407" s="157"/>
      <c r="GB407" s="157"/>
      <c r="GC407" s="157"/>
      <c r="GD407" s="157"/>
      <c r="GE407" s="157"/>
      <c r="GF407" s="157"/>
      <c r="GG407" s="157"/>
      <c r="GH407" s="157"/>
      <c r="GI407" s="157"/>
      <c r="GJ407" s="157"/>
      <c r="GK407" s="157"/>
      <c r="GL407" s="157"/>
      <c r="GM407" s="157"/>
      <c r="GN407" s="157"/>
      <c r="GO407" s="157"/>
      <c r="GP407" s="157"/>
      <c r="GQ407" s="157"/>
      <c r="GR407" s="157"/>
      <c r="GS407" s="157"/>
      <c r="GT407" s="157"/>
      <c r="GU407" s="157"/>
      <c r="GV407" s="157"/>
      <c r="GW407" s="157"/>
      <c r="GX407" s="157"/>
      <c r="GY407" s="157"/>
      <c r="GZ407" s="157"/>
      <c r="HA407" s="157"/>
      <c r="HB407" s="157"/>
      <c r="HC407" s="157"/>
      <c r="HD407" s="157"/>
      <c r="HE407" s="157"/>
      <c r="HF407" s="157"/>
      <c r="HG407" s="158"/>
    </row>
    <row r="408" spans="1:215" ht="12.75" customHeight="1" x14ac:dyDescent="0.2">
      <c r="A408" s="153" t="s">
        <v>500</v>
      </c>
      <c r="B408" s="153" t="s">
        <v>30</v>
      </c>
      <c r="C408" s="153">
        <v>2019</v>
      </c>
      <c r="D408" s="156"/>
      <c r="E408" s="157"/>
      <c r="F408" s="157"/>
      <c r="G408" s="157"/>
      <c r="H408" s="157"/>
      <c r="I408" s="157"/>
      <c r="J408" s="157"/>
      <c r="K408" s="157"/>
      <c r="L408" s="157"/>
      <c r="M408" s="157"/>
      <c r="N408" s="157"/>
      <c r="O408" s="157"/>
      <c r="P408" s="157"/>
      <c r="Q408" s="157"/>
      <c r="R408" s="157"/>
      <c r="S408" s="157"/>
      <c r="T408" s="157"/>
      <c r="U408" s="157"/>
      <c r="V408" s="157"/>
      <c r="W408" s="157"/>
      <c r="X408" s="157"/>
      <c r="Y408" s="157"/>
      <c r="Z408" s="157"/>
      <c r="AA408" s="157"/>
      <c r="AB408" s="157"/>
      <c r="AC408" s="157"/>
      <c r="AD408" s="157"/>
      <c r="AE408" s="157"/>
      <c r="AF408" s="157"/>
      <c r="AG408" s="157"/>
      <c r="AH408" s="157"/>
      <c r="AI408" s="157"/>
      <c r="AJ408" s="157"/>
      <c r="AK408" s="157"/>
      <c r="AL408" s="157"/>
      <c r="AM408" s="157"/>
      <c r="AN408" s="157"/>
      <c r="AO408" s="157"/>
      <c r="AP408" s="157"/>
      <c r="AQ408" s="157"/>
      <c r="AR408" s="157"/>
      <c r="AS408" s="157"/>
      <c r="AT408" s="157"/>
      <c r="AU408" s="157"/>
      <c r="AV408" s="157"/>
      <c r="AW408" s="157"/>
      <c r="AX408" s="157"/>
      <c r="AY408" s="157"/>
      <c r="AZ408" s="157"/>
      <c r="BA408" s="157"/>
      <c r="BB408" s="157"/>
      <c r="BC408" s="157"/>
      <c r="BD408" s="157"/>
      <c r="BE408" s="157"/>
      <c r="BF408" s="157"/>
      <c r="BG408" s="157"/>
      <c r="BH408" s="157"/>
      <c r="BI408" s="157"/>
      <c r="BJ408" s="157"/>
      <c r="BK408" s="157"/>
      <c r="BL408" s="157"/>
      <c r="BM408" s="157"/>
      <c r="BN408" s="157"/>
      <c r="BO408" s="157"/>
      <c r="BP408" s="157"/>
      <c r="BQ408" s="157"/>
      <c r="BR408" s="157"/>
      <c r="BS408" s="157"/>
      <c r="BT408" s="157"/>
      <c r="BU408" s="157"/>
      <c r="BV408" s="157"/>
      <c r="BW408" s="157"/>
      <c r="BX408" s="157"/>
      <c r="BY408" s="157"/>
      <c r="BZ408" s="157"/>
      <c r="CA408" s="157"/>
      <c r="CB408" s="157"/>
      <c r="CC408" s="157"/>
      <c r="CD408" s="157"/>
      <c r="CE408" s="157"/>
      <c r="CF408" s="157"/>
      <c r="CG408" s="157"/>
      <c r="CH408" s="157"/>
      <c r="CI408" s="157"/>
      <c r="CJ408" s="157"/>
      <c r="CK408" s="157"/>
      <c r="CL408" s="157"/>
      <c r="CM408" s="157"/>
      <c r="CN408" s="157"/>
      <c r="CO408" s="157"/>
      <c r="CP408" s="157"/>
      <c r="CQ408" s="157"/>
      <c r="CR408" s="157"/>
      <c r="CS408" s="157"/>
      <c r="CT408" s="157"/>
      <c r="CU408" s="157"/>
      <c r="CV408" s="157"/>
      <c r="CW408" s="157"/>
      <c r="CX408" s="157"/>
      <c r="CY408" s="157"/>
      <c r="CZ408" s="157"/>
      <c r="DA408" s="157"/>
      <c r="DB408" s="157"/>
      <c r="DC408" s="157"/>
      <c r="DD408" s="157"/>
      <c r="DE408" s="157"/>
      <c r="DF408" s="157"/>
      <c r="DG408" s="157"/>
      <c r="DH408" s="157"/>
      <c r="DI408" s="157"/>
      <c r="DJ408" s="157"/>
      <c r="DK408" s="157"/>
      <c r="DL408" s="157"/>
      <c r="DM408" s="157"/>
      <c r="DN408" s="157"/>
      <c r="DO408" s="157"/>
      <c r="DP408" s="157"/>
      <c r="DQ408" s="157"/>
      <c r="DR408" s="157"/>
      <c r="DS408" s="157"/>
      <c r="DT408" s="157"/>
      <c r="DU408" s="157"/>
      <c r="DV408" s="157"/>
      <c r="DW408" s="157"/>
      <c r="DX408" s="157"/>
      <c r="DY408" s="157"/>
      <c r="DZ408" s="157"/>
      <c r="EA408" s="157"/>
      <c r="EB408" s="157"/>
      <c r="EC408" s="157"/>
      <c r="ED408" s="157"/>
      <c r="EE408" s="157"/>
      <c r="EF408" s="157"/>
      <c r="EG408" s="157"/>
      <c r="EH408" s="157"/>
      <c r="EI408" s="157"/>
      <c r="EJ408" s="157"/>
      <c r="EK408" s="157"/>
      <c r="EL408" s="157"/>
      <c r="EM408" s="157"/>
      <c r="EN408" s="157"/>
      <c r="EO408" s="157"/>
      <c r="EP408" s="157"/>
      <c r="EQ408" s="157"/>
      <c r="ER408" s="157"/>
      <c r="ES408" s="157"/>
      <c r="ET408" s="157"/>
      <c r="EU408" s="157"/>
      <c r="EV408" s="157"/>
      <c r="EW408" s="157"/>
      <c r="EX408" s="157"/>
      <c r="EY408" s="157"/>
      <c r="EZ408" s="157"/>
      <c r="FA408" s="157"/>
      <c r="FB408" s="157"/>
      <c r="FC408" s="157"/>
      <c r="FD408" s="157"/>
      <c r="FE408" s="157"/>
      <c r="FF408" s="157"/>
      <c r="FG408" s="157"/>
      <c r="FH408" s="157"/>
      <c r="FI408" s="157">
        <v>45366</v>
      </c>
      <c r="FJ408" s="157"/>
      <c r="FK408" s="157"/>
      <c r="FL408" s="157"/>
      <c r="FM408" s="157"/>
      <c r="FN408" s="157"/>
      <c r="FO408" s="157"/>
      <c r="FP408" s="157"/>
      <c r="FQ408" s="157"/>
      <c r="FR408" s="157"/>
      <c r="FS408" s="157"/>
      <c r="FT408" s="157"/>
      <c r="FU408" s="157"/>
      <c r="FV408" s="157"/>
      <c r="FW408" s="157"/>
      <c r="FX408" s="157"/>
      <c r="FY408" s="157"/>
      <c r="FZ408" s="157"/>
      <c r="GA408" s="157"/>
      <c r="GB408" s="157"/>
      <c r="GC408" s="157"/>
      <c r="GD408" s="157"/>
      <c r="GE408" s="157"/>
      <c r="GF408" s="157"/>
      <c r="GG408" s="157"/>
      <c r="GH408" s="157"/>
      <c r="GI408" s="157"/>
      <c r="GJ408" s="157"/>
      <c r="GK408" s="157"/>
      <c r="GL408" s="157"/>
      <c r="GM408" s="157"/>
      <c r="GN408" s="157"/>
      <c r="GO408" s="157"/>
      <c r="GP408" s="157"/>
      <c r="GQ408" s="157"/>
      <c r="GR408" s="157"/>
      <c r="GS408" s="157"/>
      <c r="GT408" s="157"/>
      <c r="GU408" s="157"/>
      <c r="GV408" s="157"/>
      <c r="GW408" s="157"/>
      <c r="GX408" s="157"/>
      <c r="GY408" s="157"/>
      <c r="GZ408" s="157"/>
      <c r="HA408" s="157"/>
      <c r="HB408" s="157"/>
      <c r="HC408" s="157"/>
      <c r="HD408" s="157"/>
      <c r="HE408" s="157"/>
      <c r="HF408" s="157"/>
      <c r="HG408" s="158"/>
    </row>
    <row r="409" spans="1:215" ht="12.75" customHeight="1" x14ac:dyDescent="0.2">
      <c r="A409" s="153" t="s">
        <v>501</v>
      </c>
      <c r="B409" s="153" t="s">
        <v>46</v>
      </c>
      <c r="C409" s="153">
        <v>2019</v>
      </c>
      <c r="D409" s="156"/>
      <c r="E409" s="157"/>
      <c r="F409" s="157"/>
      <c r="G409" s="157"/>
      <c r="H409" s="157"/>
      <c r="I409" s="157"/>
      <c r="J409" s="157"/>
      <c r="K409" s="157"/>
      <c r="L409" s="157"/>
      <c r="M409" s="157"/>
      <c r="N409" s="157"/>
      <c r="O409" s="157"/>
      <c r="P409" s="157"/>
      <c r="Q409" s="157"/>
      <c r="R409" s="157"/>
      <c r="S409" s="157"/>
      <c r="T409" s="157"/>
      <c r="U409" s="157"/>
      <c r="V409" s="157"/>
      <c r="W409" s="157"/>
      <c r="X409" s="157"/>
      <c r="Y409" s="157"/>
      <c r="Z409" s="157"/>
      <c r="AA409" s="157"/>
      <c r="AB409" s="157"/>
      <c r="AC409" s="157"/>
      <c r="AD409" s="157"/>
      <c r="AE409" s="157"/>
      <c r="AF409" s="157"/>
      <c r="AG409" s="157"/>
      <c r="AH409" s="157"/>
      <c r="AI409" s="157"/>
      <c r="AJ409" s="157"/>
      <c r="AK409" s="157"/>
      <c r="AL409" s="157"/>
      <c r="AM409" s="157"/>
      <c r="AN409" s="157"/>
      <c r="AO409" s="157"/>
      <c r="AP409" s="157"/>
      <c r="AQ409" s="157"/>
      <c r="AR409" s="157"/>
      <c r="AS409" s="157"/>
      <c r="AT409" s="157"/>
      <c r="AU409" s="157"/>
      <c r="AV409" s="157"/>
      <c r="AW409" s="157"/>
      <c r="AX409" s="157"/>
      <c r="AY409" s="157"/>
      <c r="AZ409" s="157"/>
      <c r="BA409" s="157"/>
      <c r="BB409" s="157"/>
      <c r="BC409" s="157"/>
      <c r="BD409" s="157"/>
      <c r="BE409" s="157"/>
      <c r="BF409" s="157"/>
      <c r="BG409" s="157"/>
      <c r="BH409" s="157"/>
      <c r="BI409" s="157"/>
      <c r="BJ409" s="157"/>
      <c r="BK409" s="157"/>
      <c r="BL409" s="157"/>
      <c r="BM409" s="157"/>
      <c r="BN409" s="157"/>
      <c r="BO409" s="157"/>
      <c r="BP409" s="157"/>
      <c r="BQ409" s="157"/>
      <c r="BR409" s="157"/>
      <c r="BS409" s="157"/>
      <c r="BT409" s="157"/>
      <c r="BU409" s="157"/>
      <c r="BV409" s="157"/>
      <c r="BW409" s="157"/>
      <c r="BX409" s="157"/>
      <c r="BY409" s="157"/>
      <c r="BZ409" s="157"/>
      <c r="CA409" s="157"/>
      <c r="CB409" s="157"/>
      <c r="CC409" s="157"/>
      <c r="CD409" s="157"/>
      <c r="CE409" s="157"/>
      <c r="CF409" s="157"/>
      <c r="CG409" s="157"/>
      <c r="CH409" s="157"/>
      <c r="CI409" s="157"/>
      <c r="CJ409" s="157"/>
      <c r="CK409" s="157"/>
      <c r="CL409" s="157"/>
      <c r="CM409" s="157"/>
      <c r="CN409" s="157"/>
      <c r="CO409" s="157"/>
      <c r="CP409" s="157"/>
      <c r="CQ409" s="157"/>
      <c r="CR409" s="157"/>
      <c r="CS409" s="157"/>
      <c r="CT409" s="157"/>
      <c r="CU409" s="157"/>
      <c r="CV409" s="157"/>
      <c r="CW409" s="157"/>
      <c r="CX409" s="157"/>
      <c r="CY409" s="157"/>
      <c r="CZ409" s="157"/>
      <c r="DA409" s="157"/>
      <c r="DB409" s="157"/>
      <c r="DC409" s="157"/>
      <c r="DD409" s="157"/>
      <c r="DE409" s="157"/>
      <c r="DF409" s="157"/>
      <c r="DG409" s="157"/>
      <c r="DH409" s="157"/>
      <c r="DI409" s="157"/>
      <c r="DJ409" s="157"/>
      <c r="DK409" s="157"/>
      <c r="DL409" s="157"/>
      <c r="DM409" s="157"/>
      <c r="DN409" s="157"/>
      <c r="DO409" s="157"/>
      <c r="DP409" s="157"/>
      <c r="DQ409" s="157"/>
      <c r="DR409" s="157"/>
      <c r="DS409" s="157"/>
      <c r="DT409" s="157"/>
      <c r="DU409" s="157"/>
      <c r="DV409" s="157"/>
      <c r="DW409" s="157"/>
      <c r="DX409" s="157"/>
      <c r="DY409" s="157"/>
      <c r="DZ409" s="157"/>
      <c r="EA409" s="157"/>
      <c r="EB409" s="157"/>
      <c r="EC409" s="157"/>
      <c r="ED409" s="157"/>
      <c r="EE409" s="157"/>
      <c r="EF409" s="157"/>
      <c r="EG409" s="157"/>
      <c r="EH409" s="157"/>
      <c r="EI409" s="157"/>
      <c r="EJ409" s="157"/>
      <c r="EK409" s="157"/>
      <c r="EL409" s="157"/>
      <c r="EM409" s="157"/>
      <c r="EN409" s="157"/>
      <c r="EO409" s="157"/>
      <c r="EP409" s="157"/>
      <c r="EQ409" s="157"/>
      <c r="ER409" s="157"/>
      <c r="ES409" s="157"/>
      <c r="ET409" s="157"/>
      <c r="EU409" s="157"/>
      <c r="EV409" s="157"/>
      <c r="EW409" s="157"/>
      <c r="EX409" s="157"/>
      <c r="EY409" s="157"/>
      <c r="EZ409" s="157"/>
      <c r="FA409" s="157"/>
      <c r="FB409" s="157"/>
      <c r="FC409" s="157"/>
      <c r="FD409" s="157"/>
      <c r="FE409" s="157"/>
      <c r="FF409" s="157"/>
      <c r="FG409" s="157"/>
      <c r="FH409" s="157"/>
      <c r="FI409" s="157"/>
      <c r="FJ409" s="157"/>
      <c r="FK409" s="157"/>
      <c r="FL409" s="157"/>
      <c r="FM409" s="157"/>
      <c r="FN409" s="157"/>
      <c r="FO409" s="157"/>
      <c r="FP409" s="157"/>
      <c r="FQ409" s="157"/>
      <c r="FR409" s="157"/>
      <c r="FS409" s="157"/>
      <c r="FT409" s="157"/>
      <c r="FU409" s="157"/>
      <c r="FV409" s="157"/>
      <c r="FW409" s="157"/>
      <c r="FX409" s="157"/>
      <c r="FY409" s="157"/>
      <c r="FZ409" s="157"/>
      <c r="GA409" s="157"/>
      <c r="GB409" s="157"/>
      <c r="GC409" s="157"/>
      <c r="GD409" s="157"/>
      <c r="GE409" s="157"/>
      <c r="GF409" s="157"/>
      <c r="GG409" s="157"/>
      <c r="GH409" s="157"/>
      <c r="GI409" s="157"/>
      <c r="GJ409" s="157"/>
      <c r="GK409" s="157"/>
      <c r="GL409" s="157"/>
      <c r="GM409" s="157"/>
      <c r="GN409" s="157"/>
      <c r="GO409" s="157"/>
      <c r="GP409" s="157"/>
      <c r="GQ409" s="157"/>
      <c r="GR409" s="157"/>
      <c r="GS409" s="157"/>
      <c r="GT409" s="157"/>
      <c r="GU409" s="157"/>
      <c r="GV409" s="157"/>
      <c r="GW409" s="157"/>
      <c r="GX409" s="157"/>
      <c r="GY409" s="157"/>
      <c r="GZ409" s="157"/>
      <c r="HA409" s="157"/>
      <c r="HB409" s="157"/>
      <c r="HC409" s="157"/>
      <c r="HD409" s="157"/>
      <c r="HE409" s="157"/>
      <c r="HF409" s="157"/>
      <c r="HG409" s="158"/>
    </row>
    <row r="410" spans="1:215" ht="12.75" customHeight="1" x14ac:dyDescent="0.2">
      <c r="A410" s="153" t="s">
        <v>1178</v>
      </c>
      <c r="B410" s="153" t="s">
        <v>91</v>
      </c>
      <c r="C410" s="153">
        <v>2019</v>
      </c>
      <c r="D410" s="156"/>
      <c r="E410" s="157"/>
      <c r="F410" s="157"/>
      <c r="G410" s="157"/>
      <c r="H410" s="157"/>
      <c r="I410" s="157"/>
      <c r="J410" s="157"/>
      <c r="K410" s="157"/>
      <c r="L410" s="157"/>
      <c r="M410" s="157"/>
      <c r="N410" s="157"/>
      <c r="O410" s="157"/>
      <c r="P410" s="157"/>
      <c r="Q410" s="157"/>
      <c r="R410" s="157"/>
      <c r="S410" s="157"/>
      <c r="T410" s="157"/>
      <c r="U410" s="157"/>
      <c r="V410" s="157"/>
      <c r="W410" s="157"/>
      <c r="X410" s="157"/>
      <c r="Y410" s="157"/>
      <c r="Z410" s="157"/>
      <c r="AA410" s="157"/>
      <c r="AB410" s="157"/>
      <c r="AC410" s="157"/>
      <c r="AD410" s="157"/>
      <c r="AE410" s="157"/>
      <c r="AF410" s="157"/>
      <c r="AG410" s="157"/>
      <c r="AH410" s="157"/>
      <c r="AI410" s="157"/>
      <c r="AJ410" s="157"/>
      <c r="AK410" s="157"/>
      <c r="AL410" s="157"/>
      <c r="AM410" s="157"/>
      <c r="AN410" s="157"/>
      <c r="AO410" s="157"/>
      <c r="AP410" s="157"/>
      <c r="AQ410" s="157"/>
      <c r="AR410" s="157"/>
      <c r="AS410" s="157"/>
      <c r="AT410" s="157"/>
      <c r="AU410" s="157"/>
      <c r="AV410" s="157"/>
      <c r="AW410" s="157"/>
      <c r="AX410" s="157"/>
      <c r="AY410" s="157"/>
      <c r="AZ410" s="157"/>
      <c r="BA410" s="157"/>
      <c r="BB410" s="157"/>
      <c r="BC410" s="157"/>
      <c r="BD410" s="157"/>
      <c r="BE410" s="157"/>
      <c r="BF410" s="157"/>
      <c r="BG410" s="157"/>
      <c r="BH410" s="157"/>
      <c r="BI410" s="157"/>
      <c r="BJ410" s="157"/>
      <c r="BK410" s="157"/>
      <c r="BL410" s="157"/>
      <c r="BM410" s="157"/>
      <c r="BN410" s="157"/>
      <c r="BO410" s="157"/>
      <c r="BP410" s="157"/>
      <c r="BQ410" s="157"/>
      <c r="BR410" s="157"/>
      <c r="BS410" s="157"/>
      <c r="BT410" s="157"/>
      <c r="BU410" s="157"/>
      <c r="BV410" s="157"/>
      <c r="BW410" s="157"/>
      <c r="BX410" s="157"/>
      <c r="BY410" s="157"/>
      <c r="BZ410" s="157"/>
      <c r="CA410" s="157"/>
      <c r="CB410" s="157"/>
      <c r="CC410" s="157"/>
      <c r="CD410" s="157"/>
      <c r="CE410" s="157"/>
      <c r="CF410" s="157"/>
      <c r="CG410" s="157"/>
      <c r="CH410" s="157"/>
      <c r="CI410" s="157"/>
      <c r="CJ410" s="157"/>
      <c r="CK410" s="157"/>
      <c r="CL410" s="157"/>
      <c r="CM410" s="157"/>
      <c r="CN410" s="157"/>
      <c r="CO410" s="157"/>
      <c r="CP410" s="157"/>
      <c r="CQ410" s="157"/>
      <c r="CR410" s="157"/>
      <c r="CS410" s="157"/>
      <c r="CT410" s="157"/>
      <c r="CU410" s="157"/>
      <c r="CV410" s="157"/>
      <c r="CW410" s="157"/>
      <c r="CX410" s="157"/>
      <c r="CY410" s="157"/>
      <c r="CZ410" s="157"/>
      <c r="DA410" s="157"/>
      <c r="DB410" s="157"/>
      <c r="DC410" s="157"/>
      <c r="DD410" s="157"/>
      <c r="DE410" s="157"/>
      <c r="DF410" s="157"/>
      <c r="DG410" s="157"/>
      <c r="DH410" s="157"/>
      <c r="DI410" s="157"/>
      <c r="DJ410" s="157"/>
      <c r="DK410" s="157"/>
      <c r="DL410" s="157"/>
      <c r="DM410" s="157"/>
      <c r="DN410" s="157"/>
      <c r="DO410" s="157"/>
      <c r="DP410" s="157"/>
      <c r="DQ410" s="157"/>
      <c r="DR410" s="157"/>
      <c r="DS410" s="157"/>
      <c r="DT410" s="157"/>
      <c r="DU410" s="157"/>
      <c r="DV410" s="157"/>
      <c r="DW410" s="157"/>
      <c r="DX410" s="157"/>
      <c r="DY410" s="157"/>
      <c r="DZ410" s="157"/>
      <c r="EA410" s="157"/>
      <c r="EB410" s="157"/>
      <c r="EC410" s="157"/>
      <c r="ED410" s="157"/>
      <c r="EE410" s="157"/>
      <c r="EF410" s="157"/>
      <c r="EG410" s="157"/>
      <c r="EH410" s="157"/>
      <c r="EI410" s="157"/>
      <c r="EJ410" s="157"/>
      <c r="EK410" s="157"/>
      <c r="EL410" s="157"/>
      <c r="EM410" s="157"/>
      <c r="EN410" s="157"/>
      <c r="EO410" s="157"/>
      <c r="EP410" s="157"/>
      <c r="EQ410" s="157"/>
      <c r="ER410" s="157"/>
      <c r="ES410" s="157"/>
      <c r="ET410" s="157"/>
      <c r="EU410" s="157"/>
      <c r="EV410" s="157"/>
      <c r="EW410" s="157"/>
      <c r="EX410" s="157"/>
      <c r="EY410" s="157"/>
      <c r="EZ410" s="157"/>
      <c r="FA410" s="157"/>
      <c r="FB410" s="157"/>
      <c r="FC410" s="157"/>
      <c r="FD410" s="157"/>
      <c r="FE410" s="157"/>
      <c r="FF410" s="157"/>
      <c r="FG410" s="157"/>
      <c r="FH410" s="157"/>
      <c r="FI410" s="157"/>
      <c r="FJ410" s="157"/>
      <c r="FK410" s="157">
        <v>45324</v>
      </c>
      <c r="FL410" s="157"/>
      <c r="FM410" s="157"/>
      <c r="FN410" s="157"/>
      <c r="FO410" s="157"/>
      <c r="FP410" s="157"/>
      <c r="FQ410" s="157"/>
      <c r="FR410" s="157"/>
      <c r="FS410" s="157"/>
      <c r="FT410" s="157"/>
      <c r="FU410" s="157"/>
      <c r="FV410" s="157"/>
      <c r="FW410" s="157"/>
      <c r="FX410" s="157"/>
      <c r="FY410" s="157"/>
      <c r="FZ410" s="157"/>
      <c r="GA410" s="157"/>
      <c r="GB410" s="157"/>
      <c r="GC410" s="157"/>
      <c r="GD410" s="157"/>
      <c r="GE410" s="157"/>
      <c r="GF410" s="157"/>
      <c r="GG410" s="157"/>
      <c r="GH410" s="157"/>
      <c r="GI410" s="157"/>
      <c r="GJ410" s="157"/>
      <c r="GK410" s="157"/>
      <c r="GL410" s="157"/>
      <c r="GM410" s="157"/>
      <c r="GN410" s="157"/>
      <c r="GO410" s="157"/>
      <c r="GP410" s="157"/>
      <c r="GQ410" s="157"/>
      <c r="GR410" s="157"/>
      <c r="GS410" s="157"/>
      <c r="GT410" s="157"/>
      <c r="GU410" s="157"/>
      <c r="GV410" s="157"/>
      <c r="GW410" s="157"/>
      <c r="GX410" s="157"/>
      <c r="GY410" s="157"/>
      <c r="GZ410" s="157"/>
      <c r="HA410" s="157"/>
      <c r="HB410" s="157"/>
      <c r="HC410" s="157"/>
      <c r="HD410" s="157"/>
      <c r="HE410" s="157"/>
      <c r="HF410" s="157"/>
      <c r="HG410" s="158"/>
    </row>
    <row r="411" spans="1:215" ht="12.75" customHeight="1" x14ac:dyDescent="0.2">
      <c r="A411" s="159"/>
      <c r="B411" s="153" t="s">
        <v>1048</v>
      </c>
      <c r="C411" s="153">
        <v>2019</v>
      </c>
      <c r="D411" s="156"/>
      <c r="E411" s="157"/>
      <c r="F411" s="157"/>
      <c r="G411" s="157"/>
      <c r="H411" s="157"/>
      <c r="I411" s="157"/>
      <c r="J411" s="157"/>
      <c r="K411" s="157"/>
      <c r="L411" s="157"/>
      <c r="M411" s="157"/>
      <c r="N411" s="157"/>
      <c r="O411" s="157"/>
      <c r="P411" s="157"/>
      <c r="Q411" s="157"/>
      <c r="R411" s="157"/>
      <c r="S411" s="157"/>
      <c r="T411" s="157"/>
      <c r="U411" s="157"/>
      <c r="V411" s="157"/>
      <c r="W411" s="157"/>
      <c r="X411" s="157"/>
      <c r="Y411" s="157"/>
      <c r="Z411" s="157"/>
      <c r="AA411" s="157"/>
      <c r="AB411" s="157"/>
      <c r="AC411" s="157"/>
      <c r="AD411" s="157"/>
      <c r="AE411" s="157"/>
      <c r="AF411" s="157"/>
      <c r="AG411" s="157"/>
      <c r="AH411" s="157"/>
      <c r="AI411" s="157"/>
      <c r="AJ411" s="157"/>
      <c r="AK411" s="157"/>
      <c r="AL411" s="157"/>
      <c r="AM411" s="157"/>
      <c r="AN411" s="157"/>
      <c r="AO411" s="157"/>
      <c r="AP411" s="157"/>
      <c r="AQ411" s="157"/>
      <c r="AR411" s="157"/>
      <c r="AS411" s="157"/>
      <c r="AT411" s="157"/>
      <c r="AU411" s="157"/>
      <c r="AV411" s="157"/>
      <c r="AW411" s="157"/>
      <c r="AX411" s="157"/>
      <c r="AY411" s="157"/>
      <c r="AZ411" s="157"/>
      <c r="BA411" s="157"/>
      <c r="BB411" s="157"/>
      <c r="BC411" s="157"/>
      <c r="BD411" s="157"/>
      <c r="BE411" s="157"/>
      <c r="BF411" s="157"/>
      <c r="BG411" s="157"/>
      <c r="BH411" s="157"/>
      <c r="BI411" s="157"/>
      <c r="BJ411" s="157"/>
      <c r="BK411" s="157"/>
      <c r="BL411" s="157"/>
      <c r="BM411" s="157"/>
      <c r="BN411" s="157"/>
      <c r="BO411" s="157"/>
      <c r="BP411" s="157"/>
      <c r="BQ411" s="157"/>
      <c r="BR411" s="157"/>
      <c r="BS411" s="157"/>
      <c r="BT411" s="157"/>
      <c r="BU411" s="157"/>
      <c r="BV411" s="157"/>
      <c r="BW411" s="157"/>
      <c r="BX411" s="157"/>
      <c r="BY411" s="157"/>
      <c r="BZ411" s="157"/>
      <c r="CA411" s="157"/>
      <c r="CB411" s="157"/>
      <c r="CC411" s="157"/>
      <c r="CD411" s="157"/>
      <c r="CE411" s="157"/>
      <c r="CF411" s="157"/>
      <c r="CG411" s="157"/>
      <c r="CH411" s="157"/>
      <c r="CI411" s="157"/>
      <c r="CJ411" s="157"/>
      <c r="CK411" s="157"/>
      <c r="CL411" s="157"/>
      <c r="CM411" s="157"/>
      <c r="CN411" s="157"/>
      <c r="CO411" s="157"/>
      <c r="CP411" s="157"/>
      <c r="CQ411" s="157"/>
      <c r="CR411" s="157"/>
      <c r="CS411" s="157"/>
      <c r="CT411" s="157"/>
      <c r="CU411" s="157"/>
      <c r="CV411" s="157"/>
      <c r="CW411" s="157"/>
      <c r="CX411" s="157"/>
      <c r="CY411" s="157"/>
      <c r="CZ411" s="157"/>
      <c r="DA411" s="157"/>
      <c r="DB411" s="157"/>
      <c r="DC411" s="157"/>
      <c r="DD411" s="157"/>
      <c r="DE411" s="157"/>
      <c r="DF411" s="157"/>
      <c r="DG411" s="157"/>
      <c r="DH411" s="157"/>
      <c r="DI411" s="157"/>
      <c r="DJ411" s="157"/>
      <c r="DK411" s="157"/>
      <c r="DL411" s="157"/>
      <c r="DM411" s="157"/>
      <c r="DN411" s="157"/>
      <c r="DO411" s="157"/>
      <c r="DP411" s="157"/>
      <c r="DQ411" s="157"/>
      <c r="DR411" s="157"/>
      <c r="DS411" s="157"/>
      <c r="DT411" s="157"/>
      <c r="DU411" s="157"/>
      <c r="DV411" s="157"/>
      <c r="DW411" s="157"/>
      <c r="DX411" s="157"/>
      <c r="DY411" s="157"/>
      <c r="DZ411" s="157"/>
      <c r="EA411" s="157"/>
      <c r="EB411" s="157"/>
      <c r="EC411" s="157"/>
      <c r="ED411" s="157"/>
      <c r="EE411" s="157"/>
      <c r="EF411" s="157"/>
      <c r="EG411" s="157"/>
      <c r="EH411" s="157"/>
      <c r="EI411" s="157"/>
      <c r="EJ411" s="157"/>
      <c r="EK411" s="157"/>
      <c r="EL411" s="157"/>
      <c r="EM411" s="157"/>
      <c r="EN411" s="157"/>
      <c r="EO411" s="157"/>
      <c r="EP411" s="157"/>
      <c r="EQ411" s="157"/>
      <c r="ER411" s="157"/>
      <c r="ES411" s="157"/>
      <c r="ET411" s="157"/>
      <c r="EU411" s="157"/>
      <c r="EV411" s="157"/>
      <c r="EW411" s="157"/>
      <c r="EX411" s="157"/>
      <c r="EY411" s="157"/>
      <c r="EZ411" s="157"/>
      <c r="FA411" s="157"/>
      <c r="FB411" s="157"/>
      <c r="FC411" s="157"/>
      <c r="FD411" s="157"/>
      <c r="FE411" s="157"/>
      <c r="FF411" s="157"/>
      <c r="FG411" s="157"/>
      <c r="FH411" s="157"/>
      <c r="FI411" s="157"/>
      <c r="FJ411" s="157"/>
      <c r="FK411" s="157">
        <v>45324</v>
      </c>
      <c r="FL411" s="157"/>
      <c r="FM411" s="157"/>
      <c r="FN411" s="157"/>
      <c r="FO411" s="157"/>
      <c r="FP411" s="157"/>
      <c r="FQ411" s="157"/>
      <c r="FR411" s="157"/>
      <c r="FS411" s="157"/>
      <c r="FT411" s="157"/>
      <c r="FU411" s="157"/>
      <c r="FV411" s="157"/>
      <c r="FW411" s="157"/>
      <c r="FX411" s="157"/>
      <c r="FY411" s="157"/>
      <c r="FZ411" s="157"/>
      <c r="GA411" s="157"/>
      <c r="GB411" s="157"/>
      <c r="GC411" s="157"/>
      <c r="GD411" s="157"/>
      <c r="GE411" s="157"/>
      <c r="GF411" s="157"/>
      <c r="GG411" s="157"/>
      <c r="GH411" s="157"/>
      <c r="GI411" s="157"/>
      <c r="GJ411" s="157"/>
      <c r="GK411" s="157"/>
      <c r="GL411" s="157"/>
      <c r="GM411" s="157"/>
      <c r="GN411" s="157"/>
      <c r="GO411" s="157"/>
      <c r="GP411" s="157"/>
      <c r="GQ411" s="157"/>
      <c r="GR411" s="157"/>
      <c r="GS411" s="157"/>
      <c r="GT411" s="157"/>
      <c r="GU411" s="157"/>
      <c r="GV411" s="157"/>
      <c r="GW411" s="157"/>
      <c r="GX411" s="157"/>
      <c r="GY411" s="157"/>
      <c r="GZ411" s="157"/>
      <c r="HA411" s="157"/>
      <c r="HB411" s="157"/>
      <c r="HC411" s="157"/>
      <c r="HD411" s="157"/>
      <c r="HE411" s="157"/>
      <c r="HF411" s="157"/>
      <c r="HG411" s="158"/>
    </row>
    <row r="412" spans="1:215" ht="12.75" customHeight="1" x14ac:dyDescent="0.2">
      <c r="A412" s="153" t="s">
        <v>661</v>
      </c>
      <c r="B412" s="153" t="s">
        <v>83</v>
      </c>
      <c r="C412" s="153">
        <v>2019</v>
      </c>
      <c r="D412" s="156"/>
      <c r="E412" s="157"/>
      <c r="F412" s="157"/>
      <c r="G412" s="157"/>
      <c r="H412" s="157"/>
      <c r="I412" s="157"/>
      <c r="J412" s="157"/>
      <c r="K412" s="157"/>
      <c r="L412" s="157"/>
      <c r="M412" s="157"/>
      <c r="N412" s="157"/>
      <c r="O412" s="157"/>
      <c r="P412" s="157"/>
      <c r="Q412" s="157"/>
      <c r="R412" s="157"/>
      <c r="S412" s="157"/>
      <c r="T412" s="157"/>
      <c r="U412" s="157"/>
      <c r="V412" s="157"/>
      <c r="W412" s="157"/>
      <c r="X412" s="157"/>
      <c r="Y412" s="157"/>
      <c r="Z412" s="157"/>
      <c r="AA412" s="157"/>
      <c r="AB412" s="157"/>
      <c r="AC412" s="157"/>
      <c r="AD412" s="157"/>
      <c r="AE412" s="157"/>
      <c r="AF412" s="157"/>
      <c r="AG412" s="157"/>
      <c r="AH412" s="157"/>
      <c r="AI412" s="157"/>
      <c r="AJ412" s="157"/>
      <c r="AK412" s="157"/>
      <c r="AL412" s="157"/>
      <c r="AM412" s="157"/>
      <c r="AN412" s="157"/>
      <c r="AO412" s="157"/>
      <c r="AP412" s="157"/>
      <c r="AQ412" s="157"/>
      <c r="AR412" s="157"/>
      <c r="AS412" s="157"/>
      <c r="AT412" s="157"/>
      <c r="AU412" s="157"/>
      <c r="AV412" s="157"/>
      <c r="AW412" s="157"/>
      <c r="AX412" s="157"/>
      <c r="AY412" s="157"/>
      <c r="AZ412" s="157"/>
      <c r="BA412" s="157"/>
      <c r="BB412" s="157"/>
      <c r="BC412" s="157"/>
      <c r="BD412" s="157"/>
      <c r="BE412" s="157"/>
      <c r="BF412" s="157"/>
      <c r="BG412" s="157"/>
      <c r="BH412" s="157"/>
      <c r="BI412" s="157"/>
      <c r="BJ412" s="157"/>
      <c r="BK412" s="157"/>
      <c r="BL412" s="157"/>
      <c r="BM412" s="157"/>
      <c r="BN412" s="157"/>
      <c r="BO412" s="157"/>
      <c r="BP412" s="157"/>
      <c r="BQ412" s="157"/>
      <c r="BR412" s="157"/>
      <c r="BS412" s="157"/>
      <c r="BT412" s="157"/>
      <c r="BU412" s="157"/>
      <c r="BV412" s="157"/>
      <c r="BW412" s="157"/>
      <c r="BX412" s="157"/>
      <c r="BY412" s="157"/>
      <c r="BZ412" s="157"/>
      <c r="CA412" s="157"/>
      <c r="CB412" s="157"/>
      <c r="CC412" s="157"/>
      <c r="CD412" s="157"/>
      <c r="CE412" s="157"/>
      <c r="CF412" s="157"/>
      <c r="CG412" s="157"/>
      <c r="CH412" s="157"/>
      <c r="CI412" s="157"/>
      <c r="CJ412" s="157"/>
      <c r="CK412" s="157"/>
      <c r="CL412" s="157"/>
      <c r="CM412" s="157"/>
      <c r="CN412" s="157"/>
      <c r="CO412" s="157"/>
      <c r="CP412" s="157"/>
      <c r="CQ412" s="157"/>
      <c r="CR412" s="157"/>
      <c r="CS412" s="157"/>
      <c r="CT412" s="157"/>
      <c r="CU412" s="157"/>
      <c r="CV412" s="157"/>
      <c r="CW412" s="157"/>
      <c r="CX412" s="157"/>
      <c r="CY412" s="157"/>
      <c r="CZ412" s="157"/>
      <c r="DA412" s="157"/>
      <c r="DB412" s="157"/>
      <c r="DC412" s="157"/>
      <c r="DD412" s="157"/>
      <c r="DE412" s="157"/>
      <c r="DF412" s="157"/>
      <c r="DG412" s="157"/>
      <c r="DH412" s="157"/>
      <c r="DI412" s="157"/>
      <c r="DJ412" s="157"/>
      <c r="DK412" s="157"/>
      <c r="DL412" s="157"/>
      <c r="DM412" s="157"/>
      <c r="DN412" s="157"/>
      <c r="DO412" s="157"/>
      <c r="DP412" s="157"/>
      <c r="DQ412" s="157"/>
      <c r="DR412" s="157"/>
      <c r="DS412" s="157"/>
      <c r="DT412" s="157"/>
      <c r="DU412" s="157"/>
      <c r="DV412" s="157"/>
      <c r="DW412" s="157"/>
      <c r="DX412" s="157"/>
      <c r="DY412" s="157"/>
      <c r="DZ412" s="157"/>
      <c r="EA412" s="157"/>
      <c r="EB412" s="157"/>
      <c r="EC412" s="157"/>
      <c r="ED412" s="157"/>
      <c r="EE412" s="157"/>
      <c r="EF412" s="157"/>
      <c r="EG412" s="157"/>
      <c r="EH412" s="157"/>
      <c r="EI412" s="157"/>
      <c r="EJ412" s="157"/>
      <c r="EK412" s="157"/>
      <c r="EL412" s="157"/>
      <c r="EM412" s="157"/>
      <c r="EN412" s="157"/>
      <c r="EO412" s="157"/>
      <c r="EP412" s="157"/>
      <c r="EQ412" s="157"/>
      <c r="ER412" s="157"/>
      <c r="ES412" s="157"/>
      <c r="ET412" s="157"/>
      <c r="EU412" s="157"/>
      <c r="EV412" s="157"/>
      <c r="EW412" s="157"/>
      <c r="EX412" s="157"/>
      <c r="EY412" s="157"/>
      <c r="EZ412" s="157"/>
      <c r="FA412" s="157"/>
      <c r="FB412" s="157"/>
      <c r="FC412" s="157"/>
      <c r="FD412" s="157"/>
      <c r="FE412" s="157"/>
      <c r="FF412" s="157"/>
      <c r="FG412" s="157"/>
      <c r="FH412" s="157"/>
      <c r="FI412" s="157"/>
      <c r="FJ412" s="157"/>
      <c r="FK412" s="157"/>
      <c r="FL412" s="157">
        <v>45327</v>
      </c>
      <c r="FM412" s="157"/>
      <c r="FN412" s="157"/>
      <c r="FO412" s="157"/>
      <c r="FP412" s="157"/>
      <c r="FQ412" s="157"/>
      <c r="FR412" s="157"/>
      <c r="FS412" s="157"/>
      <c r="FT412" s="157"/>
      <c r="FU412" s="157"/>
      <c r="FV412" s="157"/>
      <c r="FW412" s="157"/>
      <c r="FX412" s="157"/>
      <c r="FY412" s="157"/>
      <c r="FZ412" s="157"/>
      <c r="GA412" s="157"/>
      <c r="GB412" s="157"/>
      <c r="GC412" s="157"/>
      <c r="GD412" s="157"/>
      <c r="GE412" s="157"/>
      <c r="GF412" s="157"/>
      <c r="GG412" s="157"/>
      <c r="GH412" s="157"/>
      <c r="GI412" s="157"/>
      <c r="GJ412" s="157"/>
      <c r="GK412" s="157"/>
      <c r="GL412" s="157"/>
      <c r="GM412" s="157"/>
      <c r="GN412" s="157"/>
      <c r="GO412" s="157"/>
      <c r="GP412" s="157"/>
      <c r="GQ412" s="157"/>
      <c r="GR412" s="157"/>
      <c r="GS412" s="157"/>
      <c r="GT412" s="157"/>
      <c r="GU412" s="157"/>
      <c r="GV412" s="157"/>
      <c r="GW412" s="157"/>
      <c r="GX412" s="157"/>
      <c r="GY412" s="157"/>
      <c r="GZ412" s="157"/>
      <c r="HA412" s="157"/>
      <c r="HB412" s="157"/>
      <c r="HC412" s="157"/>
      <c r="HD412" s="157"/>
      <c r="HE412" s="157"/>
      <c r="HF412" s="157"/>
      <c r="HG412" s="158"/>
    </row>
    <row r="413" spans="1:215" ht="12.75" customHeight="1" x14ac:dyDescent="0.2">
      <c r="A413" s="153" t="s">
        <v>662</v>
      </c>
      <c r="B413" s="153" t="s">
        <v>32</v>
      </c>
      <c r="C413" s="153">
        <v>2019</v>
      </c>
      <c r="D413" s="156"/>
      <c r="E413" s="157"/>
      <c r="F413" s="157"/>
      <c r="G413" s="157"/>
      <c r="H413" s="157"/>
      <c r="I413" s="157"/>
      <c r="J413" s="157"/>
      <c r="K413" s="157"/>
      <c r="L413" s="157"/>
      <c r="M413" s="157"/>
      <c r="N413" s="157"/>
      <c r="O413" s="157"/>
      <c r="P413" s="157"/>
      <c r="Q413" s="157"/>
      <c r="R413" s="157"/>
      <c r="S413" s="157"/>
      <c r="T413" s="157"/>
      <c r="U413" s="157"/>
      <c r="V413" s="157"/>
      <c r="W413" s="157"/>
      <c r="X413" s="157"/>
      <c r="Y413" s="157"/>
      <c r="Z413" s="157"/>
      <c r="AA413" s="157"/>
      <c r="AB413" s="157"/>
      <c r="AC413" s="157"/>
      <c r="AD413" s="157"/>
      <c r="AE413" s="157"/>
      <c r="AF413" s="157"/>
      <c r="AG413" s="157"/>
      <c r="AH413" s="157"/>
      <c r="AI413" s="157"/>
      <c r="AJ413" s="157"/>
      <c r="AK413" s="157"/>
      <c r="AL413" s="157"/>
      <c r="AM413" s="157"/>
      <c r="AN413" s="157"/>
      <c r="AO413" s="157"/>
      <c r="AP413" s="157"/>
      <c r="AQ413" s="157"/>
      <c r="AR413" s="157"/>
      <c r="AS413" s="157"/>
      <c r="AT413" s="157"/>
      <c r="AU413" s="157"/>
      <c r="AV413" s="157"/>
      <c r="AW413" s="157"/>
      <c r="AX413" s="157"/>
      <c r="AY413" s="157"/>
      <c r="AZ413" s="157"/>
      <c r="BA413" s="157"/>
      <c r="BB413" s="157"/>
      <c r="BC413" s="157"/>
      <c r="BD413" s="157"/>
      <c r="BE413" s="157"/>
      <c r="BF413" s="157"/>
      <c r="BG413" s="157"/>
      <c r="BH413" s="157"/>
      <c r="BI413" s="157"/>
      <c r="BJ413" s="157"/>
      <c r="BK413" s="157"/>
      <c r="BL413" s="157"/>
      <c r="BM413" s="157"/>
      <c r="BN413" s="157"/>
      <c r="BO413" s="157"/>
      <c r="BP413" s="157"/>
      <c r="BQ413" s="157"/>
      <c r="BR413" s="157"/>
      <c r="BS413" s="157"/>
      <c r="BT413" s="157"/>
      <c r="BU413" s="157"/>
      <c r="BV413" s="157"/>
      <c r="BW413" s="157"/>
      <c r="BX413" s="157"/>
      <c r="BY413" s="157"/>
      <c r="BZ413" s="157"/>
      <c r="CA413" s="157"/>
      <c r="CB413" s="157"/>
      <c r="CC413" s="157"/>
      <c r="CD413" s="157"/>
      <c r="CE413" s="157"/>
      <c r="CF413" s="157"/>
      <c r="CG413" s="157"/>
      <c r="CH413" s="157"/>
      <c r="CI413" s="157"/>
      <c r="CJ413" s="157"/>
      <c r="CK413" s="157"/>
      <c r="CL413" s="157"/>
      <c r="CM413" s="157"/>
      <c r="CN413" s="157"/>
      <c r="CO413" s="157"/>
      <c r="CP413" s="157"/>
      <c r="CQ413" s="157"/>
      <c r="CR413" s="157"/>
      <c r="CS413" s="157"/>
      <c r="CT413" s="157"/>
      <c r="CU413" s="157"/>
      <c r="CV413" s="157"/>
      <c r="CW413" s="157"/>
      <c r="CX413" s="157"/>
      <c r="CY413" s="157"/>
      <c r="CZ413" s="157"/>
      <c r="DA413" s="157"/>
      <c r="DB413" s="157"/>
      <c r="DC413" s="157"/>
      <c r="DD413" s="157"/>
      <c r="DE413" s="157"/>
      <c r="DF413" s="157"/>
      <c r="DG413" s="157"/>
      <c r="DH413" s="157"/>
      <c r="DI413" s="157"/>
      <c r="DJ413" s="157"/>
      <c r="DK413" s="157"/>
      <c r="DL413" s="157"/>
      <c r="DM413" s="157"/>
      <c r="DN413" s="157"/>
      <c r="DO413" s="157"/>
      <c r="DP413" s="157"/>
      <c r="DQ413" s="157"/>
      <c r="DR413" s="157"/>
      <c r="DS413" s="157"/>
      <c r="DT413" s="157"/>
      <c r="DU413" s="157"/>
      <c r="DV413" s="157"/>
      <c r="DW413" s="157"/>
      <c r="DX413" s="157"/>
      <c r="DY413" s="157"/>
      <c r="DZ413" s="157"/>
      <c r="EA413" s="157"/>
      <c r="EB413" s="157"/>
      <c r="EC413" s="157"/>
      <c r="ED413" s="157"/>
      <c r="EE413" s="157"/>
      <c r="EF413" s="157"/>
      <c r="EG413" s="157"/>
      <c r="EH413" s="157"/>
      <c r="EI413" s="157"/>
      <c r="EJ413" s="157"/>
      <c r="EK413" s="157"/>
      <c r="EL413" s="157"/>
      <c r="EM413" s="157"/>
      <c r="EN413" s="157"/>
      <c r="EO413" s="157"/>
      <c r="EP413" s="157"/>
      <c r="EQ413" s="157"/>
      <c r="ER413" s="157"/>
      <c r="ES413" s="157"/>
      <c r="ET413" s="157"/>
      <c r="EU413" s="157"/>
      <c r="EV413" s="157"/>
      <c r="EW413" s="157"/>
      <c r="EX413" s="157"/>
      <c r="EY413" s="157"/>
      <c r="EZ413" s="157"/>
      <c r="FA413" s="157"/>
      <c r="FB413" s="157"/>
      <c r="FC413" s="157"/>
      <c r="FD413" s="157"/>
      <c r="FE413" s="157"/>
      <c r="FF413" s="157"/>
      <c r="FG413" s="157"/>
      <c r="FH413" s="157"/>
      <c r="FI413" s="157"/>
      <c r="FJ413" s="157"/>
      <c r="FK413" s="157"/>
      <c r="FL413" s="157"/>
      <c r="FM413" s="157">
        <v>45327</v>
      </c>
      <c r="FN413" s="157"/>
      <c r="FO413" s="157"/>
      <c r="FP413" s="157"/>
      <c r="FQ413" s="157"/>
      <c r="FR413" s="157"/>
      <c r="FS413" s="157"/>
      <c r="FT413" s="157"/>
      <c r="FU413" s="157"/>
      <c r="FV413" s="157"/>
      <c r="FW413" s="157"/>
      <c r="FX413" s="157"/>
      <c r="FY413" s="157"/>
      <c r="FZ413" s="157"/>
      <c r="GA413" s="157"/>
      <c r="GB413" s="157"/>
      <c r="GC413" s="157"/>
      <c r="GD413" s="157"/>
      <c r="GE413" s="157"/>
      <c r="GF413" s="157"/>
      <c r="GG413" s="157"/>
      <c r="GH413" s="157"/>
      <c r="GI413" s="157"/>
      <c r="GJ413" s="157"/>
      <c r="GK413" s="157"/>
      <c r="GL413" s="157"/>
      <c r="GM413" s="157"/>
      <c r="GN413" s="157"/>
      <c r="GO413" s="157"/>
      <c r="GP413" s="157"/>
      <c r="GQ413" s="157"/>
      <c r="GR413" s="157"/>
      <c r="GS413" s="157"/>
      <c r="GT413" s="157"/>
      <c r="GU413" s="157"/>
      <c r="GV413" s="157"/>
      <c r="GW413" s="157"/>
      <c r="GX413" s="157"/>
      <c r="GY413" s="157"/>
      <c r="GZ413" s="157"/>
      <c r="HA413" s="157"/>
      <c r="HB413" s="157"/>
      <c r="HC413" s="157"/>
      <c r="HD413" s="157"/>
      <c r="HE413" s="157"/>
      <c r="HF413" s="157"/>
      <c r="HG413" s="158"/>
    </row>
    <row r="414" spans="1:215" ht="12.75" customHeight="1" x14ac:dyDescent="0.2">
      <c r="A414" s="159"/>
      <c r="B414" s="153" t="s">
        <v>36</v>
      </c>
      <c r="C414" s="153">
        <v>2019</v>
      </c>
      <c r="D414" s="156"/>
      <c r="E414" s="157"/>
      <c r="F414" s="157"/>
      <c r="G414" s="157"/>
      <c r="H414" s="157"/>
      <c r="I414" s="157"/>
      <c r="J414" s="157"/>
      <c r="K414" s="157"/>
      <c r="L414" s="157"/>
      <c r="M414" s="157"/>
      <c r="N414" s="157"/>
      <c r="O414" s="157"/>
      <c r="P414" s="157"/>
      <c r="Q414" s="157"/>
      <c r="R414" s="157"/>
      <c r="S414" s="157"/>
      <c r="T414" s="157"/>
      <c r="U414" s="157"/>
      <c r="V414" s="157"/>
      <c r="W414" s="157"/>
      <c r="X414" s="157"/>
      <c r="Y414" s="157"/>
      <c r="Z414" s="157"/>
      <c r="AA414" s="157"/>
      <c r="AB414" s="157"/>
      <c r="AC414" s="157"/>
      <c r="AD414" s="157"/>
      <c r="AE414" s="157"/>
      <c r="AF414" s="157"/>
      <c r="AG414" s="157"/>
      <c r="AH414" s="157"/>
      <c r="AI414" s="157"/>
      <c r="AJ414" s="157"/>
      <c r="AK414" s="157"/>
      <c r="AL414" s="157"/>
      <c r="AM414" s="157"/>
      <c r="AN414" s="157"/>
      <c r="AO414" s="157"/>
      <c r="AP414" s="157"/>
      <c r="AQ414" s="157"/>
      <c r="AR414" s="157"/>
      <c r="AS414" s="157"/>
      <c r="AT414" s="157"/>
      <c r="AU414" s="157"/>
      <c r="AV414" s="157"/>
      <c r="AW414" s="157"/>
      <c r="AX414" s="157"/>
      <c r="AY414" s="157"/>
      <c r="AZ414" s="157"/>
      <c r="BA414" s="157"/>
      <c r="BB414" s="157"/>
      <c r="BC414" s="157"/>
      <c r="BD414" s="157"/>
      <c r="BE414" s="157"/>
      <c r="BF414" s="157"/>
      <c r="BG414" s="157"/>
      <c r="BH414" s="157"/>
      <c r="BI414" s="157"/>
      <c r="BJ414" s="157"/>
      <c r="BK414" s="157"/>
      <c r="BL414" s="157"/>
      <c r="BM414" s="157"/>
      <c r="BN414" s="157"/>
      <c r="BO414" s="157"/>
      <c r="BP414" s="157"/>
      <c r="BQ414" s="157"/>
      <c r="BR414" s="157"/>
      <c r="BS414" s="157"/>
      <c r="BT414" s="157"/>
      <c r="BU414" s="157"/>
      <c r="BV414" s="157"/>
      <c r="BW414" s="157"/>
      <c r="BX414" s="157"/>
      <c r="BY414" s="157"/>
      <c r="BZ414" s="157"/>
      <c r="CA414" s="157"/>
      <c r="CB414" s="157"/>
      <c r="CC414" s="157"/>
      <c r="CD414" s="157"/>
      <c r="CE414" s="157"/>
      <c r="CF414" s="157"/>
      <c r="CG414" s="157"/>
      <c r="CH414" s="157"/>
      <c r="CI414" s="157"/>
      <c r="CJ414" s="157"/>
      <c r="CK414" s="157"/>
      <c r="CL414" s="157"/>
      <c r="CM414" s="157"/>
      <c r="CN414" s="157"/>
      <c r="CO414" s="157"/>
      <c r="CP414" s="157"/>
      <c r="CQ414" s="157"/>
      <c r="CR414" s="157"/>
      <c r="CS414" s="157"/>
      <c r="CT414" s="157"/>
      <c r="CU414" s="157"/>
      <c r="CV414" s="157"/>
      <c r="CW414" s="157"/>
      <c r="CX414" s="157"/>
      <c r="CY414" s="157"/>
      <c r="CZ414" s="157"/>
      <c r="DA414" s="157"/>
      <c r="DB414" s="157"/>
      <c r="DC414" s="157"/>
      <c r="DD414" s="157"/>
      <c r="DE414" s="157"/>
      <c r="DF414" s="157"/>
      <c r="DG414" s="157"/>
      <c r="DH414" s="157"/>
      <c r="DI414" s="157"/>
      <c r="DJ414" s="157"/>
      <c r="DK414" s="157"/>
      <c r="DL414" s="157"/>
      <c r="DM414" s="157"/>
      <c r="DN414" s="157"/>
      <c r="DO414" s="157"/>
      <c r="DP414" s="157"/>
      <c r="DQ414" s="157"/>
      <c r="DR414" s="157"/>
      <c r="DS414" s="157"/>
      <c r="DT414" s="157"/>
      <c r="DU414" s="157"/>
      <c r="DV414" s="157"/>
      <c r="DW414" s="157"/>
      <c r="DX414" s="157"/>
      <c r="DY414" s="157"/>
      <c r="DZ414" s="157"/>
      <c r="EA414" s="157"/>
      <c r="EB414" s="157"/>
      <c r="EC414" s="157"/>
      <c r="ED414" s="157"/>
      <c r="EE414" s="157"/>
      <c r="EF414" s="157"/>
      <c r="EG414" s="157"/>
      <c r="EH414" s="157"/>
      <c r="EI414" s="157"/>
      <c r="EJ414" s="157"/>
      <c r="EK414" s="157"/>
      <c r="EL414" s="157"/>
      <c r="EM414" s="157"/>
      <c r="EN414" s="157"/>
      <c r="EO414" s="157"/>
      <c r="EP414" s="157"/>
      <c r="EQ414" s="157"/>
      <c r="ER414" s="157"/>
      <c r="ES414" s="157"/>
      <c r="ET414" s="157"/>
      <c r="EU414" s="157"/>
      <c r="EV414" s="157"/>
      <c r="EW414" s="157"/>
      <c r="EX414" s="157"/>
      <c r="EY414" s="157"/>
      <c r="EZ414" s="157"/>
      <c r="FA414" s="157"/>
      <c r="FB414" s="157"/>
      <c r="FC414" s="157"/>
      <c r="FD414" s="157"/>
      <c r="FE414" s="157"/>
      <c r="FF414" s="157"/>
      <c r="FG414" s="157"/>
      <c r="FH414" s="157"/>
      <c r="FI414" s="157"/>
      <c r="FJ414" s="157"/>
      <c r="FK414" s="157"/>
      <c r="FL414" s="157"/>
      <c r="FM414" s="157">
        <v>45327</v>
      </c>
      <c r="FN414" s="157"/>
      <c r="FO414" s="157"/>
      <c r="FP414" s="157"/>
      <c r="FQ414" s="157"/>
      <c r="FR414" s="157"/>
      <c r="FS414" s="157"/>
      <c r="FT414" s="157"/>
      <c r="FU414" s="157"/>
      <c r="FV414" s="157"/>
      <c r="FW414" s="157"/>
      <c r="FX414" s="157"/>
      <c r="FY414" s="157"/>
      <c r="FZ414" s="157"/>
      <c r="GA414" s="157"/>
      <c r="GB414" s="157"/>
      <c r="GC414" s="157"/>
      <c r="GD414" s="157"/>
      <c r="GE414" s="157"/>
      <c r="GF414" s="157"/>
      <c r="GG414" s="157"/>
      <c r="GH414" s="157"/>
      <c r="GI414" s="157"/>
      <c r="GJ414" s="157"/>
      <c r="GK414" s="157"/>
      <c r="GL414" s="157"/>
      <c r="GM414" s="157"/>
      <c r="GN414" s="157"/>
      <c r="GO414" s="157"/>
      <c r="GP414" s="157"/>
      <c r="GQ414" s="157"/>
      <c r="GR414" s="157"/>
      <c r="GS414" s="157"/>
      <c r="GT414" s="157"/>
      <c r="GU414" s="157"/>
      <c r="GV414" s="157"/>
      <c r="GW414" s="157"/>
      <c r="GX414" s="157"/>
      <c r="GY414" s="157"/>
      <c r="GZ414" s="157"/>
      <c r="HA414" s="157"/>
      <c r="HB414" s="157"/>
      <c r="HC414" s="157"/>
      <c r="HD414" s="157"/>
      <c r="HE414" s="157"/>
      <c r="HF414" s="157"/>
      <c r="HG414" s="158"/>
    </row>
    <row r="415" spans="1:215" ht="12.75" customHeight="1" x14ac:dyDescent="0.2">
      <c r="A415" s="153" t="s">
        <v>1180</v>
      </c>
      <c r="B415" s="153" t="s">
        <v>91</v>
      </c>
      <c r="C415" s="153">
        <v>2019</v>
      </c>
      <c r="D415" s="156"/>
      <c r="E415" s="157"/>
      <c r="F415" s="157"/>
      <c r="G415" s="157"/>
      <c r="H415" s="157"/>
      <c r="I415" s="157"/>
      <c r="J415" s="157"/>
      <c r="K415" s="157"/>
      <c r="L415" s="157"/>
      <c r="M415" s="157"/>
      <c r="N415" s="157"/>
      <c r="O415" s="157"/>
      <c r="P415" s="157"/>
      <c r="Q415" s="157"/>
      <c r="R415" s="157"/>
      <c r="S415" s="157"/>
      <c r="T415" s="157"/>
      <c r="U415" s="157"/>
      <c r="V415" s="157"/>
      <c r="W415" s="157"/>
      <c r="X415" s="157"/>
      <c r="Y415" s="157"/>
      <c r="Z415" s="157"/>
      <c r="AA415" s="157"/>
      <c r="AB415" s="157"/>
      <c r="AC415" s="157"/>
      <c r="AD415" s="157"/>
      <c r="AE415" s="157"/>
      <c r="AF415" s="157"/>
      <c r="AG415" s="157"/>
      <c r="AH415" s="157"/>
      <c r="AI415" s="157"/>
      <c r="AJ415" s="157"/>
      <c r="AK415" s="157"/>
      <c r="AL415" s="157"/>
      <c r="AM415" s="157"/>
      <c r="AN415" s="157"/>
      <c r="AO415" s="157"/>
      <c r="AP415" s="157"/>
      <c r="AQ415" s="157"/>
      <c r="AR415" s="157"/>
      <c r="AS415" s="157"/>
      <c r="AT415" s="157"/>
      <c r="AU415" s="157"/>
      <c r="AV415" s="157"/>
      <c r="AW415" s="157"/>
      <c r="AX415" s="157"/>
      <c r="AY415" s="157"/>
      <c r="AZ415" s="157"/>
      <c r="BA415" s="157"/>
      <c r="BB415" s="157"/>
      <c r="BC415" s="157"/>
      <c r="BD415" s="157"/>
      <c r="BE415" s="157"/>
      <c r="BF415" s="157"/>
      <c r="BG415" s="157"/>
      <c r="BH415" s="157"/>
      <c r="BI415" s="157"/>
      <c r="BJ415" s="157"/>
      <c r="BK415" s="157"/>
      <c r="BL415" s="157"/>
      <c r="BM415" s="157"/>
      <c r="BN415" s="157"/>
      <c r="BO415" s="157"/>
      <c r="BP415" s="157"/>
      <c r="BQ415" s="157"/>
      <c r="BR415" s="157"/>
      <c r="BS415" s="157"/>
      <c r="BT415" s="157"/>
      <c r="BU415" s="157"/>
      <c r="BV415" s="157"/>
      <c r="BW415" s="157"/>
      <c r="BX415" s="157"/>
      <c r="BY415" s="157"/>
      <c r="BZ415" s="157"/>
      <c r="CA415" s="157"/>
      <c r="CB415" s="157"/>
      <c r="CC415" s="157"/>
      <c r="CD415" s="157"/>
      <c r="CE415" s="157"/>
      <c r="CF415" s="157"/>
      <c r="CG415" s="157"/>
      <c r="CH415" s="157"/>
      <c r="CI415" s="157"/>
      <c r="CJ415" s="157"/>
      <c r="CK415" s="157"/>
      <c r="CL415" s="157"/>
      <c r="CM415" s="157"/>
      <c r="CN415" s="157"/>
      <c r="CO415" s="157"/>
      <c r="CP415" s="157"/>
      <c r="CQ415" s="157"/>
      <c r="CR415" s="157"/>
      <c r="CS415" s="157"/>
      <c r="CT415" s="157"/>
      <c r="CU415" s="157"/>
      <c r="CV415" s="157"/>
      <c r="CW415" s="157"/>
      <c r="CX415" s="157"/>
      <c r="CY415" s="157"/>
      <c r="CZ415" s="157"/>
      <c r="DA415" s="157"/>
      <c r="DB415" s="157"/>
      <c r="DC415" s="157"/>
      <c r="DD415" s="157"/>
      <c r="DE415" s="157"/>
      <c r="DF415" s="157"/>
      <c r="DG415" s="157"/>
      <c r="DH415" s="157"/>
      <c r="DI415" s="157"/>
      <c r="DJ415" s="157"/>
      <c r="DK415" s="157"/>
      <c r="DL415" s="157"/>
      <c r="DM415" s="157"/>
      <c r="DN415" s="157"/>
      <c r="DO415" s="157"/>
      <c r="DP415" s="157"/>
      <c r="DQ415" s="157"/>
      <c r="DR415" s="157"/>
      <c r="DS415" s="157"/>
      <c r="DT415" s="157"/>
      <c r="DU415" s="157"/>
      <c r="DV415" s="157"/>
      <c r="DW415" s="157"/>
      <c r="DX415" s="157"/>
      <c r="DY415" s="157"/>
      <c r="DZ415" s="157"/>
      <c r="EA415" s="157"/>
      <c r="EB415" s="157"/>
      <c r="EC415" s="157"/>
      <c r="ED415" s="157"/>
      <c r="EE415" s="157"/>
      <c r="EF415" s="157"/>
      <c r="EG415" s="157"/>
      <c r="EH415" s="157"/>
      <c r="EI415" s="157"/>
      <c r="EJ415" s="157"/>
      <c r="EK415" s="157"/>
      <c r="EL415" s="157"/>
      <c r="EM415" s="157"/>
      <c r="EN415" s="157"/>
      <c r="EO415" s="157"/>
      <c r="EP415" s="157"/>
      <c r="EQ415" s="157"/>
      <c r="ER415" s="157"/>
      <c r="ES415" s="157"/>
      <c r="ET415" s="157"/>
      <c r="EU415" s="157"/>
      <c r="EV415" s="157"/>
      <c r="EW415" s="157"/>
      <c r="EX415" s="157"/>
      <c r="EY415" s="157"/>
      <c r="EZ415" s="157"/>
      <c r="FA415" s="157"/>
      <c r="FB415" s="157"/>
      <c r="FC415" s="157"/>
      <c r="FD415" s="157"/>
      <c r="FE415" s="157"/>
      <c r="FF415" s="157"/>
      <c r="FG415" s="157"/>
      <c r="FH415" s="157"/>
      <c r="FI415" s="157"/>
      <c r="FJ415" s="157"/>
      <c r="FK415" s="157"/>
      <c r="FL415" s="157"/>
      <c r="FM415" s="157"/>
      <c r="FN415" s="157"/>
      <c r="FO415" s="157"/>
      <c r="FP415" s="157"/>
      <c r="FQ415" s="157"/>
      <c r="FR415" s="157"/>
      <c r="FS415" s="157"/>
      <c r="FT415" s="157"/>
      <c r="FU415" s="157"/>
      <c r="FV415" s="157"/>
      <c r="FW415" s="157"/>
      <c r="FX415" s="157"/>
      <c r="FY415" s="157"/>
      <c r="FZ415" s="157"/>
      <c r="GA415" s="157"/>
      <c r="GB415" s="157"/>
      <c r="GC415" s="157"/>
      <c r="GD415" s="157"/>
      <c r="GE415" s="157"/>
      <c r="GF415" s="157"/>
      <c r="GG415" s="157"/>
      <c r="GH415" s="157"/>
      <c r="GI415" s="157"/>
      <c r="GJ415" s="157"/>
      <c r="GK415" s="157"/>
      <c r="GL415" s="157"/>
      <c r="GM415" s="157"/>
      <c r="GN415" s="157"/>
      <c r="GO415" s="157"/>
      <c r="GP415" s="157"/>
      <c r="GQ415" s="157"/>
      <c r="GR415" s="157"/>
      <c r="GS415" s="157"/>
      <c r="GT415" s="157"/>
      <c r="GU415" s="157"/>
      <c r="GV415" s="157"/>
      <c r="GW415" s="157"/>
      <c r="GX415" s="157"/>
      <c r="GY415" s="157"/>
      <c r="GZ415" s="157"/>
      <c r="HA415" s="157"/>
      <c r="HB415" s="157"/>
      <c r="HC415" s="157"/>
      <c r="HD415" s="157"/>
      <c r="HE415" s="157"/>
      <c r="HF415" s="157"/>
      <c r="HG415" s="158"/>
    </row>
    <row r="416" spans="1:215" ht="12.75" customHeight="1" x14ac:dyDescent="0.2">
      <c r="A416" s="159"/>
      <c r="B416" s="153" t="s">
        <v>1048</v>
      </c>
      <c r="C416" s="153">
        <v>2011</v>
      </c>
      <c r="D416" s="156"/>
      <c r="E416" s="157"/>
      <c r="F416" s="157"/>
      <c r="G416" s="157"/>
      <c r="H416" s="157"/>
      <c r="I416" s="157"/>
      <c r="J416" s="157"/>
      <c r="K416" s="157"/>
      <c r="L416" s="157"/>
      <c r="M416" s="157"/>
      <c r="N416" s="157"/>
      <c r="O416" s="157"/>
      <c r="P416" s="157"/>
      <c r="Q416" s="157"/>
      <c r="R416" s="157"/>
      <c r="S416" s="157"/>
      <c r="T416" s="157"/>
      <c r="U416" s="157"/>
      <c r="V416" s="157"/>
      <c r="W416" s="157"/>
      <c r="X416" s="157"/>
      <c r="Y416" s="157"/>
      <c r="Z416" s="157"/>
      <c r="AA416" s="157"/>
      <c r="AB416" s="157"/>
      <c r="AC416" s="157"/>
      <c r="AD416" s="157"/>
      <c r="AE416" s="157"/>
      <c r="AF416" s="157"/>
      <c r="AG416" s="157"/>
      <c r="AH416" s="157"/>
      <c r="AI416" s="157"/>
      <c r="AJ416" s="157"/>
      <c r="AK416" s="157"/>
      <c r="AL416" s="157"/>
      <c r="AM416" s="157"/>
      <c r="AN416" s="157"/>
      <c r="AO416" s="157"/>
      <c r="AP416" s="157"/>
      <c r="AQ416" s="157"/>
      <c r="AR416" s="157"/>
      <c r="AS416" s="157"/>
      <c r="AT416" s="157"/>
      <c r="AU416" s="157"/>
      <c r="AV416" s="157"/>
      <c r="AW416" s="157"/>
      <c r="AX416" s="157"/>
      <c r="AY416" s="157"/>
      <c r="AZ416" s="157"/>
      <c r="BA416" s="157"/>
      <c r="BB416" s="157"/>
      <c r="BC416" s="157"/>
      <c r="BD416" s="157"/>
      <c r="BE416" s="157"/>
      <c r="BF416" s="157"/>
      <c r="BG416" s="157"/>
      <c r="BH416" s="157"/>
      <c r="BI416" s="157"/>
      <c r="BJ416" s="157"/>
      <c r="BK416" s="157"/>
      <c r="BL416" s="157"/>
      <c r="BM416" s="157"/>
      <c r="BN416" s="157"/>
      <c r="BO416" s="157"/>
      <c r="BP416" s="157"/>
      <c r="BQ416" s="157"/>
      <c r="BR416" s="157"/>
      <c r="BS416" s="157"/>
      <c r="BT416" s="157"/>
      <c r="BU416" s="157"/>
      <c r="BV416" s="157"/>
      <c r="BW416" s="157"/>
      <c r="BX416" s="157"/>
      <c r="BY416" s="157"/>
      <c r="BZ416" s="157"/>
      <c r="CA416" s="157"/>
      <c r="CB416" s="157"/>
      <c r="CC416" s="157"/>
      <c r="CD416" s="157"/>
      <c r="CE416" s="157"/>
      <c r="CF416" s="157"/>
      <c r="CG416" s="157"/>
      <c r="CH416" s="157"/>
      <c r="CI416" s="157"/>
      <c r="CJ416" s="157"/>
      <c r="CK416" s="157"/>
      <c r="CL416" s="157"/>
      <c r="CM416" s="157"/>
      <c r="CN416" s="157"/>
      <c r="CO416" s="157"/>
      <c r="CP416" s="157"/>
      <c r="CQ416" s="157"/>
      <c r="CR416" s="157"/>
      <c r="CS416" s="157"/>
      <c r="CT416" s="157"/>
      <c r="CU416" s="157"/>
      <c r="CV416" s="157"/>
      <c r="CW416" s="157"/>
      <c r="CX416" s="157"/>
      <c r="CY416" s="157"/>
      <c r="CZ416" s="157"/>
      <c r="DA416" s="157"/>
      <c r="DB416" s="157"/>
      <c r="DC416" s="157"/>
      <c r="DD416" s="157"/>
      <c r="DE416" s="157"/>
      <c r="DF416" s="157"/>
      <c r="DG416" s="157"/>
      <c r="DH416" s="157"/>
      <c r="DI416" s="157"/>
      <c r="DJ416" s="157"/>
      <c r="DK416" s="157"/>
      <c r="DL416" s="157"/>
      <c r="DM416" s="157"/>
      <c r="DN416" s="157"/>
      <c r="DO416" s="157"/>
      <c r="DP416" s="157"/>
      <c r="DQ416" s="157"/>
      <c r="DR416" s="157"/>
      <c r="DS416" s="157"/>
      <c r="DT416" s="157"/>
      <c r="DU416" s="157"/>
      <c r="DV416" s="157"/>
      <c r="DW416" s="157"/>
      <c r="DX416" s="157"/>
      <c r="DY416" s="157"/>
      <c r="DZ416" s="157"/>
      <c r="EA416" s="157"/>
      <c r="EB416" s="157"/>
      <c r="EC416" s="157"/>
      <c r="ED416" s="157"/>
      <c r="EE416" s="157"/>
      <c r="EF416" s="157"/>
      <c r="EG416" s="157"/>
      <c r="EH416" s="157"/>
      <c r="EI416" s="157"/>
      <c r="EJ416" s="157"/>
      <c r="EK416" s="157"/>
      <c r="EL416" s="157"/>
      <c r="EM416" s="157"/>
      <c r="EN416" s="157"/>
      <c r="EO416" s="157"/>
      <c r="EP416" s="157"/>
      <c r="EQ416" s="157"/>
      <c r="ER416" s="157"/>
      <c r="ES416" s="157"/>
      <c r="ET416" s="157"/>
      <c r="EU416" s="157"/>
      <c r="EV416" s="157"/>
      <c r="EW416" s="157"/>
      <c r="EX416" s="157"/>
      <c r="EY416" s="157"/>
      <c r="EZ416" s="157"/>
      <c r="FA416" s="157"/>
      <c r="FB416" s="157"/>
      <c r="FC416" s="157"/>
      <c r="FD416" s="157"/>
      <c r="FE416" s="157"/>
      <c r="FF416" s="157"/>
      <c r="FG416" s="157"/>
      <c r="FH416" s="157"/>
      <c r="FI416" s="157"/>
      <c r="FJ416" s="157"/>
      <c r="FK416" s="157"/>
      <c r="FL416" s="157"/>
      <c r="FM416" s="157"/>
      <c r="FN416" s="157"/>
      <c r="FO416" s="157"/>
      <c r="FP416" s="157"/>
      <c r="FQ416" s="157"/>
      <c r="FR416" s="157"/>
      <c r="FS416" s="157"/>
      <c r="FT416" s="157"/>
      <c r="FU416" s="157"/>
      <c r="FV416" s="157"/>
      <c r="FW416" s="157"/>
      <c r="FX416" s="157"/>
      <c r="FY416" s="157"/>
      <c r="FZ416" s="157"/>
      <c r="GA416" s="157"/>
      <c r="GB416" s="157"/>
      <c r="GC416" s="157"/>
      <c r="GD416" s="157"/>
      <c r="GE416" s="157"/>
      <c r="GF416" s="157"/>
      <c r="GG416" s="157"/>
      <c r="GH416" s="157"/>
      <c r="GI416" s="157"/>
      <c r="GJ416" s="157"/>
      <c r="GK416" s="157"/>
      <c r="GL416" s="157"/>
      <c r="GM416" s="157"/>
      <c r="GN416" s="157"/>
      <c r="GO416" s="157"/>
      <c r="GP416" s="157"/>
      <c r="GQ416" s="157"/>
      <c r="GR416" s="157"/>
      <c r="GS416" s="157"/>
      <c r="GT416" s="157"/>
      <c r="GU416" s="157"/>
      <c r="GV416" s="157"/>
      <c r="GW416" s="157"/>
      <c r="GX416" s="157"/>
      <c r="GY416" s="157"/>
      <c r="GZ416" s="157"/>
      <c r="HA416" s="157"/>
      <c r="HB416" s="157"/>
      <c r="HC416" s="157"/>
      <c r="HD416" s="157"/>
      <c r="HE416" s="157"/>
      <c r="HF416" s="157"/>
      <c r="HG416" s="158"/>
    </row>
    <row r="417" spans="1:215" ht="12.75" customHeight="1" x14ac:dyDescent="0.2">
      <c r="A417" s="159"/>
      <c r="B417" s="159"/>
      <c r="C417" s="160">
        <v>2019</v>
      </c>
      <c r="D417" s="161"/>
      <c r="E417" s="119"/>
      <c r="F417" s="119"/>
      <c r="G417" s="119"/>
      <c r="H417" s="119"/>
      <c r="I417" s="119"/>
      <c r="J417" s="119"/>
      <c r="K417" s="119"/>
      <c r="L417" s="119"/>
      <c r="M417" s="119"/>
      <c r="N417" s="119"/>
      <c r="O417" s="119"/>
      <c r="P417" s="119"/>
      <c r="Q417" s="119"/>
      <c r="R417" s="119"/>
      <c r="S417" s="119"/>
      <c r="T417" s="119"/>
      <c r="U417" s="119"/>
      <c r="V417" s="119"/>
      <c r="W417" s="119"/>
      <c r="X417" s="119"/>
      <c r="Y417" s="119"/>
      <c r="Z417" s="119"/>
      <c r="AA417" s="119"/>
      <c r="AB417" s="119"/>
      <c r="AC417" s="119"/>
      <c r="AD417" s="119"/>
      <c r="AE417" s="119"/>
      <c r="AF417" s="119"/>
      <c r="AG417" s="119"/>
      <c r="AH417" s="119"/>
      <c r="AI417" s="119"/>
      <c r="AJ417" s="119"/>
      <c r="AK417" s="119"/>
      <c r="AL417" s="119"/>
      <c r="AM417" s="119"/>
      <c r="AN417" s="119"/>
      <c r="AO417" s="119"/>
      <c r="AP417" s="119"/>
      <c r="AQ417" s="119"/>
      <c r="AR417" s="119"/>
      <c r="AS417" s="119"/>
      <c r="AT417" s="119"/>
      <c r="AU417" s="119"/>
      <c r="AV417" s="119"/>
      <c r="AW417" s="119"/>
      <c r="AX417" s="119"/>
      <c r="AY417" s="119"/>
      <c r="AZ417" s="119"/>
      <c r="BA417" s="119"/>
      <c r="BB417" s="119"/>
      <c r="BC417" s="119"/>
      <c r="BD417" s="119"/>
      <c r="BE417" s="119"/>
      <c r="BF417" s="119"/>
      <c r="BG417" s="119"/>
      <c r="BH417" s="119"/>
      <c r="BI417" s="119"/>
      <c r="BJ417" s="119"/>
      <c r="BK417" s="119"/>
      <c r="BL417" s="119"/>
      <c r="BM417" s="119"/>
      <c r="BN417" s="119"/>
      <c r="BO417" s="119"/>
      <c r="BP417" s="119"/>
      <c r="BQ417" s="119"/>
      <c r="BR417" s="119"/>
      <c r="BS417" s="119"/>
      <c r="BT417" s="119"/>
      <c r="BU417" s="119"/>
      <c r="BV417" s="119"/>
      <c r="BW417" s="119"/>
      <c r="BX417" s="119"/>
      <c r="BY417" s="119"/>
      <c r="BZ417" s="119"/>
      <c r="CA417" s="119"/>
      <c r="CB417" s="119"/>
      <c r="CC417" s="119"/>
      <c r="CD417" s="119"/>
      <c r="CE417" s="119"/>
      <c r="CF417" s="119"/>
      <c r="CG417" s="119"/>
      <c r="CH417" s="119"/>
      <c r="CI417" s="119"/>
      <c r="CJ417" s="119"/>
      <c r="CK417" s="119"/>
      <c r="CL417" s="119"/>
      <c r="CM417" s="119"/>
      <c r="CN417" s="119"/>
      <c r="CO417" s="119"/>
      <c r="CP417" s="119"/>
      <c r="CQ417" s="119"/>
      <c r="CR417" s="119"/>
      <c r="CS417" s="119"/>
      <c r="CT417" s="119"/>
      <c r="CU417" s="119"/>
      <c r="CV417" s="119"/>
      <c r="CW417" s="119"/>
      <c r="CX417" s="119"/>
      <c r="CY417" s="119"/>
      <c r="CZ417" s="119"/>
      <c r="DA417" s="119"/>
      <c r="DB417" s="119"/>
      <c r="DC417" s="119"/>
      <c r="DD417" s="119"/>
      <c r="DE417" s="119"/>
      <c r="DF417" s="119"/>
      <c r="DG417" s="119"/>
      <c r="DH417" s="119"/>
      <c r="DI417" s="119"/>
      <c r="DJ417" s="119"/>
      <c r="DK417" s="119"/>
      <c r="DL417" s="119"/>
      <c r="DM417" s="119"/>
      <c r="DN417" s="119"/>
      <c r="DO417" s="119"/>
      <c r="DP417" s="119"/>
      <c r="DQ417" s="119"/>
      <c r="DR417" s="119"/>
      <c r="DS417" s="119"/>
      <c r="DT417" s="119"/>
      <c r="DU417" s="119"/>
      <c r="DV417" s="119"/>
      <c r="DW417" s="119"/>
      <c r="DX417" s="119"/>
      <c r="DY417" s="119"/>
      <c r="DZ417" s="119"/>
      <c r="EA417" s="119"/>
      <c r="EB417" s="119"/>
      <c r="EC417" s="119"/>
      <c r="ED417" s="119"/>
      <c r="EE417" s="119"/>
      <c r="EF417" s="119"/>
      <c r="EG417" s="119"/>
      <c r="EH417" s="119"/>
      <c r="EI417" s="119"/>
      <c r="EJ417" s="119"/>
      <c r="EK417" s="119"/>
      <c r="EL417" s="119"/>
      <c r="EM417" s="119"/>
      <c r="EN417" s="119"/>
      <c r="EO417" s="119"/>
      <c r="EP417" s="119"/>
      <c r="EQ417" s="119"/>
      <c r="ER417" s="119"/>
      <c r="ES417" s="119"/>
      <c r="ET417" s="119"/>
      <c r="EU417" s="119"/>
      <c r="EV417" s="119"/>
      <c r="EW417" s="119"/>
      <c r="EX417" s="119"/>
      <c r="EY417" s="119"/>
      <c r="EZ417" s="119"/>
      <c r="FA417" s="119"/>
      <c r="FB417" s="119"/>
      <c r="FC417" s="119"/>
      <c r="FD417" s="119"/>
      <c r="FE417" s="119"/>
      <c r="FF417" s="119"/>
      <c r="FG417" s="119"/>
      <c r="FH417" s="119"/>
      <c r="FI417" s="119"/>
      <c r="FJ417" s="119"/>
      <c r="FK417" s="119"/>
      <c r="FL417" s="119"/>
      <c r="FM417" s="119"/>
      <c r="FN417" s="119"/>
      <c r="FO417" s="119"/>
      <c r="FP417" s="119"/>
      <c r="FQ417" s="119"/>
      <c r="FR417" s="119"/>
      <c r="FS417" s="119"/>
      <c r="FT417" s="119"/>
      <c r="FU417" s="119"/>
      <c r="FV417" s="119"/>
      <c r="FW417" s="119"/>
      <c r="FX417" s="119"/>
      <c r="FY417" s="119"/>
      <c r="FZ417" s="119"/>
      <c r="GA417" s="119"/>
      <c r="GB417" s="119"/>
      <c r="GC417" s="119"/>
      <c r="GD417" s="119"/>
      <c r="GE417" s="119"/>
      <c r="GF417" s="119"/>
      <c r="GG417" s="119"/>
      <c r="GH417" s="119"/>
      <c r="GI417" s="119"/>
      <c r="GJ417" s="119"/>
      <c r="GK417" s="119"/>
      <c r="GL417" s="119"/>
      <c r="GM417" s="119"/>
      <c r="GN417" s="119"/>
      <c r="GO417" s="119"/>
      <c r="GP417" s="119"/>
      <c r="GQ417" s="119"/>
      <c r="GR417" s="119"/>
      <c r="GS417" s="119"/>
      <c r="GT417" s="119"/>
      <c r="GU417" s="119"/>
      <c r="GV417" s="119"/>
      <c r="GW417" s="119"/>
      <c r="GX417" s="119"/>
      <c r="GY417" s="119"/>
      <c r="GZ417" s="119"/>
      <c r="HA417" s="119"/>
      <c r="HB417" s="119"/>
      <c r="HC417" s="119"/>
      <c r="HD417" s="119"/>
      <c r="HE417" s="119"/>
      <c r="HF417" s="119"/>
      <c r="HG417" s="162"/>
    </row>
    <row r="418" spans="1:215" ht="12.75" customHeight="1" x14ac:dyDescent="0.2">
      <c r="A418" s="153" t="s">
        <v>1889</v>
      </c>
      <c r="B418" s="153" t="s">
        <v>61</v>
      </c>
      <c r="C418" s="153">
        <v>2020</v>
      </c>
      <c r="D418" s="156"/>
      <c r="E418" s="157"/>
      <c r="F418" s="157"/>
      <c r="G418" s="157"/>
      <c r="H418" s="157"/>
      <c r="I418" s="157"/>
      <c r="J418" s="157"/>
      <c r="K418" s="157"/>
      <c r="L418" s="157"/>
      <c r="M418" s="157"/>
      <c r="N418" s="157"/>
      <c r="O418" s="157"/>
      <c r="P418" s="157"/>
      <c r="Q418" s="157"/>
      <c r="R418" s="157"/>
      <c r="S418" s="157"/>
      <c r="T418" s="157"/>
      <c r="U418" s="157"/>
      <c r="V418" s="157"/>
      <c r="W418" s="157"/>
      <c r="X418" s="157"/>
      <c r="Y418" s="157"/>
      <c r="Z418" s="157"/>
      <c r="AA418" s="157"/>
      <c r="AB418" s="157"/>
      <c r="AC418" s="157"/>
      <c r="AD418" s="157"/>
      <c r="AE418" s="157"/>
      <c r="AF418" s="157"/>
      <c r="AG418" s="157"/>
      <c r="AH418" s="157"/>
      <c r="AI418" s="157"/>
      <c r="AJ418" s="157"/>
      <c r="AK418" s="157"/>
      <c r="AL418" s="157"/>
      <c r="AM418" s="157"/>
      <c r="AN418" s="157"/>
      <c r="AO418" s="157"/>
      <c r="AP418" s="157"/>
      <c r="AQ418" s="157"/>
      <c r="AR418" s="157"/>
      <c r="AS418" s="157"/>
      <c r="AT418" s="157"/>
      <c r="AU418" s="157"/>
      <c r="AV418" s="157"/>
      <c r="AW418" s="157"/>
      <c r="AX418" s="157"/>
      <c r="AY418" s="157"/>
      <c r="AZ418" s="157"/>
      <c r="BA418" s="157"/>
      <c r="BB418" s="157"/>
      <c r="BC418" s="157"/>
      <c r="BD418" s="157"/>
      <c r="BE418" s="157"/>
      <c r="BF418" s="157"/>
      <c r="BG418" s="157"/>
      <c r="BH418" s="157"/>
      <c r="BI418" s="157"/>
      <c r="BJ418" s="157"/>
      <c r="BK418" s="157"/>
      <c r="BL418" s="157"/>
      <c r="BM418" s="157"/>
      <c r="BN418" s="157"/>
      <c r="BO418" s="157"/>
      <c r="BP418" s="157"/>
      <c r="BQ418" s="157"/>
      <c r="BR418" s="157"/>
      <c r="BS418" s="157"/>
      <c r="BT418" s="157"/>
      <c r="BU418" s="157"/>
      <c r="BV418" s="157"/>
      <c r="BW418" s="157"/>
      <c r="BX418" s="157"/>
      <c r="BY418" s="157"/>
      <c r="BZ418" s="157"/>
      <c r="CA418" s="157"/>
      <c r="CB418" s="157"/>
      <c r="CC418" s="157"/>
      <c r="CD418" s="157"/>
      <c r="CE418" s="157"/>
      <c r="CF418" s="157"/>
      <c r="CG418" s="157"/>
      <c r="CH418" s="157"/>
      <c r="CI418" s="157"/>
      <c r="CJ418" s="157"/>
      <c r="CK418" s="157"/>
      <c r="CL418" s="157"/>
      <c r="CM418" s="157"/>
      <c r="CN418" s="157"/>
      <c r="CO418" s="157"/>
      <c r="CP418" s="157"/>
      <c r="CQ418" s="157"/>
      <c r="CR418" s="157"/>
      <c r="CS418" s="157"/>
      <c r="CT418" s="157"/>
      <c r="CU418" s="157"/>
      <c r="CV418" s="157"/>
      <c r="CW418" s="157"/>
      <c r="CX418" s="157"/>
      <c r="CY418" s="157"/>
      <c r="CZ418" s="157"/>
      <c r="DA418" s="157"/>
      <c r="DB418" s="157"/>
      <c r="DC418" s="157"/>
      <c r="DD418" s="157"/>
      <c r="DE418" s="157"/>
      <c r="DF418" s="157"/>
      <c r="DG418" s="157"/>
      <c r="DH418" s="157"/>
      <c r="DI418" s="157"/>
      <c r="DJ418" s="157"/>
      <c r="DK418" s="157"/>
      <c r="DL418" s="157"/>
      <c r="DM418" s="157"/>
      <c r="DN418" s="157"/>
      <c r="DO418" s="157"/>
      <c r="DP418" s="157"/>
      <c r="DQ418" s="157"/>
      <c r="DR418" s="157"/>
      <c r="DS418" s="157"/>
      <c r="DT418" s="157"/>
      <c r="DU418" s="157"/>
      <c r="DV418" s="157"/>
      <c r="DW418" s="157"/>
      <c r="DX418" s="157"/>
      <c r="DY418" s="157"/>
      <c r="DZ418" s="157"/>
      <c r="EA418" s="157"/>
      <c r="EB418" s="157"/>
      <c r="EC418" s="157"/>
      <c r="ED418" s="157"/>
      <c r="EE418" s="157"/>
      <c r="EF418" s="157"/>
      <c r="EG418" s="157"/>
      <c r="EH418" s="157"/>
      <c r="EI418" s="157"/>
      <c r="EJ418" s="157"/>
      <c r="EK418" s="157"/>
      <c r="EL418" s="157"/>
      <c r="EM418" s="157"/>
      <c r="EN418" s="157"/>
      <c r="EO418" s="157"/>
      <c r="EP418" s="157"/>
      <c r="EQ418" s="157"/>
      <c r="ER418" s="157"/>
      <c r="ES418" s="157"/>
      <c r="ET418" s="157"/>
      <c r="EU418" s="157"/>
      <c r="EV418" s="157"/>
      <c r="EW418" s="157"/>
      <c r="EX418" s="157"/>
      <c r="EY418" s="157"/>
      <c r="EZ418" s="157"/>
      <c r="FA418" s="157"/>
      <c r="FB418" s="157"/>
      <c r="FC418" s="157"/>
      <c r="FD418" s="157"/>
      <c r="FE418" s="157"/>
      <c r="FF418" s="157"/>
      <c r="FG418" s="157"/>
      <c r="FH418" s="157"/>
      <c r="FI418" s="157"/>
      <c r="FJ418" s="157"/>
      <c r="FK418" s="157"/>
      <c r="FL418" s="157"/>
      <c r="FM418" s="157"/>
      <c r="FN418" s="157"/>
      <c r="FO418" s="157"/>
      <c r="FP418" s="157"/>
      <c r="FQ418" s="157"/>
      <c r="FR418" s="157"/>
      <c r="FS418" s="157"/>
      <c r="FT418" s="157"/>
      <c r="FU418" s="157"/>
      <c r="FV418" s="157"/>
      <c r="FW418" s="157"/>
      <c r="FX418" s="157"/>
      <c r="FY418" s="157"/>
      <c r="FZ418" s="157"/>
      <c r="GA418" s="157"/>
      <c r="GB418" s="157"/>
      <c r="GC418" s="157"/>
      <c r="GD418" s="157"/>
      <c r="GE418" s="157"/>
      <c r="GF418" s="157"/>
      <c r="GG418" s="157"/>
      <c r="GH418" s="157"/>
      <c r="GI418" s="157"/>
      <c r="GJ418" s="157"/>
      <c r="GK418" s="157"/>
      <c r="GL418" s="157"/>
      <c r="GM418" s="157"/>
      <c r="GN418" s="157"/>
      <c r="GO418" s="157"/>
      <c r="GP418" s="157"/>
      <c r="GQ418" s="157"/>
      <c r="GR418" s="157"/>
      <c r="GS418" s="157"/>
      <c r="GT418" s="157"/>
      <c r="GU418" s="157"/>
      <c r="GV418" s="157"/>
      <c r="GW418" s="157"/>
      <c r="GX418" s="157"/>
      <c r="GY418" s="157"/>
      <c r="GZ418" s="157"/>
      <c r="HA418" s="157"/>
      <c r="HB418" s="157"/>
      <c r="HC418" s="157"/>
      <c r="HD418" s="157"/>
      <c r="HE418" s="157"/>
      <c r="HF418" s="157"/>
      <c r="HG418" s="158"/>
    </row>
    <row r="419" spans="1:215" ht="12.75" customHeight="1" x14ac:dyDescent="0.2">
      <c r="A419" s="159"/>
      <c r="B419" s="153" t="s">
        <v>832</v>
      </c>
      <c r="C419" s="153">
        <v>2020</v>
      </c>
      <c r="D419" s="156"/>
      <c r="E419" s="157"/>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Q419" s="157"/>
      <c r="BR419" s="157"/>
      <c r="BS419" s="157"/>
      <c r="BT419" s="157"/>
      <c r="BU419" s="157"/>
      <c r="BV419" s="157"/>
      <c r="BW419" s="157"/>
      <c r="BX419" s="157"/>
      <c r="BY419" s="157"/>
      <c r="BZ419" s="157"/>
      <c r="CA419" s="157"/>
      <c r="CB419" s="157"/>
      <c r="CC419" s="157"/>
      <c r="CD419" s="157"/>
      <c r="CE419" s="157"/>
      <c r="CF419" s="157"/>
      <c r="CG419" s="157"/>
      <c r="CH419" s="157"/>
      <c r="CI419" s="157"/>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c r="EU419" s="157"/>
      <c r="EV419" s="157"/>
      <c r="EW419" s="157"/>
      <c r="EX419" s="157"/>
      <c r="EY419" s="157"/>
      <c r="EZ419" s="157"/>
      <c r="FA419" s="157"/>
      <c r="FB419" s="157"/>
      <c r="FC419" s="157"/>
      <c r="FD419" s="157"/>
      <c r="FE419" s="157"/>
      <c r="FF419" s="157"/>
      <c r="FG419" s="157"/>
      <c r="FH419" s="157"/>
      <c r="FI419" s="157"/>
      <c r="FJ419" s="157"/>
      <c r="FK419" s="157"/>
      <c r="FL419" s="157"/>
      <c r="FM419" s="157"/>
      <c r="FN419" s="157"/>
      <c r="FO419" s="157"/>
      <c r="FP419" s="157"/>
      <c r="FQ419" s="157"/>
      <c r="FR419" s="157"/>
      <c r="FS419" s="157"/>
      <c r="FT419" s="157"/>
      <c r="FU419" s="157"/>
      <c r="FV419" s="157"/>
      <c r="FW419" s="157"/>
      <c r="FX419" s="157"/>
      <c r="FY419" s="157"/>
      <c r="FZ419" s="157"/>
      <c r="GA419" s="157"/>
      <c r="GB419" s="157"/>
      <c r="GC419" s="157"/>
      <c r="GD419" s="157"/>
      <c r="GE419" s="157"/>
      <c r="GF419" s="157"/>
      <c r="GG419" s="157"/>
      <c r="GH419" s="157"/>
      <c r="GI419" s="157"/>
      <c r="GJ419" s="157"/>
      <c r="GK419" s="157"/>
      <c r="GL419" s="157"/>
      <c r="GM419" s="157"/>
      <c r="GN419" s="157"/>
      <c r="GO419" s="157"/>
      <c r="GP419" s="157"/>
      <c r="GQ419" s="157"/>
      <c r="GR419" s="157"/>
      <c r="GS419" s="157"/>
      <c r="GT419" s="157"/>
      <c r="GU419" s="157"/>
      <c r="GV419" s="157"/>
      <c r="GW419" s="157"/>
      <c r="GX419" s="157"/>
      <c r="GY419" s="157"/>
      <c r="GZ419" s="157"/>
      <c r="HA419" s="157"/>
      <c r="HB419" s="157"/>
      <c r="HC419" s="157"/>
      <c r="HD419" s="157"/>
      <c r="HE419" s="157"/>
      <c r="HF419" s="157"/>
      <c r="HG419" s="158"/>
    </row>
    <row r="420" spans="1:215" ht="12.75" customHeight="1" x14ac:dyDescent="0.2">
      <c r="A420" s="153" t="s">
        <v>1906</v>
      </c>
      <c r="B420" s="153" t="s">
        <v>95</v>
      </c>
      <c r="C420" s="153">
        <v>2018</v>
      </c>
      <c r="D420" s="156"/>
      <c r="E420" s="157"/>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Q420" s="157"/>
      <c r="BR420" s="157"/>
      <c r="BS420" s="157"/>
      <c r="BT420" s="157"/>
      <c r="BU420" s="157"/>
      <c r="BV420" s="157"/>
      <c r="BW420" s="157"/>
      <c r="BX420" s="157"/>
      <c r="BY420" s="157"/>
      <c r="BZ420" s="157"/>
      <c r="CA420" s="157"/>
      <c r="CB420" s="157"/>
      <c r="CC420" s="157"/>
      <c r="CD420" s="157"/>
      <c r="CE420" s="157"/>
      <c r="CF420" s="157"/>
      <c r="CG420" s="157"/>
      <c r="CH420" s="157"/>
      <c r="CI420" s="157"/>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c r="EU420" s="157"/>
      <c r="EV420" s="157"/>
      <c r="EW420" s="157"/>
      <c r="EX420" s="157"/>
      <c r="EY420" s="157"/>
      <c r="EZ420" s="157"/>
      <c r="FA420" s="157"/>
      <c r="FB420" s="157"/>
      <c r="FC420" s="157"/>
      <c r="FD420" s="157"/>
      <c r="FE420" s="157"/>
      <c r="FF420" s="157"/>
      <c r="FG420" s="157"/>
      <c r="FH420" s="157"/>
      <c r="FI420" s="157"/>
      <c r="FJ420" s="157"/>
      <c r="FK420" s="157"/>
      <c r="FL420" s="157"/>
      <c r="FM420" s="157"/>
      <c r="FN420" s="157"/>
      <c r="FO420" s="157"/>
      <c r="FP420" s="157"/>
      <c r="FQ420" s="157"/>
      <c r="FR420" s="157"/>
      <c r="FS420" s="157"/>
      <c r="FT420" s="157"/>
      <c r="FU420" s="157"/>
      <c r="FV420" s="157"/>
      <c r="FW420" s="157"/>
      <c r="FX420" s="157"/>
      <c r="FY420" s="157"/>
      <c r="FZ420" s="157"/>
      <c r="GA420" s="157"/>
      <c r="GB420" s="157"/>
      <c r="GC420" s="157"/>
      <c r="GD420" s="157"/>
      <c r="GE420" s="157"/>
      <c r="GF420" s="157"/>
      <c r="GG420" s="157"/>
      <c r="GH420" s="157"/>
      <c r="GI420" s="157"/>
      <c r="GJ420" s="157"/>
      <c r="GK420" s="157"/>
      <c r="GL420" s="157"/>
      <c r="GM420" s="157"/>
      <c r="GN420" s="157"/>
      <c r="GO420" s="157"/>
      <c r="GP420" s="157"/>
      <c r="GQ420" s="157"/>
      <c r="GR420" s="157"/>
      <c r="GS420" s="157"/>
      <c r="GT420" s="157"/>
      <c r="GU420" s="157"/>
      <c r="GV420" s="157"/>
      <c r="GW420" s="157"/>
      <c r="GX420" s="157"/>
      <c r="GY420" s="157"/>
      <c r="GZ420" s="157"/>
      <c r="HA420" s="157"/>
      <c r="HB420" s="157"/>
      <c r="HC420" s="157"/>
      <c r="HD420" s="157"/>
      <c r="HE420" s="157"/>
      <c r="HF420" s="157"/>
      <c r="HG420" s="158"/>
    </row>
    <row r="421" spans="1:215" ht="12.75" customHeight="1" x14ac:dyDescent="0.2">
      <c r="A421" s="159"/>
      <c r="B421" s="153" t="s">
        <v>86</v>
      </c>
      <c r="C421" s="153">
        <v>2018</v>
      </c>
      <c r="D421" s="156"/>
      <c r="E421" s="157"/>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Q421" s="157"/>
      <c r="BR421" s="157"/>
      <c r="BS421" s="157"/>
      <c r="BT421" s="157"/>
      <c r="BU421" s="157"/>
      <c r="BV421" s="157"/>
      <c r="BW421" s="157"/>
      <c r="BX421" s="157"/>
      <c r="BY421" s="157"/>
      <c r="BZ421" s="157"/>
      <c r="CA421" s="157"/>
      <c r="CB421" s="157"/>
      <c r="CC421" s="157"/>
      <c r="CD421" s="157"/>
      <c r="CE421" s="157"/>
      <c r="CF421" s="157"/>
      <c r="CG421" s="157"/>
      <c r="CH421" s="157"/>
      <c r="CI421" s="157"/>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c r="EU421" s="157"/>
      <c r="EV421" s="157"/>
      <c r="EW421" s="157"/>
      <c r="EX421" s="157"/>
      <c r="EY421" s="157"/>
      <c r="EZ421" s="157"/>
      <c r="FA421" s="157"/>
      <c r="FB421" s="157"/>
      <c r="FC421" s="157"/>
      <c r="FD421" s="157"/>
      <c r="FE421" s="157"/>
      <c r="FF421" s="157"/>
      <c r="FG421" s="157"/>
      <c r="FH421" s="157"/>
      <c r="FI421" s="157"/>
      <c r="FJ421" s="157"/>
      <c r="FK421" s="157"/>
      <c r="FL421" s="157"/>
      <c r="FM421" s="157"/>
      <c r="FN421" s="157"/>
      <c r="FO421" s="157"/>
      <c r="FP421" s="157"/>
      <c r="FQ421" s="157"/>
      <c r="FR421" s="157"/>
      <c r="FS421" s="157"/>
      <c r="FT421" s="157"/>
      <c r="FU421" s="157"/>
      <c r="FV421" s="157"/>
      <c r="FW421" s="157"/>
      <c r="FX421" s="157"/>
      <c r="FY421" s="157"/>
      <c r="FZ421" s="157"/>
      <c r="GA421" s="157"/>
      <c r="GB421" s="157"/>
      <c r="GC421" s="157"/>
      <c r="GD421" s="157"/>
      <c r="GE421" s="157"/>
      <c r="GF421" s="157"/>
      <c r="GG421" s="157"/>
      <c r="GH421" s="157"/>
      <c r="GI421" s="157"/>
      <c r="GJ421" s="157"/>
      <c r="GK421" s="157"/>
      <c r="GL421" s="157"/>
      <c r="GM421" s="157"/>
      <c r="GN421" s="157"/>
      <c r="GO421" s="157"/>
      <c r="GP421" s="157"/>
      <c r="GQ421" s="157"/>
      <c r="GR421" s="157"/>
      <c r="GS421" s="157"/>
      <c r="GT421" s="157"/>
      <c r="GU421" s="157"/>
      <c r="GV421" s="157"/>
      <c r="GW421" s="157"/>
      <c r="GX421" s="157"/>
      <c r="GY421" s="157"/>
      <c r="GZ421" s="157"/>
      <c r="HA421" s="157"/>
      <c r="HB421" s="157"/>
      <c r="HC421" s="157"/>
      <c r="HD421" s="157"/>
      <c r="HE421" s="157"/>
      <c r="HF421" s="157"/>
      <c r="HG421" s="158"/>
    </row>
    <row r="422" spans="1:215" ht="12.75" customHeight="1" x14ac:dyDescent="0.2">
      <c r="A422" s="153" t="s">
        <v>1926</v>
      </c>
      <c r="B422" s="153" t="s">
        <v>91</v>
      </c>
      <c r="C422" s="153">
        <v>2011</v>
      </c>
      <c r="D422" s="156"/>
      <c r="E422" s="157"/>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Q422" s="157"/>
      <c r="BR422" s="157"/>
      <c r="BS422" s="157"/>
      <c r="BT422" s="157"/>
      <c r="BU422" s="157"/>
      <c r="BV422" s="157"/>
      <c r="BW422" s="157"/>
      <c r="BX422" s="157"/>
      <c r="BY422" s="157"/>
      <c r="BZ422" s="157"/>
      <c r="CA422" s="157"/>
      <c r="CB422" s="157"/>
      <c r="CC422" s="157"/>
      <c r="CD422" s="157"/>
      <c r="CE422" s="157"/>
      <c r="CF422" s="157"/>
      <c r="CG422" s="157"/>
      <c r="CH422" s="157"/>
      <c r="CI422" s="157"/>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c r="EU422" s="157"/>
      <c r="EV422" s="157"/>
      <c r="EW422" s="157"/>
      <c r="EX422" s="157"/>
      <c r="EY422" s="157"/>
      <c r="EZ422" s="157"/>
      <c r="FA422" s="157"/>
      <c r="FB422" s="157"/>
      <c r="FC422" s="157"/>
      <c r="FD422" s="157"/>
      <c r="FE422" s="157"/>
      <c r="FF422" s="157"/>
      <c r="FG422" s="157"/>
      <c r="FH422" s="157"/>
      <c r="FI422" s="157"/>
      <c r="FJ422" s="157"/>
      <c r="FK422" s="157"/>
      <c r="FL422" s="157"/>
      <c r="FM422" s="157"/>
      <c r="FN422" s="157"/>
      <c r="FO422" s="157"/>
      <c r="FP422" s="157"/>
      <c r="FQ422" s="157"/>
      <c r="FR422" s="157"/>
      <c r="FS422" s="157"/>
      <c r="FT422" s="157"/>
      <c r="FU422" s="157"/>
      <c r="FV422" s="157"/>
      <c r="FW422" s="157"/>
      <c r="FX422" s="157"/>
      <c r="FY422" s="157"/>
      <c r="FZ422" s="157"/>
      <c r="GA422" s="157"/>
      <c r="GB422" s="157"/>
      <c r="GC422" s="157"/>
      <c r="GD422" s="157"/>
      <c r="GE422" s="157"/>
      <c r="GF422" s="157"/>
      <c r="GG422" s="157"/>
      <c r="GH422" s="157"/>
      <c r="GI422" s="157"/>
      <c r="GJ422" s="157"/>
      <c r="GK422" s="157"/>
      <c r="GL422" s="157"/>
      <c r="GM422" s="157"/>
      <c r="GN422" s="157"/>
      <c r="GO422" s="157"/>
      <c r="GP422" s="157"/>
      <c r="GQ422" s="157"/>
      <c r="GR422" s="157"/>
      <c r="GS422" s="157"/>
      <c r="GT422" s="157"/>
      <c r="GU422" s="157"/>
      <c r="GV422" s="157"/>
      <c r="GW422" s="157"/>
      <c r="GX422" s="157"/>
      <c r="GY422" s="157"/>
      <c r="GZ422" s="157"/>
      <c r="HA422" s="157"/>
      <c r="HB422" s="157"/>
      <c r="HC422" s="157"/>
      <c r="HD422" s="157"/>
      <c r="HE422" s="157"/>
      <c r="HF422" s="157"/>
      <c r="HG422" s="158"/>
    </row>
    <row r="423" spans="1:215" ht="12.75" customHeight="1" x14ac:dyDescent="0.2">
      <c r="A423" s="159"/>
      <c r="B423" s="159"/>
      <c r="C423" s="160">
        <v>2019</v>
      </c>
      <c r="D423" s="161"/>
      <c r="E423" s="119"/>
      <c r="F423" s="119"/>
      <c r="G423" s="119"/>
      <c r="H423" s="119"/>
      <c r="I423" s="119"/>
      <c r="J423" s="119"/>
      <c r="K423" s="119"/>
      <c r="L423" s="119"/>
      <c r="M423" s="119"/>
      <c r="N423" s="119"/>
      <c r="O423" s="119"/>
      <c r="P423" s="119"/>
      <c r="Q423" s="119"/>
      <c r="R423" s="119"/>
      <c r="S423" s="119"/>
      <c r="T423" s="119"/>
      <c r="U423" s="119"/>
      <c r="V423" s="119"/>
      <c r="W423" s="119"/>
      <c r="X423" s="119"/>
      <c r="Y423" s="119"/>
      <c r="Z423" s="119"/>
      <c r="AA423" s="119"/>
      <c r="AB423" s="119"/>
      <c r="AC423" s="119"/>
      <c r="AD423" s="119"/>
      <c r="AE423" s="119"/>
      <c r="AF423" s="119"/>
      <c r="AG423" s="119"/>
      <c r="AH423" s="119"/>
      <c r="AI423" s="119"/>
      <c r="AJ423" s="119"/>
      <c r="AK423" s="119"/>
      <c r="AL423" s="119"/>
      <c r="AM423" s="119"/>
      <c r="AN423" s="119"/>
      <c r="AO423" s="119"/>
      <c r="AP423" s="119"/>
      <c r="AQ423" s="119"/>
      <c r="AR423" s="119"/>
      <c r="AS423" s="119"/>
      <c r="AT423" s="119"/>
      <c r="AU423" s="119"/>
      <c r="AV423" s="119"/>
      <c r="AW423" s="119"/>
      <c r="AX423" s="119"/>
      <c r="AY423" s="119"/>
      <c r="AZ423" s="119"/>
      <c r="BA423" s="119"/>
      <c r="BB423" s="119"/>
      <c r="BC423" s="119"/>
      <c r="BD423" s="119"/>
      <c r="BE423" s="119"/>
      <c r="BF423" s="119"/>
      <c r="BG423" s="119"/>
      <c r="BH423" s="119"/>
      <c r="BI423" s="119"/>
      <c r="BJ423" s="119"/>
      <c r="BK423" s="119"/>
      <c r="BL423" s="119"/>
      <c r="BM423" s="119"/>
      <c r="BN423" s="119"/>
      <c r="BO423" s="119"/>
      <c r="BP423" s="119"/>
      <c r="BQ423" s="119"/>
      <c r="BR423" s="119"/>
      <c r="BS423" s="119"/>
      <c r="BT423" s="119"/>
      <c r="BU423" s="119"/>
      <c r="BV423" s="119"/>
      <c r="BW423" s="119"/>
      <c r="BX423" s="119"/>
      <c r="BY423" s="119"/>
      <c r="BZ423" s="119"/>
      <c r="CA423" s="119"/>
      <c r="CB423" s="119"/>
      <c r="CC423" s="119"/>
      <c r="CD423" s="119"/>
      <c r="CE423" s="119"/>
      <c r="CF423" s="119"/>
      <c r="CG423" s="119"/>
      <c r="CH423" s="119"/>
      <c r="CI423" s="119"/>
      <c r="CJ423" s="119"/>
      <c r="CK423" s="119"/>
      <c r="CL423" s="119"/>
      <c r="CM423" s="119"/>
      <c r="CN423" s="119"/>
      <c r="CO423" s="119"/>
      <c r="CP423" s="119"/>
      <c r="CQ423" s="119"/>
      <c r="CR423" s="119"/>
      <c r="CS423" s="119"/>
      <c r="CT423" s="119"/>
      <c r="CU423" s="119"/>
      <c r="CV423" s="119"/>
      <c r="CW423" s="119"/>
      <c r="CX423" s="119"/>
      <c r="CY423" s="119"/>
      <c r="CZ423" s="119"/>
      <c r="DA423" s="119"/>
      <c r="DB423" s="119"/>
      <c r="DC423" s="119"/>
      <c r="DD423" s="119"/>
      <c r="DE423" s="119"/>
      <c r="DF423" s="119"/>
      <c r="DG423" s="119"/>
      <c r="DH423" s="119"/>
      <c r="DI423" s="119"/>
      <c r="DJ423" s="119"/>
      <c r="DK423" s="119"/>
      <c r="DL423" s="119"/>
      <c r="DM423" s="119"/>
      <c r="DN423" s="119"/>
      <c r="DO423" s="119"/>
      <c r="DP423" s="119"/>
      <c r="DQ423" s="119"/>
      <c r="DR423" s="119"/>
      <c r="DS423" s="119"/>
      <c r="DT423" s="119"/>
      <c r="DU423" s="119"/>
      <c r="DV423" s="119"/>
      <c r="DW423" s="119"/>
      <c r="DX423" s="119"/>
      <c r="DY423" s="119"/>
      <c r="DZ423" s="119"/>
      <c r="EA423" s="119"/>
      <c r="EB423" s="119"/>
      <c r="EC423" s="119"/>
      <c r="ED423" s="119"/>
      <c r="EE423" s="119"/>
      <c r="EF423" s="119"/>
      <c r="EG423" s="119"/>
      <c r="EH423" s="119"/>
      <c r="EI423" s="119"/>
      <c r="EJ423" s="119"/>
      <c r="EK423" s="119"/>
      <c r="EL423" s="119"/>
      <c r="EM423" s="119"/>
      <c r="EN423" s="119"/>
      <c r="EO423" s="119"/>
      <c r="EP423" s="119"/>
      <c r="EQ423" s="119"/>
      <c r="ER423" s="119"/>
      <c r="ES423" s="119"/>
      <c r="ET423" s="119"/>
      <c r="EU423" s="119"/>
      <c r="EV423" s="119"/>
      <c r="EW423" s="119"/>
      <c r="EX423" s="119"/>
      <c r="EY423" s="119"/>
      <c r="EZ423" s="119"/>
      <c r="FA423" s="119"/>
      <c r="FB423" s="119"/>
      <c r="FC423" s="119"/>
      <c r="FD423" s="119"/>
      <c r="FE423" s="119"/>
      <c r="FF423" s="119"/>
      <c r="FG423" s="119"/>
      <c r="FH423" s="119"/>
      <c r="FI423" s="119"/>
      <c r="FJ423" s="119"/>
      <c r="FK423" s="119"/>
      <c r="FL423" s="119"/>
      <c r="FM423" s="119"/>
      <c r="FN423" s="119"/>
      <c r="FO423" s="119"/>
      <c r="FP423" s="119"/>
      <c r="FQ423" s="119"/>
      <c r="FR423" s="119"/>
      <c r="FS423" s="119"/>
      <c r="FT423" s="119"/>
      <c r="FU423" s="119"/>
      <c r="FV423" s="119"/>
      <c r="FW423" s="119"/>
      <c r="FX423" s="119"/>
      <c r="FY423" s="119"/>
      <c r="FZ423" s="119"/>
      <c r="GA423" s="119"/>
      <c r="GB423" s="119"/>
      <c r="GC423" s="119"/>
      <c r="GD423" s="119"/>
      <c r="GE423" s="119"/>
      <c r="GF423" s="119"/>
      <c r="GG423" s="119"/>
      <c r="GH423" s="119"/>
      <c r="GI423" s="119"/>
      <c r="GJ423" s="119"/>
      <c r="GK423" s="119"/>
      <c r="GL423" s="119"/>
      <c r="GM423" s="119"/>
      <c r="GN423" s="119"/>
      <c r="GO423" s="119"/>
      <c r="GP423" s="119"/>
      <c r="GQ423" s="119"/>
      <c r="GR423" s="119"/>
      <c r="GS423" s="119"/>
      <c r="GT423" s="119"/>
      <c r="GU423" s="119"/>
      <c r="GV423" s="119"/>
      <c r="GW423" s="119"/>
      <c r="GX423" s="119"/>
      <c r="GY423" s="119"/>
      <c r="GZ423" s="119"/>
      <c r="HA423" s="119"/>
      <c r="HB423" s="119"/>
      <c r="HC423" s="119"/>
      <c r="HD423" s="119"/>
      <c r="HE423" s="119"/>
      <c r="HF423" s="119"/>
      <c r="HG423" s="162"/>
    </row>
    <row r="424" spans="1:215" ht="12.75" customHeight="1" x14ac:dyDescent="0.2">
      <c r="A424" s="159"/>
      <c r="B424" s="153" t="s">
        <v>49</v>
      </c>
      <c r="C424" s="153">
        <v>2019</v>
      </c>
      <c r="D424" s="156"/>
      <c r="E424" s="157"/>
      <c r="F424" s="157"/>
      <c r="G424" s="157"/>
      <c r="H424" s="157"/>
      <c r="I424" s="157"/>
      <c r="J424" s="157"/>
      <c r="K424" s="157"/>
      <c r="L424" s="157"/>
      <c r="M424" s="157"/>
      <c r="N424" s="157"/>
      <c r="O424" s="157"/>
      <c r="P424" s="157"/>
      <c r="Q424" s="157"/>
      <c r="R424" s="157"/>
      <c r="S424" s="157"/>
      <c r="T424" s="157"/>
      <c r="U424" s="157"/>
      <c r="V424" s="157"/>
      <c r="W424" s="157"/>
      <c r="X424" s="157"/>
      <c r="Y424" s="157"/>
      <c r="Z424" s="157"/>
      <c r="AA424" s="157"/>
      <c r="AB424" s="157"/>
      <c r="AC424" s="157"/>
      <c r="AD424" s="157"/>
      <c r="AE424" s="157"/>
      <c r="AF424" s="157"/>
      <c r="AG424" s="157"/>
      <c r="AH424" s="157"/>
      <c r="AI424" s="157"/>
      <c r="AJ424" s="157"/>
      <c r="AK424" s="157"/>
      <c r="AL424" s="157"/>
      <c r="AM424" s="157"/>
      <c r="AN424" s="157"/>
      <c r="AO424" s="157"/>
      <c r="AP424" s="157"/>
      <c r="AQ424" s="157"/>
      <c r="AR424" s="157"/>
      <c r="AS424" s="157"/>
      <c r="AT424" s="157"/>
      <c r="AU424" s="157"/>
      <c r="AV424" s="157"/>
      <c r="AW424" s="157"/>
      <c r="AX424" s="157"/>
      <c r="AY424" s="157"/>
      <c r="AZ424" s="157"/>
      <c r="BA424" s="157"/>
      <c r="BB424" s="157"/>
      <c r="BC424" s="157"/>
      <c r="BD424" s="157"/>
      <c r="BE424" s="157"/>
      <c r="BF424" s="157"/>
      <c r="BG424" s="157"/>
      <c r="BH424" s="157"/>
      <c r="BI424" s="157"/>
      <c r="BJ424" s="157"/>
      <c r="BK424" s="157"/>
      <c r="BL424" s="157"/>
      <c r="BM424" s="157"/>
      <c r="BN424" s="157"/>
      <c r="BO424" s="157"/>
      <c r="BP424" s="157"/>
      <c r="BQ424" s="157"/>
      <c r="BR424" s="157"/>
      <c r="BS424" s="157"/>
      <c r="BT424" s="157"/>
      <c r="BU424" s="157"/>
      <c r="BV424" s="157"/>
      <c r="BW424" s="157"/>
      <c r="BX424" s="157"/>
      <c r="BY424" s="157"/>
      <c r="BZ424" s="157"/>
      <c r="CA424" s="157"/>
      <c r="CB424" s="157"/>
      <c r="CC424" s="157"/>
      <c r="CD424" s="157"/>
      <c r="CE424" s="157"/>
      <c r="CF424" s="157"/>
      <c r="CG424" s="157"/>
      <c r="CH424" s="157"/>
      <c r="CI424" s="157"/>
      <c r="CJ424" s="157"/>
      <c r="CK424" s="157"/>
      <c r="CL424" s="157"/>
      <c r="CM424" s="157"/>
      <c r="CN424" s="157"/>
      <c r="CO424" s="157"/>
      <c r="CP424" s="157"/>
      <c r="CQ424" s="157"/>
      <c r="CR424" s="157"/>
      <c r="CS424" s="157"/>
      <c r="CT424" s="157"/>
      <c r="CU424" s="157"/>
      <c r="CV424" s="157"/>
      <c r="CW424" s="157"/>
      <c r="CX424" s="157"/>
      <c r="CY424" s="157"/>
      <c r="CZ424" s="157"/>
      <c r="DA424" s="157"/>
      <c r="DB424" s="157"/>
      <c r="DC424" s="157"/>
      <c r="DD424" s="157"/>
      <c r="DE424" s="157"/>
      <c r="DF424" s="157"/>
      <c r="DG424" s="157"/>
      <c r="DH424" s="157"/>
      <c r="DI424" s="157"/>
      <c r="DJ424" s="157"/>
      <c r="DK424" s="157"/>
      <c r="DL424" s="157"/>
      <c r="DM424" s="157"/>
      <c r="DN424" s="157"/>
      <c r="DO424" s="157"/>
      <c r="DP424" s="157"/>
      <c r="DQ424" s="157"/>
      <c r="DR424" s="157"/>
      <c r="DS424" s="157"/>
      <c r="DT424" s="157"/>
      <c r="DU424" s="157"/>
      <c r="DV424" s="157"/>
      <c r="DW424" s="157"/>
      <c r="DX424" s="157"/>
      <c r="DY424" s="157"/>
      <c r="DZ424" s="157"/>
      <c r="EA424" s="157"/>
      <c r="EB424" s="157"/>
      <c r="EC424" s="157"/>
      <c r="ED424" s="157"/>
      <c r="EE424" s="157"/>
      <c r="EF424" s="157"/>
      <c r="EG424" s="157"/>
      <c r="EH424" s="157"/>
      <c r="EI424" s="157"/>
      <c r="EJ424" s="157"/>
      <c r="EK424" s="157"/>
      <c r="EL424" s="157"/>
      <c r="EM424" s="157"/>
      <c r="EN424" s="157"/>
      <c r="EO424" s="157"/>
      <c r="EP424" s="157"/>
      <c r="EQ424" s="157"/>
      <c r="ER424" s="157"/>
      <c r="ES424" s="157"/>
      <c r="ET424" s="157"/>
      <c r="EU424" s="157"/>
      <c r="EV424" s="157"/>
      <c r="EW424" s="157"/>
      <c r="EX424" s="157"/>
      <c r="EY424" s="157"/>
      <c r="EZ424" s="157"/>
      <c r="FA424" s="157"/>
      <c r="FB424" s="157"/>
      <c r="FC424" s="157"/>
      <c r="FD424" s="157"/>
      <c r="FE424" s="157"/>
      <c r="FF424" s="157"/>
      <c r="FG424" s="157"/>
      <c r="FH424" s="157"/>
      <c r="FI424" s="157"/>
      <c r="FJ424" s="157"/>
      <c r="FK424" s="157"/>
      <c r="FL424" s="157"/>
      <c r="FM424" s="157"/>
      <c r="FN424" s="157"/>
      <c r="FO424" s="157"/>
      <c r="FP424" s="157"/>
      <c r="FQ424" s="157"/>
      <c r="FR424" s="157"/>
      <c r="FS424" s="157"/>
      <c r="FT424" s="157"/>
      <c r="FU424" s="157"/>
      <c r="FV424" s="157"/>
      <c r="FW424" s="157"/>
      <c r="FX424" s="157"/>
      <c r="FY424" s="157"/>
      <c r="FZ424" s="157"/>
      <c r="GA424" s="157"/>
      <c r="GB424" s="157"/>
      <c r="GC424" s="157"/>
      <c r="GD424" s="157"/>
      <c r="GE424" s="157"/>
      <c r="GF424" s="157"/>
      <c r="GG424" s="157"/>
      <c r="GH424" s="157"/>
      <c r="GI424" s="157"/>
      <c r="GJ424" s="157"/>
      <c r="GK424" s="157"/>
      <c r="GL424" s="157"/>
      <c r="GM424" s="157"/>
      <c r="GN424" s="157"/>
      <c r="GO424" s="157"/>
      <c r="GP424" s="157"/>
      <c r="GQ424" s="157"/>
      <c r="GR424" s="157"/>
      <c r="GS424" s="157"/>
      <c r="GT424" s="157"/>
      <c r="GU424" s="157"/>
      <c r="GV424" s="157"/>
      <c r="GW424" s="157"/>
      <c r="GX424" s="157"/>
      <c r="GY424" s="157"/>
      <c r="GZ424" s="157"/>
      <c r="HA424" s="157"/>
      <c r="HB424" s="157"/>
      <c r="HC424" s="157"/>
      <c r="HD424" s="157"/>
      <c r="HE424" s="157"/>
      <c r="HF424" s="157"/>
      <c r="HG424" s="158"/>
    </row>
    <row r="425" spans="1:215" ht="12.75" customHeight="1" x14ac:dyDescent="0.2">
      <c r="A425" s="159"/>
      <c r="B425" s="153" t="s">
        <v>56</v>
      </c>
      <c r="C425" s="153">
        <v>2019</v>
      </c>
      <c r="D425" s="156"/>
      <c r="E425" s="157"/>
      <c r="F425" s="157"/>
      <c r="G425" s="157"/>
      <c r="H425" s="157"/>
      <c r="I425" s="157"/>
      <c r="J425" s="157"/>
      <c r="K425" s="157"/>
      <c r="L425" s="157"/>
      <c r="M425" s="157"/>
      <c r="N425" s="157"/>
      <c r="O425" s="157"/>
      <c r="P425" s="157"/>
      <c r="Q425" s="157"/>
      <c r="R425" s="157"/>
      <c r="S425" s="157"/>
      <c r="T425" s="157"/>
      <c r="U425" s="157"/>
      <c r="V425" s="157"/>
      <c r="W425" s="157"/>
      <c r="X425" s="157"/>
      <c r="Y425" s="157"/>
      <c r="Z425" s="157"/>
      <c r="AA425" s="157"/>
      <c r="AB425" s="157"/>
      <c r="AC425" s="157"/>
      <c r="AD425" s="157"/>
      <c r="AE425" s="157"/>
      <c r="AF425" s="157"/>
      <c r="AG425" s="157"/>
      <c r="AH425" s="157"/>
      <c r="AI425" s="157"/>
      <c r="AJ425" s="157"/>
      <c r="AK425" s="157"/>
      <c r="AL425" s="157"/>
      <c r="AM425" s="157"/>
      <c r="AN425" s="157"/>
      <c r="AO425" s="157"/>
      <c r="AP425" s="157"/>
      <c r="AQ425" s="157"/>
      <c r="AR425" s="157"/>
      <c r="AS425" s="157"/>
      <c r="AT425" s="157"/>
      <c r="AU425" s="157"/>
      <c r="AV425" s="157"/>
      <c r="AW425" s="157"/>
      <c r="AX425" s="157"/>
      <c r="AY425" s="157"/>
      <c r="AZ425" s="157"/>
      <c r="BA425" s="157"/>
      <c r="BB425" s="157"/>
      <c r="BC425" s="157"/>
      <c r="BD425" s="157"/>
      <c r="BE425" s="157"/>
      <c r="BF425" s="157"/>
      <c r="BG425" s="157"/>
      <c r="BH425" s="157"/>
      <c r="BI425" s="157"/>
      <c r="BJ425" s="157"/>
      <c r="BK425" s="157"/>
      <c r="BL425" s="157"/>
      <c r="BM425" s="157"/>
      <c r="BN425" s="157"/>
      <c r="BO425" s="157"/>
      <c r="BP425" s="157"/>
      <c r="BQ425" s="157"/>
      <c r="BR425" s="157"/>
      <c r="BS425" s="157"/>
      <c r="BT425" s="157"/>
      <c r="BU425" s="157"/>
      <c r="BV425" s="157"/>
      <c r="BW425" s="157"/>
      <c r="BX425" s="157"/>
      <c r="BY425" s="157"/>
      <c r="BZ425" s="157"/>
      <c r="CA425" s="157"/>
      <c r="CB425" s="157"/>
      <c r="CC425" s="157"/>
      <c r="CD425" s="157"/>
      <c r="CE425" s="157"/>
      <c r="CF425" s="157"/>
      <c r="CG425" s="157"/>
      <c r="CH425" s="157"/>
      <c r="CI425" s="157"/>
      <c r="CJ425" s="157"/>
      <c r="CK425" s="157"/>
      <c r="CL425" s="157"/>
      <c r="CM425" s="157"/>
      <c r="CN425" s="157"/>
      <c r="CO425" s="157"/>
      <c r="CP425" s="157"/>
      <c r="CQ425" s="157"/>
      <c r="CR425" s="157"/>
      <c r="CS425" s="157"/>
      <c r="CT425" s="157"/>
      <c r="CU425" s="157"/>
      <c r="CV425" s="157"/>
      <c r="CW425" s="157"/>
      <c r="CX425" s="157"/>
      <c r="CY425" s="157"/>
      <c r="CZ425" s="157"/>
      <c r="DA425" s="157"/>
      <c r="DB425" s="157"/>
      <c r="DC425" s="157"/>
      <c r="DD425" s="157"/>
      <c r="DE425" s="157"/>
      <c r="DF425" s="157"/>
      <c r="DG425" s="157"/>
      <c r="DH425" s="157"/>
      <c r="DI425" s="157"/>
      <c r="DJ425" s="157"/>
      <c r="DK425" s="157"/>
      <c r="DL425" s="157"/>
      <c r="DM425" s="157"/>
      <c r="DN425" s="157"/>
      <c r="DO425" s="157"/>
      <c r="DP425" s="157"/>
      <c r="DQ425" s="157"/>
      <c r="DR425" s="157"/>
      <c r="DS425" s="157"/>
      <c r="DT425" s="157"/>
      <c r="DU425" s="157"/>
      <c r="DV425" s="157"/>
      <c r="DW425" s="157"/>
      <c r="DX425" s="157"/>
      <c r="DY425" s="157"/>
      <c r="DZ425" s="157"/>
      <c r="EA425" s="157"/>
      <c r="EB425" s="157"/>
      <c r="EC425" s="157"/>
      <c r="ED425" s="157"/>
      <c r="EE425" s="157"/>
      <c r="EF425" s="157"/>
      <c r="EG425" s="157"/>
      <c r="EH425" s="157"/>
      <c r="EI425" s="157"/>
      <c r="EJ425" s="157"/>
      <c r="EK425" s="157"/>
      <c r="EL425" s="157"/>
      <c r="EM425" s="157"/>
      <c r="EN425" s="157"/>
      <c r="EO425" s="157"/>
      <c r="EP425" s="157"/>
      <c r="EQ425" s="157"/>
      <c r="ER425" s="157"/>
      <c r="ES425" s="157"/>
      <c r="ET425" s="157"/>
      <c r="EU425" s="157"/>
      <c r="EV425" s="157"/>
      <c r="EW425" s="157"/>
      <c r="EX425" s="157"/>
      <c r="EY425" s="157"/>
      <c r="EZ425" s="157"/>
      <c r="FA425" s="157"/>
      <c r="FB425" s="157"/>
      <c r="FC425" s="157"/>
      <c r="FD425" s="157"/>
      <c r="FE425" s="157"/>
      <c r="FF425" s="157"/>
      <c r="FG425" s="157"/>
      <c r="FH425" s="157"/>
      <c r="FI425" s="157"/>
      <c r="FJ425" s="157"/>
      <c r="FK425" s="157"/>
      <c r="FL425" s="157"/>
      <c r="FM425" s="157"/>
      <c r="FN425" s="157"/>
      <c r="FO425" s="157"/>
      <c r="FP425" s="157"/>
      <c r="FQ425" s="157"/>
      <c r="FR425" s="157"/>
      <c r="FS425" s="157"/>
      <c r="FT425" s="157"/>
      <c r="FU425" s="157"/>
      <c r="FV425" s="157"/>
      <c r="FW425" s="157"/>
      <c r="FX425" s="157"/>
      <c r="FY425" s="157"/>
      <c r="FZ425" s="157"/>
      <c r="GA425" s="157"/>
      <c r="GB425" s="157"/>
      <c r="GC425" s="157"/>
      <c r="GD425" s="157"/>
      <c r="GE425" s="157"/>
      <c r="GF425" s="157"/>
      <c r="GG425" s="157"/>
      <c r="GH425" s="157"/>
      <c r="GI425" s="157"/>
      <c r="GJ425" s="157"/>
      <c r="GK425" s="157"/>
      <c r="GL425" s="157"/>
      <c r="GM425" s="157"/>
      <c r="GN425" s="157"/>
      <c r="GO425" s="157"/>
      <c r="GP425" s="157"/>
      <c r="GQ425" s="157"/>
      <c r="GR425" s="157"/>
      <c r="GS425" s="157"/>
      <c r="GT425" s="157"/>
      <c r="GU425" s="157"/>
      <c r="GV425" s="157"/>
      <c r="GW425" s="157"/>
      <c r="GX425" s="157"/>
      <c r="GY425" s="157"/>
      <c r="GZ425" s="157"/>
      <c r="HA425" s="157"/>
      <c r="HB425" s="157"/>
      <c r="HC425" s="157"/>
      <c r="HD425" s="157"/>
      <c r="HE425" s="157"/>
      <c r="HF425" s="157"/>
      <c r="HG425" s="158"/>
    </row>
    <row r="426" spans="1:215" ht="12.75" customHeight="1" x14ac:dyDescent="0.2">
      <c r="A426" s="159"/>
      <c r="B426" s="153" t="s">
        <v>83</v>
      </c>
      <c r="C426" s="153">
        <v>2019</v>
      </c>
      <c r="D426" s="156"/>
      <c r="E426" s="157"/>
      <c r="F426" s="157"/>
      <c r="G426" s="157"/>
      <c r="H426" s="157"/>
      <c r="I426" s="157"/>
      <c r="J426" s="157"/>
      <c r="K426" s="157"/>
      <c r="L426" s="157"/>
      <c r="M426" s="157"/>
      <c r="N426" s="157"/>
      <c r="O426" s="157"/>
      <c r="P426" s="157"/>
      <c r="Q426" s="157"/>
      <c r="R426" s="157"/>
      <c r="S426" s="157"/>
      <c r="T426" s="157"/>
      <c r="U426" s="157"/>
      <c r="V426" s="157"/>
      <c r="W426" s="157"/>
      <c r="X426" s="157"/>
      <c r="Y426" s="157"/>
      <c r="Z426" s="157"/>
      <c r="AA426" s="157"/>
      <c r="AB426" s="157"/>
      <c r="AC426" s="157"/>
      <c r="AD426" s="157"/>
      <c r="AE426" s="157"/>
      <c r="AF426" s="157"/>
      <c r="AG426" s="157"/>
      <c r="AH426" s="157"/>
      <c r="AI426" s="157"/>
      <c r="AJ426" s="157"/>
      <c r="AK426" s="157"/>
      <c r="AL426" s="157"/>
      <c r="AM426" s="157"/>
      <c r="AN426" s="157"/>
      <c r="AO426" s="157"/>
      <c r="AP426" s="157"/>
      <c r="AQ426" s="157"/>
      <c r="AR426" s="157"/>
      <c r="AS426" s="157"/>
      <c r="AT426" s="157"/>
      <c r="AU426" s="157"/>
      <c r="AV426" s="157"/>
      <c r="AW426" s="157"/>
      <c r="AX426" s="157"/>
      <c r="AY426" s="157"/>
      <c r="AZ426" s="157"/>
      <c r="BA426" s="157"/>
      <c r="BB426" s="157"/>
      <c r="BC426" s="157"/>
      <c r="BD426" s="157"/>
      <c r="BE426" s="157"/>
      <c r="BF426" s="157"/>
      <c r="BG426" s="157"/>
      <c r="BH426" s="157"/>
      <c r="BI426" s="157"/>
      <c r="BJ426" s="157"/>
      <c r="BK426" s="157"/>
      <c r="BL426" s="157"/>
      <c r="BM426" s="157"/>
      <c r="BN426" s="157"/>
      <c r="BO426" s="157"/>
      <c r="BP426" s="157"/>
      <c r="BQ426" s="157"/>
      <c r="BR426" s="157"/>
      <c r="BS426" s="157"/>
      <c r="BT426" s="157"/>
      <c r="BU426" s="157"/>
      <c r="BV426" s="157"/>
      <c r="BW426" s="157"/>
      <c r="BX426" s="157"/>
      <c r="BY426" s="157"/>
      <c r="BZ426" s="157"/>
      <c r="CA426" s="157"/>
      <c r="CB426" s="157"/>
      <c r="CC426" s="157"/>
      <c r="CD426" s="157"/>
      <c r="CE426" s="157"/>
      <c r="CF426" s="157"/>
      <c r="CG426" s="157"/>
      <c r="CH426" s="157"/>
      <c r="CI426" s="157"/>
      <c r="CJ426" s="157"/>
      <c r="CK426" s="157"/>
      <c r="CL426" s="157"/>
      <c r="CM426" s="157"/>
      <c r="CN426" s="157"/>
      <c r="CO426" s="157"/>
      <c r="CP426" s="157"/>
      <c r="CQ426" s="157"/>
      <c r="CR426" s="157"/>
      <c r="CS426" s="157"/>
      <c r="CT426" s="157"/>
      <c r="CU426" s="157"/>
      <c r="CV426" s="157"/>
      <c r="CW426" s="157"/>
      <c r="CX426" s="157"/>
      <c r="CY426" s="157"/>
      <c r="CZ426" s="157"/>
      <c r="DA426" s="157"/>
      <c r="DB426" s="157"/>
      <c r="DC426" s="157"/>
      <c r="DD426" s="157"/>
      <c r="DE426" s="157"/>
      <c r="DF426" s="157"/>
      <c r="DG426" s="157"/>
      <c r="DH426" s="157"/>
      <c r="DI426" s="157"/>
      <c r="DJ426" s="157"/>
      <c r="DK426" s="157"/>
      <c r="DL426" s="157"/>
      <c r="DM426" s="157"/>
      <c r="DN426" s="157"/>
      <c r="DO426" s="157"/>
      <c r="DP426" s="157"/>
      <c r="DQ426" s="157"/>
      <c r="DR426" s="157"/>
      <c r="DS426" s="157"/>
      <c r="DT426" s="157"/>
      <c r="DU426" s="157"/>
      <c r="DV426" s="157"/>
      <c r="DW426" s="157"/>
      <c r="DX426" s="157"/>
      <c r="DY426" s="157"/>
      <c r="DZ426" s="157"/>
      <c r="EA426" s="157"/>
      <c r="EB426" s="157"/>
      <c r="EC426" s="157"/>
      <c r="ED426" s="157"/>
      <c r="EE426" s="157"/>
      <c r="EF426" s="157"/>
      <c r="EG426" s="157"/>
      <c r="EH426" s="157"/>
      <c r="EI426" s="157"/>
      <c r="EJ426" s="157"/>
      <c r="EK426" s="157"/>
      <c r="EL426" s="157"/>
      <c r="EM426" s="157"/>
      <c r="EN426" s="157"/>
      <c r="EO426" s="157"/>
      <c r="EP426" s="157"/>
      <c r="EQ426" s="157"/>
      <c r="ER426" s="157"/>
      <c r="ES426" s="157"/>
      <c r="ET426" s="157"/>
      <c r="EU426" s="157"/>
      <c r="EV426" s="157"/>
      <c r="EW426" s="157"/>
      <c r="EX426" s="157"/>
      <c r="EY426" s="157"/>
      <c r="EZ426" s="157"/>
      <c r="FA426" s="157"/>
      <c r="FB426" s="157"/>
      <c r="FC426" s="157"/>
      <c r="FD426" s="157"/>
      <c r="FE426" s="157"/>
      <c r="FF426" s="157"/>
      <c r="FG426" s="157"/>
      <c r="FH426" s="157"/>
      <c r="FI426" s="157"/>
      <c r="FJ426" s="157"/>
      <c r="FK426" s="157"/>
      <c r="FL426" s="157"/>
      <c r="FM426" s="157"/>
      <c r="FN426" s="157"/>
      <c r="FO426" s="157"/>
      <c r="FP426" s="157"/>
      <c r="FQ426" s="157"/>
      <c r="FR426" s="157"/>
      <c r="FS426" s="157"/>
      <c r="FT426" s="157"/>
      <c r="FU426" s="157"/>
      <c r="FV426" s="157"/>
      <c r="FW426" s="157"/>
      <c r="FX426" s="157"/>
      <c r="FY426" s="157"/>
      <c r="FZ426" s="157"/>
      <c r="GA426" s="157"/>
      <c r="GB426" s="157"/>
      <c r="GC426" s="157"/>
      <c r="GD426" s="157"/>
      <c r="GE426" s="157"/>
      <c r="GF426" s="157"/>
      <c r="GG426" s="157"/>
      <c r="GH426" s="157"/>
      <c r="GI426" s="157"/>
      <c r="GJ426" s="157"/>
      <c r="GK426" s="157"/>
      <c r="GL426" s="157"/>
      <c r="GM426" s="157"/>
      <c r="GN426" s="157"/>
      <c r="GO426" s="157"/>
      <c r="GP426" s="157"/>
      <c r="GQ426" s="157"/>
      <c r="GR426" s="157"/>
      <c r="GS426" s="157"/>
      <c r="GT426" s="157"/>
      <c r="GU426" s="157"/>
      <c r="GV426" s="157"/>
      <c r="GW426" s="157"/>
      <c r="GX426" s="157"/>
      <c r="GY426" s="157"/>
      <c r="GZ426" s="157"/>
      <c r="HA426" s="157"/>
      <c r="HB426" s="157"/>
      <c r="HC426" s="157"/>
      <c r="HD426" s="157"/>
      <c r="HE426" s="157"/>
      <c r="HF426" s="157"/>
      <c r="HG426" s="158"/>
    </row>
    <row r="427" spans="1:215" ht="12.75" customHeight="1" x14ac:dyDescent="0.2">
      <c r="A427" s="159"/>
      <c r="B427" s="153" t="s">
        <v>1048</v>
      </c>
      <c r="C427" s="153">
        <v>2011</v>
      </c>
      <c r="D427" s="156"/>
      <c r="E427" s="157"/>
      <c r="F427" s="157"/>
      <c r="G427" s="157"/>
      <c r="H427" s="157"/>
      <c r="I427" s="157"/>
      <c r="J427" s="157"/>
      <c r="K427" s="157"/>
      <c r="L427" s="157"/>
      <c r="M427" s="157"/>
      <c r="N427" s="157"/>
      <c r="O427" s="157"/>
      <c r="P427" s="157"/>
      <c r="Q427" s="157"/>
      <c r="R427" s="157"/>
      <c r="S427" s="157"/>
      <c r="T427" s="157"/>
      <c r="U427" s="157"/>
      <c r="V427" s="157"/>
      <c r="W427" s="157"/>
      <c r="X427" s="157"/>
      <c r="Y427" s="157"/>
      <c r="Z427" s="157"/>
      <c r="AA427" s="157"/>
      <c r="AB427" s="157"/>
      <c r="AC427" s="157"/>
      <c r="AD427" s="157"/>
      <c r="AE427" s="157"/>
      <c r="AF427" s="157"/>
      <c r="AG427" s="157"/>
      <c r="AH427" s="157"/>
      <c r="AI427" s="157"/>
      <c r="AJ427" s="157"/>
      <c r="AK427" s="157"/>
      <c r="AL427" s="157"/>
      <c r="AM427" s="157"/>
      <c r="AN427" s="157"/>
      <c r="AO427" s="157"/>
      <c r="AP427" s="157"/>
      <c r="AQ427" s="157"/>
      <c r="AR427" s="157"/>
      <c r="AS427" s="157"/>
      <c r="AT427" s="157"/>
      <c r="AU427" s="157"/>
      <c r="AV427" s="157"/>
      <c r="AW427" s="157"/>
      <c r="AX427" s="157"/>
      <c r="AY427" s="157"/>
      <c r="AZ427" s="157"/>
      <c r="BA427" s="157"/>
      <c r="BB427" s="157"/>
      <c r="BC427" s="157"/>
      <c r="BD427" s="157"/>
      <c r="BE427" s="157"/>
      <c r="BF427" s="157"/>
      <c r="BG427" s="157"/>
      <c r="BH427" s="157"/>
      <c r="BI427" s="157"/>
      <c r="BJ427" s="157"/>
      <c r="BK427" s="157"/>
      <c r="BL427" s="157"/>
      <c r="BM427" s="157"/>
      <c r="BN427" s="157"/>
      <c r="BO427" s="157"/>
      <c r="BP427" s="157"/>
      <c r="BQ427" s="157"/>
      <c r="BR427" s="157"/>
      <c r="BS427" s="157"/>
      <c r="BT427" s="157"/>
      <c r="BU427" s="157"/>
      <c r="BV427" s="157"/>
      <c r="BW427" s="157"/>
      <c r="BX427" s="157"/>
      <c r="BY427" s="157"/>
      <c r="BZ427" s="157"/>
      <c r="CA427" s="157"/>
      <c r="CB427" s="157"/>
      <c r="CC427" s="157"/>
      <c r="CD427" s="157"/>
      <c r="CE427" s="157"/>
      <c r="CF427" s="157"/>
      <c r="CG427" s="157"/>
      <c r="CH427" s="157"/>
      <c r="CI427" s="157"/>
      <c r="CJ427" s="157"/>
      <c r="CK427" s="157"/>
      <c r="CL427" s="157"/>
      <c r="CM427" s="157"/>
      <c r="CN427" s="157"/>
      <c r="CO427" s="157"/>
      <c r="CP427" s="157"/>
      <c r="CQ427" s="157"/>
      <c r="CR427" s="157"/>
      <c r="CS427" s="157"/>
      <c r="CT427" s="157"/>
      <c r="CU427" s="157"/>
      <c r="CV427" s="157"/>
      <c r="CW427" s="157"/>
      <c r="CX427" s="157"/>
      <c r="CY427" s="157"/>
      <c r="CZ427" s="157"/>
      <c r="DA427" s="157"/>
      <c r="DB427" s="157"/>
      <c r="DC427" s="157"/>
      <c r="DD427" s="157"/>
      <c r="DE427" s="157"/>
      <c r="DF427" s="157"/>
      <c r="DG427" s="157"/>
      <c r="DH427" s="157"/>
      <c r="DI427" s="157"/>
      <c r="DJ427" s="157"/>
      <c r="DK427" s="157"/>
      <c r="DL427" s="157"/>
      <c r="DM427" s="157"/>
      <c r="DN427" s="157"/>
      <c r="DO427" s="157"/>
      <c r="DP427" s="157"/>
      <c r="DQ427" s="157"/>
      <c r="DR427" s="157"/>
      <c r="DS427" s="157"/>
      <c r="DT427" s="157"/>
      <c r="DU427" s="157"/>
      <c r="DV427" s="157"/>
      <c r="DW427" s="157"/>
      <c r="DX427" s="157"/>
      <c r="DY427" s="157"/>
      <c r="DZ427" s="157"/>
      <c r="EA427" s="157"/>
      <c r="EB427" s="157"/>
      <c r="EC427" s="157"/>
      <c r="ED427" s="157"/>
      <c r="EE427" s="157"/>
      <c r="EF427" s="157"/>
      <c r="EG427" s="157"/>
      <c r="EH427" s="157"/>
      <c r="EI427" s="157"/>
      <c r="EJ427" s="157"/>
      <c r="EK427" s="157"/>
      <c r="EL427" s="157"/>
      <c r="EM427" s="157"/>
      <c r="EN427" s="157"/>
      <c r="EO427" s="157"/>
      <c r="EP427" s="157"/>
      <c r="EQ427" s="157"/>
      <c r="ER427" s="157"/>
      <c r="ES427" s="157"/>
      <c r="ET427" s="157"/>
      <c r="EU427" s="157"/>
      <c r="EV427" s="157"/>
      <c r="EW427" s="157"/>
      <c r="EX427" s="157"/>
      <c r="EY427" s="157"/>
      <c r="EZ427" s="157"/>
      <c r="FA427" s="157"/>
      <c r="FB427" s="157"/>
      <c r="FC427" s="157"/>
      <c r="FD427" s="157"/>
      <c r="FE427" s="157"/>
      <c r="FF427" s="157"/>
      <c r="FG427" s="157"/>
      <c r="FH427" s="157"/>
      <c r="FI427" s="157"/>
      <c r="FJ427" s="157"/>
      <c r="FK427" s="157"/>
      <c r="FL427" s="157"/>
      <c r="FM427" s="157"/>
      <c r="FN427" s="157"/>
      <c r="FO427" s="157"/>
      <c r="FP427" s="157"/>
      <c r="FQ427" s="157"/>
      <c r="FR427" s="157"/>
      <c r="FS427" s="157"/>
      <c r="FT427" s="157"/>
      <c r="FU427" s="157"/>
      <c r="FV427" s="157"/>
      <c r="FW427" s="157"/>
      <c r="FX427" s="157"/>
      <c r="FY427" s="157"/>
      <c r="FZ427" s="157"/>
      <c r="GA427" s="157"/>
      <c r="GB427" s="157"/>
      <c r="GC427" s="157"/>
      <c r="GD427" s="157"/>
      <c r="GE427" s="157"/>
      <c r="GF427" s="157"/>
      <c r="GG427" s="157"/>
      <c r="GH427" s="157"/>
      <c r="GI427" s="157"/>
      <c r="GJ427" s="157"/>
      <c r="GK427" s="157"/>
      <c r="GL427" s="157"/>
      <c r="GM427" s="157"/>
      <c r="GN427" s="157"/>
      <c r="GO427" s="157"/>
      <c r="GP427" s="157"/>
      <c r="GQ427" s="157"/>
      <c r="GR427" s="157"/>
      <c r="GS427" s="157"/>
      <c r="GT427" s="157"/>
      <c r="GU427" s="157"/>
      <c r="GV427" s="157"/>
      <c r="GW427" s="157"/>
      <c r="GX427" s="157"/>
      <c r="GY427" s="157"/>
      <c r="GZ427" s="157"/>
      <c r="HA427" s="157"/>
      <c r="HB427" s="157"/>
      <c r="HC427" s="157"/>
      <c r="HD427" s="157"/>
      <c r="HE427" s="157"/>
      <c r="HF427" s="157"/>
      <c r="HG427" s="158"/>
    </row>
    <row r="428" spans="1:215" ht="12.75" customHeight="1" x14ac:dyDescent="0.2">
      <c r="A428" s="159"/>
      <c r="B428" s="159"/>
      <c r="C428" s="160">
        <v>2019</v>
      </c>
      <c r="D428" s="161"/>
      <c r="E428" s="119"/>
      <c r="F428" s="119"/>
      <c r="G428" s="119"/>
      <c r="H428" s="119"/>
      <c r="I428" s="119"/>
      <c r="J428" s="119"/>
      <c r="K428" s="119"/>
      <c r="L428" s="119"/>
      <c r="M428" s="119"/>
      <c r="N428" s="119"/>
      <c r="O428" s="119"/>
      <c r="P428" s="119"/>
      <c r="Q428" s="119"/>
      <c r="R428" s="119"/>
      <c r="S428" s="119"/>
      <c r="T428" s="119"/>
      <c r="U428" s="119"/>
      <c r="V428" s="119"/>
      <c r="W428" s="119"/>
      <c r="X428" s="119"/>
      <c r="Y428" s="119"/>
      <c r="Z428" s="119"/>
      <c r="AA428" s="119"/>
      <c r="AB428" s="119"/>
      <c r="AC428" s="119"/>
      <c r="AD428" s="119"/>
      <c r="AE428" s="119"/>
      <c r="AF428" s="119"/>
      <c r="AG428" s="119"/>
      <c r="AH428" s="119"/>
      <c r="AI428" s="119"/>
      <c r="AJ428" s="119"/>
      <c r="AK428" s="119"/>
      <c r="AL428" s="119"/>
      <c r="AM428" s="119"/>
      <c r="AN428" s="119"/>
      <c r="AO428" s="119"/>
      <c r="AP428" s="119"/>
      <c r="AQ428" s="119"/>
      <c r="AR428" s="119"/>
      <c r="AS428" s="119"/>
      <c r="AT428" s="119"/>
      <c r="AU428" s="119"/>
      <c r="AV428" s="119"/>
      <c r="AW428" s="119"/>
      <c r="AX428" s="119"/>
      <c r="AY428" s="119"/>
      <c r="AZ428" s="119"/>
      <c r="BA428" s="119"/>
      <c r="BB428" s="119"/>
      <c r="BC428" s="119"/>
      <c r="BD428" s="119"/>
      <c r="BE428" s="119"/>
      <c r="BF428" s="119"/>
      <c r="BG428" s="119"/>
      <c r="BH428" s="119"/>
      <c r="BI428" s="119"/>
      <c r="BJ428" s="119"/>
      <c r="BK428" s="119"/>
      <c r="BL428" s="119"/>
      <c r="BM428" s="119"/>
      <c r="BN428" s="119"/>
      <c r="BO428" s="119"/>
      <c r="BP428" s="119"/>
      <c r="BQ428" s="119"/>
      <c r="BR428" s="119"/>
      <c r="BS428" s="119"/>
      <c r="BT428" s="119"/>
      <c r="BU428" s="119"/>
      <c r="BV428" s="119"/>
      <c r="BW428" s="119"/>
      <c r="BX428" s="119"/>
      <c r="BY428" s="119"/>
      <c r="BZ428" s="119"/>
      <c r="CA428" s="119"/>
      <c r="CB428" s="119"/>
      <c r="CC428" s="119"/>
      <c r="CD428" s="119"/>
      <c r="CE428" s="119"/>
      <c r="CF428" s="119"/>
      <c r="CG428" s="119"/>
      <c r="CH428" s="119"/>
      <c r="CI428" s="119"/>
      <c r="CJ428" s="119"/>
      <c r="CK428" s="119"/>
      <c r="CL428" s="119"/>
      <c r="CM428" s="119"/>
      <c r="CN428" s="119"/>
      <c r="CO428" s="119"/>
      <c r="CP428" s="119"/>
      <c r="CQ428" s="119"/>
      <c r="CR428" s="119"/>
      <c r="CS428" s="119"/>
      <c r="CT428" s="119"/>
      <c r="CU428" s="119"/>
      <c r="CV428" s="119"/>
      <c r="CW428" s="119"/>
      <c r="CX428" s="119"/>
      <c r="CY428" s="119"/>
      <c r="CZ428" s="119"/>
      <c r="DA428" s="119"/>
      <c r="DB428" s="119"/>
      <c r="DC428" s="119"/>
      <c r="DD428" s="119"/>
      <c r="DE428" s="119"/>
      <c r="DF428" s="119"/>
      <c r="DG428" s="119"/>
      <c r="DH428" s="119"/>
      <c r="DI428" s="119"/>
      <c r="DJ428" s="119"/>
      <c r="DK428" s="119"/>
      <c r="DL428" s="119"/>
      <c r="DM428" s="119"/>
      <c r="DN428" s="119"/>
      <c r="DO428" s="119"/>
      <c r="DP428" s="119"/>
      <c r="DQ428" s="119"/>
      <c r="DR428" s="119"/>
      <c r="DS428" s="119"/>
      <c r="DT428" s="119"/>
      <c r="DU428" s="119"/>
      <c r="DV428" s="119"/>
      <c r="DW428" s="119"/>
      <c r="DX428" s="119"/>
      <c r="DY428" s="119"/>
      <c r="DZ428" s="119"/>
      <c r="EA428" s="119"/>
      <c r="EB428" s="119"/>
      <c r="EC428" s="119"/>
      <c r="ED428" s="119"/>
      <c r="EE428" s="119"/>
      <c r="EF428" s="119"/>
      <c r="EG428" s="119"/>
      <c r="EH428" s="119"/>
      <c r="EI428" s="119"/>
      <c r="EJ428" s="119"/>
      <c r="EK428" s="119"/>
      <c r="EL428" s="119"/>
      <c r="EM428" s="119"/>
      <c r="EN428" s="119"/>
      <c r="EO428" s="119"/>
      <c r="EP428" s="119"/>
      <c r="EQ428" s="119"/>
      <c r="ER428" s="119"/>
      <c r="ES428" s="119"/>
      <c r="ET428" s="119"/>
      <c r="EU428" s="119"/>
      <c r="EV428" s="119"/>
      <c r="EW428" s="119"/>
      <c r="EX428" s="119"/>
      <c r="EY428" s="119"/>
      <c r="EZ428" s="119"/>
      <c r="FA428" s="119"/>
      <c r="FB428" s="119"/>
      <c r="FC428" s="119"/>
      <c r="FD428" s="119"/>
      <c r="FE428" s="119"/>
      <c r="FF428" s="119"/>
      <c r="FG428" s="119"/>
      <c r="FH428" s="119"/>
      <c r="FI428" s="119"/>
      <c r="FJ428" s="119"/>
      <c r="FK428" s="119"/>
      <c r="FL428" s="119"/>
      <c r="FM428" s="119"/>
      <c r="FN428" s="119"/>
      <c r="FO428" s="119"/>
      <c r="FP428" s="119"/>
      <c r="FQ428" s="119"/>
      <c r="FR428" s="119"/>
      <c r="FS428" s="119"/>
      <c r="FT428" s="119"/>
      <c r="FU428" s="119"/>
      <c r="FV428" s="119"/>
      <c r="FW428" s="119"/>
      <c r="FX428" s="119"/>
      <c r="FY428" s="119"/>
      <c r="FZ428" s="119"/>
      <c r="GA428" s="119"/>
      <c r="GB428" s="119"/>
      <c r="GC428" s="119"/>
      <c r="GD428" s="119"/>
      <c r="GE428" s="119"/>
      <c r="GF428" s="119"/>
      <c r="GG428" s="119"/>
      <c r="GH428" s="119"/>
      <c r="GI428" s="119"/>
      <c r="GJ428" s="119"/>
      <c r="GK428" s="119"/>
      <c r="GL428" s="119"/>
      <c r="GM428" s="119"/>
      <c r="GN428" s="119"/>
      <c r="GO428" s="119"/>
      <c r="GP428" s="119"/>
      <c r="GQ428" s="119"/>
      <c r="GR428" s="119"/>
      <c r="GS428" s="119"/>
      <c r="GT428" s="119"/>
      <c r="GU428" s="119"/>
      <c r="GV428" s="119"/>
      <c r="GW428" s="119"/>
      <c r="GX428" s="119"/>
      <c r="GY428" s="119"/>
      <c r="GZ428" s="119"/>
      <c r="HA428" s="119"/>
      <c r="HB428" s="119"/>
      <c r="HC428" s="119"/>
      <c r="HD428" s="119"/>
      <c r="HE428" s="119"/>
      <c r="HF428" s="119"/>
      <c r="HG428" s="162"/>
    </row>
    <row r="429" spans="1:215" ht="12.75" customHeight="1" x14ac:dyDescent="0.2">
      <c r="A429" s="153" t="s">
        <v>1947</v>
      </c>
      <c r="B429" s="153" t="s">
        <v>30</v>
      </c>
      <c r="C429" s="153">
        <v>2019</v>
      </c>
      <c r="D429" s="156"/>
      <c r="E429" s="157"/>
      <c r="F429" s="157"/>
      <c r="G429" s="157"/>
      <c r="H429" s="157"/>
      <c r="I429" s="157"/>
      <c r="J429" s="157"/>
      <c r="K429" s="157"/>
      <c r="L429" s="157"/>
      <c r="M429" s="157"/>
      <c r="N429" s="157"/>
      <c r="O429" s="157"/>
      <c r="P429" s="157"/>
      <c r="Q429" s="157"/>
      <c r="R429" s="157"/>
      <c r="S429" s="157"/>
      <c r="T429" s="157"/>
      <c r="U429" s="157"/>
      <c r="V429" s="157"/>
      <c r="W429" s="157"/>
      <c r="X429" s="157"/>
      <c r="Y429" s="157"/>
      <c r="Z429" s="157"/>
      <c r="AA429" s="157"/>
      <c r="AB429" s="157"/>
      <c r="AC429" s="157"/>
      <c r="AD429" s="157"/>
      <c r="AE429" s="157"/>
      <c r="AF429" s="157"/>
      <c r="AG429" s="157"/>
      <c r="AH429" s="157"/>
      <c r="AI429" s="157"/>
      <c r="AJ429" s="157"/>
      <c r="AK429" s="157"/>
      <c r="AL429" s="157"/>
      <c r="AM429" s="157"/>
      <c r="AN429" s="157"/>
      <c r="AO429" s="157"/>
      <c r="AP429" s="157"/>
      <c r="AQ429" s="157"/>
      <c r="AR429" s="157"/>
      <c r="AS429" s="157"/>
      <c r="AT429" s="157"/>
      <c r="AU429" s="157"/>
      <c r="AV429" s="157"/>
      <c r="AW429" s="157"/>
      <c r="AX429" s="157"/>
      <c r="AY429" s="157"/>
      <c r="AZ429" s="157"/>
      <c r="BA429" s="157"/>
      <c r="BB429" s="157"/>
      <c r="BC429" s="157"/>
      <c r="BD429" s="157"/>
      <c r="BE429" s="157"/>
      <c r="BF429" s="157"/>
      <c r="BG429" s="157"/>
      <c r="BH429" s="157"/>
      <c r="BI429" s="157"/>
      <c r="BJ429" s="157"/>
      <c r="BK429" s="157"/>
      <c r="BL429" s="157"/>
      <c r="BM429" s="157"/>
      <c r="BN429" s="157"/>
      <c r="BO429" s="157"/>
      <c r="BP429" s="157"/>
      <c r="BQ429" s="157"/>
      <c r="BR429" s="157"/>
      <c r="BS429" s="157"/>
      <c r="BT429" s="157"/>
      <c r="BU429" s="157"/>
      <c r="BV429" s="157"/>
      <c r="BW429" s="157"/>
      <c r="BX429" s="157"/>
      <c r="BY429" s="157"/>
      <c r="BZ429" s="157"/>
      <c r="CA429" s="157"/>
      <c r="CB429" s="157"/>
      <c r="CC429" s="157"/>
      <c r="CD429" s="157"/>
      <c r="CE429" s="157"/>
      <c r="CF429" s="157"/>
      <c r="CG429" s="157"/>
      <c r="CH429" s="157"/>
      <c r="CI429" s="157"/>
      <c r="CJ429" s="157"/>
      <c r="CK429" s="157"/>
      <c r="CL429" s="157"/>
      <c r="CM429" s="157"/>
      <c r="CN429" s="157"/>
      <c r="CO429" s="157"/>
      <c r="CP429" s="157"/>
      <c r="CQ429" s="157"/>
      <c r="CR429" s="157"/>
      <c r="CS429" s="157"/>
      <c r="CT429" s="157"/>
      <c r="CU429" s="157"/>
      <c r="CV429" s="157"/>
      <c r="CW429" s="157"/>
      <c r="CX429" s="157"/>
      <c r="CY429" s="157"/>
      <c r="CZ429" s="157"/>
      <c r="DA429" s="157"/>
      <c r="DB429" s="157"/>
      <c r="DC429" s="157"/>
      <c r="DD429" s="157"/>
      <c r="DE429" s="157"/>
      <c r="DF429" s="157"/>
      <c r="DG429" s="157"/>
      <c r="DH429" s="157"/>
      <c r="DI429" s="157"/>
      <c r="DJ429" s="157"/>
      <c r="DK429" s="157"/>
      <c r="DL429" s="157"/>
      <c r="DM429" s="157"/>
      <c r="DN429" s="157"/>
      <c r="DO429" s="157"/>
      <c r="DP429" s="157"/>
      <c r="DQ429" s="157"/>
      <c r="DR429" s="157"/>
      <c r="DS429" s="157"/>
      <c r="DT429" s="157"/>
      <c r="DU429" s="157"/>
      <c r="DV429" s="157"/>
      <c r="DW429" s="157"/>
      <c r="DX429" s="157"/>
      <c r="DY429" s="157"/>
      <c r="DZ429" s="157"/>
      <c r="EA429" s="157"/>
      <c r="EB429" s="157"/>
      <c r="EC429" s="157"/>
      <c r="ED429" s="157"/>
      <c r="EE429" s="157"/>
      <c r="EF429" s="157"/>
      <c r="EG429" s="157"/>
      <c r="EH429" s="157"/>
      <c r="EI429" s="157"/>
      <c r="EJ429" s="157"/>
      <c r="EK429" s="157"/>
      <c r="EL429" s="157"/>
      <c r="EM429" s="157"/>
      <c r="EN429" s="157"/>
      <c r="EO429" s="157"/>
      <c r="EP429" s="157"/>
      <c r="EQ429" s="157"/>
      <c r="ER429" s="157"/>
      <c r="ES429" s="157"/>
      <c r="ET429" s="157"/>
      <c r="EU429" s="157"/>
      <c r="EV429" s="157"/>
      <c r="EW429" s="157"/>
      <c r="EX429" s="157"/>
      <c r="EY429" s="157"/>
      <c r="EZ429" s="157"/>
      <c r="FA429" s="157"/>
      <c r="FB429" s="157"/>
      <c r="FC429" s="157"/>
      <c r="FD429" s="157"/>
      <c r="FE429" s="157"/>
      <c r="FF429" s="157"/>
      <c r="FG429" s="157"/>
      <c r="FH429" s="157"/>
      <c r="FI429" s="157"/>
      <c r="FJ429" s="157"/>
      <c r="FK429" s="157"/>
      <c r="FL429" s="157"/>
      <c r="FM429" s="157"/>
      <c r="FN429" s="157"/>
      <c r="FO429" s="157"/>
      <c r="FP429" s="157"/>
      <c r="FQ429" s="157"/>
      <c r="FR429" s="157"/>
      <c r="FS429" s="157"/>
      <c r="FT429" s="157"/>
      <c r="FU429" s="157"/>
      <c r="FV429" s="157"/>
      <c r="FW429" s="157"/>
      <c r="FX429" s="157"/>
      <c r="FY429" s="157"/>
      <c r="FZ429" s="157"/>
      <c r="GA429" s="157"/>
      <c r="GB429" s="157"/>
      <c r="GC429" s="157"/>
      <c r="GD429" s="157"/>
      <c r="GE429" s="157"/>
      <c r="GF429" s="157"/>
      <c r="GG429" s="157"/>
      <c r="GH429" s="157"/>
      <c r="GI429" s="157"/>
      <c r="GJ429" s="157"/>
      <c r="GK429" s="157"/>
      <c r="GL429" s="157"/>
      <c r="GM429" s="157"/>
      <c r="GN429" s="157"/>
      <c r="GO429" s="157"/>
      <c r="GP429" s="157"/>
      <c r="GQ429" s="157"/>
      <c r="GR429" s="157"/>
      <c r="GS429" s="157"/>
      <c r="GT429" s="157"/>
      <c r="GU429" s="157"/>
      <c r="GV429" s="157"/>
      <c r="GW429" s="157"/>
      <c r="GX429" s="157"/>
      <c r="GY429" s="157"/>
      <c r="GZ429" s="157"/>
      <c r="HA429" s="157"/>
      <c r="HB429" s="157"/>
      <c r="HC429" s="157"/>
      <c r="HD429" s="157"/>
      <c r="HE429" s="157"/>
      <c r="HF429" s="157"/>
      <c r="HG429" s="158"/>
    </row>
    <row r="430" spans="1:215" ht="12.75" customHeight="1" x14ac:dyDescent="0.2">
      <c r="A430" s="159"/>
      <c r="B430" s="153" t="s">
        <v>70</v>
      </c>
      <c r="C430" s="153">
        <v>2019</v>
      </c>
      <c r="D430" s="156"/>
      <c r="E430" s="157"/>
      <c r="F430" s="157"/>
      <c r="G430" s="157"/>
      <c r="H430" s="157"/>
      <c r="I430" s="157"/>
      <c r="J430" s="157"/>
      <c r="K430" s="157"/>
      <c r="L430" s="157"/>
      <c r="M430" s="157"/>
      <c r="N430" s="157"/>
      <c r="O430" s="157"/>
      <c r="P430" s="157"/>
      <c r="Q430" s="157"/>
      <c r="R430" s="157"/>
      <c r="S430" s="157"/>
      <c r="T430" s="157"/>
      <c r="U430" s="157"/>
      <c r="V430" s="157"/>
      <c r="W430" s="157"/>
      <c r="X430" s="157"/>
      <c r="Y430" s="157"/>
      <c r="Z430" s="157"/>
      <c r="AA430" s="157"/>
      <c r="AB430" s="157"/>
      <c r="AC430" s="157"/>
      <c r="AD430" s="157"/>
      <c r="AE430" s="157"/>
      <c r="AF430" s="157"/>
      <c r="AG430" s="157"/>
      <c r="AH430" s="157"/>
      <c r="AI430" s="157"/>
      <c r="AJ430" s="157"/>
      <c r="AK430" s="157"/>
      <c r="AL430" s="157"/>
      <c r="AM430" s="157"/>
      <c r="AN430" s="157"/>
      <c r="AO430" s="157"/>
      <c r="AP430" s="157"/>
      <c r="AQ430" s="157"/>
      <c r="AR430" s="157"/>
      <c r="AS430" s="157"/>
      <c r="AT430" s="157"/>
      <c r="AU430" s="157"/>
      <c r="AV430" s="157"/>
      <c r="AW430" s="157"/>
      <c r="AX430" s="157"/>
      <c r="AY430" s="157"/>
      <c r="AZ430" s="157"/>
      <c r="BA430" s="157"/>
      <c r="BB430" s="157"/>
      <c r="BC430" s="157"/>
      <c r="BD430" s="157"/>
      <c r="BE430" s="157"/>
      <c r="BF430" s="157"/>
      <c r="BG430" s="157"/>
      <c r="BH430" s="157"/>
      <c r="BI430" s="157"/>
      <c r="BJ430" s="157"/>
      <c r="BK430" s="157"/>
      <c r="BL430" s="157"/>
      <c r="BM430" s="157"/>
      <c r="BN430" s="157"/>
      <c r="BO430" s="157"/>
      <c r="BP430" s="157"/>
      <c r="BQ430" s="157"/>
      <c r="BR430" s="157"/>
      <c r="BS430" s="157"/>
      <c r="BT430" s="157"/>
      <c r="BU430" s="157"/>
      <c r="BV430" s="157"/>
      <c r="BW430" s="157"/>
      <c r="BX430" s="157"/>
      <c r="BY430" s="157"/>
      <c r="BZ430" s="157"/>
      <c r="CA430" s="157"/>
      <c r="CB430" s="157"/>
      <c r="CC430" s="157"/>
      <c r="CD430" s="157"/>
      <c r="CE430" s="157"/>
      <c r="CF430" s="157"/>
      <c r="CG430" s="157"/>
      <c r="CH430" s="157"/>
      <c r="CI430" s="157"/>
      <c r="CJ430" s="157"/>
      <c r="CK430" s="157"/>
      <c r="CL430" s="157"/>
      <c r="CM430" s="157"/>
      <c r="CN430" s="157"/>
      <c r="CO430" s="157"/>
      <c r="CP430" s="157"/>
      <c r="CQ430" s="157"/>
      <c r="CR430" s="157"/>
      <c r="CS430" s="157"/>
      <c r="CT430" s="157"/>
      <c r="CU430" s="157"/>
      <c r="CV430" s="157"/>
      <c r="CW430" s="157"/>
      <c r="CX430" s="157"/>
      <c r="CY430" s="157"/>
      <c r="CZ430" s="157"/>
      <c r="DA430" s="157"/>
      <c r="DB430" s="157"/>
      <c r="DC430" s="157"/>
      <c r="DD430" s="157"/>
      <c r="DE430" s="157"/>
      <c r="DF430" s="157"/>
      <c r="DG430" s="157"/>
      <c r="DH430" s="157"/>
      <c r="DI430" s="157"/>
      <c r="DJ430" s="157"/>
      <c r="DK430" s="157"/>
      <c r="DL430" s="157"/>
      <c r="DM430" s="157"/>
      <c r="DN430" s="157"/>
      <c r="DO430" s="157"/>
      <c r="DP430" s="157"/>
      <c r="DQ430" s="157"/>
      <c r="DR430" s="157"/>
      <c r="DS430" s="157"/>
      <c r="DT430" s="157"/>
      <c r="DU430" s="157"/>
      <c r="DV430" s="157"/>
      <c r="DW430" s="157"/>
      <c r="DX430" s="157"/>
      <c r="DY430" s="157"/>
      <c r="DZ430" s="157"/>
      <c r="EA430" s="157"/>
      <c r="EB430" s="157"/>
      <c r="EC430" s="157"/>
      <c r="ED430" s="157"/>
      <c r="EE430" s="157"/>
      <c r="EF430" s="157"/>
      <c r="EG430" s="157"/>
      <c r="EH430" s="157"/>
      <c r="EI430" s="157"/>
      <c r="EJ430" s="157"/>
      <c r="EK430" s="157"/>
      <c r="EL430" s="157"/>
      <c r="EM430" s="157"/>
      <c r="EN430" s="157"/>
      <c r="EO430" s="157"/>
      <c r="EP430" s="157"/>
      <c r="EQ430" s="157"/>
      <c r="ER430" s="157"/>
      <c r="ES430" s="157"/>
      <c r="ET430" s="157"/>
      <c r="EU430" s="157"/>
      <c r="EV430" s="157"/>
      <c r="EW430" s="157"/>
      <c r="EX430" s="157"/>
      <c r="EY430" s="157"/>
      <c r="EZ430" s="157"/>
      <c r="FA430" s="157"/>
      <c r="FB430" s="157"/>
      <c r="FC430" s="157"/>
      <c r="FD430" s="157"/>
      <c r="FE430" s="157"/>
      <c r="FF430" s="157"/>
      <c r="FG430" s="157"/>
      <c r="FH430" s="157"/>
      <c r="FI430" s="157"/>
      <c r="FJ430" s="157"/>
      <c r="FK430" s="157"/>
      <c r="FL430" s="157"/>
      <c r="FM430" s="157"/>
      <c r="FN430" s="157"/>
      <c r="FO430" s="157"/>
      <c r="FP430" s="157"/>
      <c r="FQ430" s="157"/>
      <c r="FR430" s="157"/>
      <c r="FS430" s="157"/>
      <c r="FT430" s="157"/>
      <c r="FU430" s="157"/>
      <c r="FV430" s="157"/>
      <c r="FW430" s="157"/>
      <c r="FX430" s="157"/>
      <c r="FY430" s="157"/>
      <c r="FZ430" s="157"/>
      <c r="GA430" s="157"/>
      <c r="GB430" s="157"/>
      <c r="GC430" s="157"/>
      <c r="GD430" s="157"/>
      <c r="GE430" s="157"/>
      <c r="GF430" s="157"/>
      <c r="GG430" s="157"/>
      <c r="GH430" s="157"/>
      <c r="GI430" s="157"/>
      <c r="GJ430" s="157"/>
      <c r="GK430" s="157"/>
      <c r="GL430" s="157"/>
      <c r="GM430" s="157"/>
      <c r="GN430" s="157"/>
      <c r="GO430" s="157"/>
      <c r="GP430" s="157"/>
      <c r="GQ430" s="157"/>
      <c r="GR430" s="157"/>
      <c r="GS430" s="157"/>
      <c r="GT430" s="157"/>
      <c r="GU430" s="157"/>
      <c r="GV430" s="157"/>
      <c r="GW430" s="157"/>
      <c r="GX430" s="157"/>
      <c r="GY430" s="157"/>
      <c r="GZ430" s="157"/>
      <c r="HA430" s="157"/>
      <c r="HB430" s="157"/>
      <c r="HC430" s="157"/>
      <c r="HD430" s="157"/>
      <c r="HE430" s="157"/>
      <c r="HF430" s="157"/>
      <c r="HG430" s="158"/>
    </row>
    <row r="431" spans="1:215" ht="12.75" customHeight="1" x14ac:dyDescent="0.2">
      <c r="A431" s="159"/>
      <c r="B431" s="153" t="s">
        <v>32</v>
      </c>
      <c r="C431" s="153">
        <v>2019</v>
      </c>
      <c r="D431" s="156"/>
      <c r="E431" s="157"/>
      <c r="F431" s="157"/>
      <c r="G431" s="157"/>
      <c r="H431" s="157"/>
      <c r="I431" s="157"/>
      <c r="J431" s="157"/>
      <c r="K431" s="157"/>
      <c r="L431" s="157"/>
      <c r="M431" s="157"/>
      <c r="N431" s="157"/>
      <c r="O431" s="157"/>
      <c r="P431" s="157"/>
      <c r="Q431" s="157"/>
      <c r="R431" s="157"/>
      <c r="S431" s="157"/>
      <c r="T431" s="157"/>
      <c r="U431" s="157"/>
      <c r="V431" s="157"/>
      <c r="W431" s="157"/>
      <c r="X431" s="157"/>
      <c r="Y431" s="157"/>
      <c r="Z431" s="157"/>
      <c r="AA431" s="157"/>
      <c r="AB431" s="157"/>
      <c r="AC431" s="157"/>
      <c r="AD431" s="157"/>
      <c r="AE431" s="157"/>
      <c r="AF431" s="157"/>
      <c r="AG431" s="157"/>
      <c r="AH431" s="157"/>
      <c r="AI431" s="157"/>
      <c r="AJ431" s="157"/>
      <c r="AK431" s="157"/>
      <c r="AL431" s="157"/>
      <c r="AM431" s="157"/>
      <c r="AN431" s="157"/>
      <c r="AO431" s="157"/>
      <c r="AP431" s="157"/>
      <c r="AQ431" s="157"/>
      <c r="AR431" s="157"/>
      <c r="AS431" s="157"/>
      <c r="AT431" s="157"/>
      <c r="AU431" s="157"/>
      <c r="AV431" s="157"/>
      <c r="AW431" s="157"/>
      <c r="AX431" s="157"/>
      <c r="AY431" s="157"/>
      <c r="AZ431" s="157"/>
      <c r="BA431" s="157"/>
      <c r="BB431" s="157"/>
      <c r="BC431" s="157"/>
      <c r="BD431" s="157"/>
      <c r="BE431" s="157"/>
      <c r="BF431" s="157"/>
      <c r="BG431" s="157"/>
      <c r="BH431" s="157"/>
      <c r="BI431" s="157"/>
      <c r="BJ431" s="157"/>
      <c r="BK431" s="157"/>
      <c r="BL431" s="157"/>
      <c r="BM431" s="157"/>
      <c r="BN431" s="157"/>
      <c r="BO431" s="157"/>
      <c r="BP431" s="157"/>
      <c r="BQ431" s="157"/>
      <c r="BR431" s="157"/>
      <c r="BS431" s="157"/>
      <c r="BT431" s="157"/>
      <c r="BU431" s="157"/>
      <c r="BV431" s="157"/>
      <c r="BW431" s="157"/>
      <c r="BX431" s="157"/>
      <c r="BY431" s="157"/>
      <c r="BZ431" s="157"/>
      <c r="CA431" s="157"/>
      <c r="CB431" s="157"/>
      <c r="CC431" s="157"/>
      <c r="CD431" s="157"/>
      <c r="CE431" s="157"/>
      <c r="CF431" s="157"/>
      <c r="CG431" s="157"/>
      <c r="CH431" s="157"/>
      <c r="CI431" s="157"/>
      <c r="CJ431" s="157"/>
      <c r="CK431" s="157"/>
      <c r="CL431" s="157"/>
      <c r="CM431" s="157"/>
      <c r="CN431" s="157"/>
      <c r="CO431" s="157"/>
      <c r="CP431" s="157"/>
      <c r="CQ431" s="157"/>
      <c r="CR431" s="157"/>
      <c r="CS431" s="157"/>
      <c r="CT431" s="157"/>
      <c r="CU431" s="157"/>
      <c r="CV431" s="157"/>
      <c r="CW431" s="157"/>
      <c r="CX431" s="157"/>
      <c r="CY431" s="157"/>
      <c r="CZ431" s="157"/>
      <c r="DA431" s="157"/>
      <c r="DB431" s="157"/>
      <c r="DC431" s="157"/>
      <c r="DD431" s="157"/>
      <c r="DE431" s="157"/>
      <c r="DF431" s="157"/>
      <c r="DG431" s="157"/>
      <c r="DH431" s="157"/>
      <c r="DI431" s="157"/>
      <c r="DJ431" s="157"/>
      <c r="DK431" s="157"/>
      <c r="DL431" s="157"/>
      <c r="DM431" s="157"/>
      <c r="DN431" s="157"/>
      <c r="DO431" s="157"/>
      <c r="DP431" s="157"/>
      <c r="DQ431" s="157"/>
      <c r="DR431" s="157"/>
      <c r="DS431" s="157"/>
      <c r="DT431" s="157"/>
      <c r="DU431" s="157"/>
      <c r="DV431" s="157"/>
      <c r="DW431" s="157"/>
      <c r="DX431" s="157"/>
      <c r="DY431" s="157"/>
      <c r="DZ431" s="157"/>
      <c r="EA431" s="157"/>
      <c r="EB431" s="157"/>
      <c r="EC431" s="157"/>
      <c r="ED431" s="157"/>
      <c r="EE431" s="157"/>
      <c r="EF431" s="157"/>
      <c r="EG431" s="157"/>
      <c r="EH431" s="157"/>
      <c r="EI431" s="157"/>
      <c r="EJ431" s="157"/>
      <c r="EK431" s="157"/>
      <c r="EL431" s="157"/>
      <c r="EM431" s="157"/>
      <c r="EN431" s="157"/>
      <c r="EO431" s="157"/>
      <c r="EP431" s="157"/>
      <c r="EQ431" s="157"/>
      <c r="ER431" s="157"/>
      <c r="ES431" s="157"/>
      <c r="ET431" s="157"/>
      <c r="EU431" s="157"/>
      <c r="EV431" s="157"/>
      <c r="EW431" s="157"/>
      <c r="EX431" s="157"/>
      <c r="EY431" s="157"/>
      <c r="EZ431" s="157"/>
      <c r="FA431" s="157"/>
      <c r="FB431" s="157"/>
      <c r="FC431" s="157"/>
      <c r="FD431" s="157"/>
      <c r="FE431" s="157"/>
      <c r="FF431" s="157"/>
      <c r="FG431" s="157"/>
      <c r="FH431" s="157"/>
      <c r="FI431" s="157"/>
      <c r="FJ431" s="157"/>
      <c r="FK431" s="157"/>
      <c r="FL431" s="157"/>
      <c r="FM431" s="157"/>
      <c r="FN431" s="157"/>
      <c r="FO431" s="157"/>
      <c r="FP431" s="157"/>
      <c r="FQ431" s="157"/>
      <c r="FR431" s="157"/>
      <c r="FS431" s="157"/>
      <c r="FT431" s="157"/>
      <c r="FU431" s="157"/>
      <c r="FV431" s="157"/>
      <c r="FW431" s="157"/>
      <c r="FX431" s="157"/>
      <c r="FY431" s="157"/>
      <c r="FZ431" s="157"/>
      <c r="GA431" s="157"/>
      <c r="GB431" s="157"/>
      <c r="GC431" s="157"/>
      <c r="GD431" s="157"/>
      <c r="GE431" s="157"/>
      <c r="GF431" s="157"/>
      <c r="GG431" s="157"/>
      <c r="GH431" s="157"/>
      <c r="GI431" s="157"/>
      <c r="GJ431" s="157"/>
      <c r="GK431" s="157"/>
      <c r="GL431" s="157"/>
      <c r="GM431" s="157"/>
      <c r="GN431" s="157"/>
      <c r="GO431" s="157"/>
      <c r="GP431" s="157"/>
      <c r="GQ431" s="157"/>
      <c r="GR431" s="157"/>
      <c r="GS431" s="157"/>
      <c r="GT431" s="157"/>
      <c r="GU431" s="157"/>
      <c r="GV431" s="157"/>
      <c r="GW431" s="157"/>
      <c r="GX431" s="157"/>
      <c r="GY431" s="157"/>
      <c r="GZ431" s="157"/>
      <c r="HA431" s="157"/>
      <c r="HB431" s="157"/>
      <c r="HC431" s="157"/>
      <c r="HD431" s="157"/>
      <c r="HE431" s="157"/>
      <c r="HF431" s="157"/>
      <c r="HG431" s="158"/>
    </row>
    <row r="432" spans="1:215" ht="12.75" customHeight="1" x14ac:dyDescent="0.2">
      <c r="A432" s="159"/>
      <c r="B432" s="153" t="s">
        <v>36</v>
      </c>
      <c r="C432" s="153">
        <v>2019</v>
      </c>
      <c r="D432" s="156"/>
      <c r="E432" s="157"/>
      <c r="F432" s="157"/>
      <c r="G432" s="157"/>
      <c r="H432" s="157"/>
      <c r="I432" s="157"/>
      <c r="J432" s="157"/>
      <c r="K432" s="157"/>
      <c r="L432" s="157"/>
      <c r="M432" s="157"/>
      <c r="N432" s="157"/>
      <c r="O432" s="157"/>
      <c r="P432" s="157"/>
      <c r="Q432" s="157"/>
      <c r="R432" s="157"/>
      <c r="S432" s="157"/>
      <c r="T432" s="157"/>
      <c r="U432" s="157"/>
      <c r="V432" s="157"/>
      <c r="W432" s="157"/>
      <c r="X432" s="157"/>
      <c r="Y432" s="157"/>
      <c r="Z432" s="157"/>
      <c r="AA432" s="157"/>
      <c r="AB432" s="157"/>
      <c r="AC432" s="157"/>
      <c r="AD432" s="157"/>
      <c r="AE432" s="157"/>
      <c r="AF432" s="157"/>
      <c r="AG432" s="157"/>
      <c r="AH432" s="157"/>
      <c r="AI432" s="157"/>
      <c r="AJ432" s="157"/>
      <c r="AK432" s="157"/>
      <c r="AL432" s="157"/>
      <c r="AM432" s="157"/>
      <c r="AN432" s="157"/>
      <c r="AO432" s="157"/>
      <c r="AP432" s="157"/>
      <c r="AQ432" s="157"/>
      <c r="AR432" s="157"/>
      <c r="AS432" s="157"/>
      <c r="AT432" s="157"/>
      <c r="AU432" s="157"/>
      <c r="AV432" s="157"/>
      <c r="AW432" s="157"/>
      <c r="AX432" s="157"/>
      <c r="AY432" s="157"/>
      <c r="AZ432" s="157"/>
      <c r="BA432" s="157"/>
      <c r="BB432" s="157"/>
      <c r="BC432" s="157"/>
      <c r="BD432" s="157"/>
      <c r="BE432" s="157"/>
      <c r="BF432" s="157"/>
      <c r="BG432" s="157"/>
      <c r="BH432" s="157"/>
      <c r="BI432" s="157"/>
      <c r="BJ432" s="157"/>
      <c r="BK432" s="157"/>
      <c r="BL432" s="157"/>
      <c r="BM432" s="157"/>
      <c r="BN432" s="157"/>
      <c r="BO432" s="157"/>
      <c r="BP432" s="157"/>
      <c r="BQ432" s="157"/>
      <c r="BR432" s="157"/>
      <c r="BS432" s="157"/>
      <c r="BT432" s="157"/>
      <c r="BU432" s="157"/>
      <c r="BV432" s="157"/>
      <c r="BW432" s="157"/>
      <c r="BX432" s="157"/>
      <c r="BY432" s="157"/>
      <c r="BZ432" s="157"/>
      <c r="CA432" s="157"/>
      <c r="CB432" s="157"/>
      <c r="CC432" s="157"/>
      <c r="CD432" s="157"/>
      <c r="CE432" s="157"/>
      <c r="CF432" s="157"/>
      <c r="CG432" s="157"/>
      <c r="CH432" s="157"/>
      <c r="CI432" s="157"/>
      <c r="CJ432" s="157"/>
      <c r="CK432" s="157"/>
      <c r="CL432" s="157"/>
      <c r="CM432" s="157"/>
      <c r="CN432" s="157"/>
      <c r="CO432" s="157"/>
      <c r="CP432" s="157"/>
      <c r="CQ432" s="157"/>
      <c r="CR432" s="157"/>
      <c r="CS432" s="157"/>
      <c r="CT432" s="157"/>
      <c r="CU432" s="157"/>
      <c r="CV432" s="157"/>
      <c r="CW432" s="157"/>
      <c r="CX432" s="157"/>
      <c r="CY432" s="157"/>
      <c r="CZ432" s="157"/>
      <c r="DA432" s="157"/>
      <c r="DB432" s="157"/>
      <c r="DC432" s="157"/>
      <c r="DD432" s="157"/>
      <c r="DE432" s="157"/>
      <c r="DF432" s="157"/>
      <c r="DG432" s="157"/>
      <c r="DH432" s="157"/>
      <c r="DI432" s="157"/>
      <c r="DJ432" s="157"/>
      <c r="DK432" s="157"/>
      <c r="DL432" s="157"/>
      <c r="DM432" s="157"/>
      <c r="DN432" s="157"/>
      <c r="DO432" s="157"/>
      <c r="DP432" s="157"/>
      <c r="DQ432" s="157"/>
      <c r="DR432" s="157"/>
      <c r="DS432" s="157"/>
      <c r="DT432" s="157"/>
      <c r="DU432" s="157"/>
      <c r="DV432" s="157"/>
      <c r="DW432" s="157"/>
      <c r="DX432" s="157"/>
      <c r="DY432" s="157"/>
      <c r="DZ432" s="157"/>
      <c r="EA432" s="157"/>
      <c r="EB432" s="157"/>
      <c r="EC432" s="157"/>
      <c r="ED432" s="157"/>
      <c r="EE432" s="157"/>
      <c r="EF432" s="157"/>
      <c r="EG432" s="157"/>
      <c r="EH432" s="157"/>
      <c r="EI432" s="157"/>
      <c r="EJ432" s="157"/>
      <c r="EK432" s="157"/>
      <c r="EL432" s="157"/>
      <c r="EM432" s="157"/>
      <c r="EN432" s="157"/>
      <c r="EO432" s="157"/>
      <c r="EP432" s="157"/>
      <c r="EQ432" s="157"/>
      <c r="ER432" s="157"/>
      <c r="ES432" s="157"/>
      <c r="ET432" s="157"/>
      <c r="EU432" s="157"/>
      <c r="EV432" s="157"/>
      <c r="EW432" s="157"/>
      <c r="EX432" s="157"/>
      <c r="EY432" s="157"/>
      <c r="EZ432" s="157"/>
      <c r="FA432" s="157"/>
      <c r="FB432" s="157"/>
      <c r="FC432" s="157"/>
      <c r="FD432" s="157"/>
      <c r="FE432" s="157"/>
      <c r="FF432" s="157"/>
      <c r="FG432" s="157"/>
      <c r="FH432" s="157"/>
      <c r="FI432" s="157"/>
      <c r="FJ432" s="157"/>
      <c r="FK432" s="157"/>
      <c r="FL432" s="157"/>
      <c r="FM432" s="157"/>
      <c r="FN432" s="157"/>
      <c r="FO432" s="157"/>
      <c r="FP432" s="157"/>
      <c r="FQ432" s="157"/>
      <c r="FR432" s="157"/>
      <c r="FS432" s="157"/>
      <c r="FT432" s="157"/>
      <c r="FU432" s="157"/>
      <c r="FV432" s="157"/>
      <c r="FW432" s="157"/>
      <c r="FX432" s="157"/>
      <c r="FY432" s="157"/>
      <c r="FZ432" s="157"/>
      <c r="GA432" s="157"/>
      <c r="GB432" s="157"/>
      <c r="GC432" s="157"/>
      <c r="GD432" s="157"/>
      <c r="GE432" s="157"/>
      <c r="GF432" s="157"/>
      <c r="GG432" s="157"/>
      <c r="GH432" s="157"/>
      <c r="GI432" s="157"/>
      <c r="GJ432" s="157"/>
      <c r="GK432" s="157"/>
      <c r="GL432" s="157"/>
      <c r="GM432" s="157"/>
      <c r="GN432" s="157"/>
      <c r="GO432" s="157"/>
      <c r="GP432" s="157"/>
      <c r="GQ432" s="157"/>
      <c r="GR432" s="157"/>
      <c r="GS432" s="157"/>
      <c r="GT432" s="157"/>
      <c r="GU432" s="157"/>
      <c r="GV432" s="157"/>
      <c r="GW432" s="157"/>
      <c r="GX432" s="157"/>
      <c r="GY432" s="157"/>
      <c r="GZ432" s="157"/>
      <c r="HA432" s="157"/>
      <c r="HB432" s="157"/>
      <c r="HC432" s="157"/>
      <c r="HD432" s="157"/>
      <c r="HE432" s="157"/>
      <c r="HF432" s="157"/>
      <c r="HG432" s="158"/>
    </row>
    <row r="433" spans="1:215" ht="12.75" customHeight="1" x14ac:dyDescent="0.2">
      <c r="A433" s="153" t="s">
        <v>2038</v>
      </c>
      <c r="B433" s="153" t="s">
        <v>54</v>
      </c>
      <c r="C433" s="153">
        <v>2020</v>
      </c>
      <c r="D433" s="156"/>
      <c r="E433" s="157"/>
      <c r="F433" s="157"/>
      <c r="G433" s="157"/>
      <c r="H433" s="157"/>
      <c r="I433" s="157"/>
      <c r="J433" s="157"/>
      <c r="K433" s="157"/>
      <c r="L433" s="157"/>
      <c r="M433" s="157"/>
      <c r="N433" s="157"/>
      <c r="O433" s="157"/>
      <c r="P433" s="157"/>
      <c r="Q433" s="157"/>
      <c r="R433" s="157"/>
      <c r="S433" s="157"/>
      <c r="T433" s="157"/>
      <c r="U433" s="157"/>
      <c r="V433" s="157"/>
      <c r="W433" s="157"/>
      <c r="X433" s="157"/>
      <c r="Y433" s="157"/>
      <c r="Z433" s="157"/>
      <c r="AA433" s="157"/>
      <c r="AB433" s="157"/>
      <c r="AC433" s="157"/>
      <c r="AD433" s="157"/>
      <c r="AE433" s="157"/>
      <c r="AF433" s="157"/>
      <c r="AG433" s="157"/>
      <c r="AH433" s="157"/>
      <c r="AI433" s="157"/>
      <c r="AJ433" s="157"/>
      <c r="AK433" s="157"/>
      <c r="AL433" s="157"/>
      <c r="AM433" s="157"/>
      <c r="AN433" s="157"/>
      <c r="AO433" s="157"/>
      <c r="AP433" s="157"/>
      <c r="AQ433" s="157"/>
      <c r="AR433" s="157"/>
      <c r="AS433" s="157"/>
      <c r="AT433" s="157"/>
      <c r="AU433" s="157"/>
      <c r="AV433" s="157"/>
      <c r="AW433" s="157"/>
      <c r="AX433" s="157"/>
      <c r="AY433" s="157"/>
      <c r="AZ433" s="157"/>
      <c r="BA433" s="157"/>
      <c r="BB433" s="157"/>
      <c r="BC433" s="157"/>
      <c r="BD433" s="157"/>
      <c r="BE433" s="157"/>
      <c r="BF433" s="157"/>
      <c r="BG433" s="157"/>
      <c r="BH433" s="157"/>
      <c r="BI433" s="157"/>
      <c r="BJ433" s="157"/>
      <c r="BK433" s="157"/>
      <c r="BL433" s="157"/>
      <c r="BM433" s="157"/>
      <c r="BN433" s="157"/>
      <c r="BO433" s="157"/>
      <c r="BP433" s="157"/>
      <c r="BQ433" s="157"/>
      <c r="BR433" s="157"/>
      <c r="BS433" s="157"/>
      <c r="BT433" s="157"/>
      <c r="BU433" s="157"/>
      <c r="BV433" s="157"/>
      <c r="BW433" s="157"/>
      <c r="BX433" s="157"/>
      <c r="BY433" s="157"/>
      <c r="BZ433" s="157"/>
      <c r="CA433" s="157"/>
      <c r="CB433" s="157"/>
      <c r="CC433" s="157"/>
      <c r="CD433" s="157"/>
      <c r="CE433" s="157"/>
      <c r="CF433" s="157"/>
      <c r="CG433" s="157"/>
      <c r="CH433" s="157"/>
      <c r="CI433" s="157"/>
      <c r="CJ433" s="157"/>
      <c r="CK433" s="157"/>
      <c r="CL433" s="157"/>
      <c r="CM433" s="157"/>
      <c r="CN433" s="157"/>
      <c r="CO433" s="157"/>
      <c r="CP433" s="157"/>
      <c r="CQ433" s="157"/>
      <c r="CR433" s="157"/>
      <c r="CS433" s="157"/>
      <c r="CT433" s="157"/>
      <c r="CU433" s="157"/>
      <c r="CV433" s="157"/>
      <c r="CW433" s="157"/>
      <c r="CX433" s="157"/>
      <c r="CY433" s="157"/>
      <c r="CZ433" s="157"/>
      <c r="DA433" s="157"/>
      <c r="DB433" s="157"/>
      <c r="DC433" s="157"/>
      <c r="DD433" s="157"/>
      <c r="DE433" s="157"/>
      <c r="DF433" s="157"/>
      <c r="DG433" s="157"/>
      <c r="DH433" s="157"/>
      <c r="DI433" s="157"/>
      <c r="DJ433" s="157"/>
      <c r="DK433" s="157"/>
      <c r="DL433" s="157"/>
      <c r="DM433" s="157"/>
      <c r="DN433" s="157"/>
      <c r="DO433" s="157"/>
      <c r="DP433" s="157"/>
      <c r="DQ433" s="157"/>
      <c r="DR433" s="157"/>
      <c r="DS433" s="157"/>
      <c r="DT433" s="157"/>
      <c r="DU433" s="157"/>
      <c r="DV433" s="157"/>
      <c r="DW433" s="157"/>
      <c r="DX433" s="157"/>
      <c r="DY433" s="157"/>
      <c r="DZ433" s="157"/>
      <c r="EA433" s="157"/>
      <c r="EB433" s="157"/>
      <c r="EC433" s="157"/>
      <c r="ED433" s="157"/>
      <c r="EE433" s="157"/>
      <c r="EF433" s="157"/>
      <c r="EG433" s="157"/>
      <c r="EH433" s="157"/>
      <c r="EI433" s="157"/>
      <c r="EJ433" s="157"/>
      <c r="EK433" s="157"/>
      <c r="EL433" s="157"/>
      <c r="EM433" s="157"/>
      <c r="EN433" s="157"/>
      <c r="EO433" s="157"/>
      <c r="EP433" s="157"/>
      <c r="EQ433" s="157"/>
      <c r="ER433" s="157"/>
      <c r="ES433" s="157"/>
      <c r="ET433" s="157"/>
      <c r="EU433" s="157"/>
      <c r="EV433" s="157"/>
      <c r="EW433" s="157"/>
      <c r="EX433" s="157"/>
      <c r="EY433" s="157"/>
      <c r="EZ433" s="157"/>
      <c r="FA433" s="157"/>
      <c r="FB433" s="157"/>
      <c r="FC433" s="157"/>
      <c r="FD433" s="157"/>
      <c r="FE433" s="157"/>
      <c r="FF433" s="157"/>
      <c r="FG433" s="157"/>
      <c r="FH433" s="157"/>
      <c r="FI433" s="157"/>
      <c r="FJ433" s="157"/>
      <c r="FK433" s="157"/>
      <c r="FL433" s="157"/>
      <c r="FM433" s="157"/>
      <c r="FN433" s="157"/>
      <c r="FO433" s="157"/>
      <c r="FP433" s="157"/>
      <c r="FQ433" s="157"/>
      <c r="FR433" s="157"/>
      <c r="FS433" s="157"/>
      <c r="FT433" s="157"/>
      <c r="FU433" s="157"/>
      <c r="FV433" s="157"/>
      <c r="FW433" s="157"/>
      <c r="FX433" s="157"/>
      <c r="FY433" s="157"/>
      <c r="FZ433" s="157"/>
      <c r="GA433" s="157"/>
      <c r="GB433" s="157"/>
      <c r="GC433" s="157"/>
      <c r="GD433" s="157"/>
      <c r="GE433" s="157"/>
      <c r="GF433" s="157"/>
      <c r="GG433" s="157"/>
      <c r="GH433" s="157"/>
      <c r="GI433" s="157"/>
      <c r="GJ433" s="157"/>
      <c r="GK433" s="157"/>
      <c r="GL433" s="157"/>
      <c r="GM433" s="157"/>
      <c r="GN433" s="157"/>
      <c r="GO433" s="157"/>
      <c r="GP433" s="157"/>
      <c r="GQ433" s="157"/>
      <c r="GR433" s="157"/>
      <c r="GS433" s="157"/>
      <c r="GT433" s="157"/>
      <c r="GU433" s="157"/>
      <c r="GV433" s="157"/>
      <c r="GW433" s="157"/>
      <c r="GX433" s="157"/>
      <c r="GY433" s="157"/>
      <c r="GZ433" s="157"/>
      <c r="HA433" s="157"/>
      <c r="HB433" s="157"/>
      <c r="HC433" s="157"/>
      <c r="HD433" s="157"/>
      <c r="HE433" s="157"/>
      <c r="HF433" s="157"/>
      <c r="HG433" s="158"/>
    </row>
    <row r="434" spans="1:215" ht="12.75" customHeight="1" x14ac:dyDescent="0.2">
      <c r="A434" s="153" t="s">
        <v>2032</v>
      </c>
      <c r="B434" s="153" t="s">
        <v>54</v>
      </c>
      <c r="C434" s="153">
        <v>2020</v>
      </c>
      <c r="D434" s="156"/>
      <c r="E434" s="157"/>
      <c r="F434" s="157"/>
      <c r="G434" s="157"/>
      <c r="H434" s="157"/>
      <c r="I434" s="157"/>
      <c r="J434" s="157"/>
      <c r="K434" s="157"/>
      <c r="L434" s="157"/>
      <c r="M434" s="157"/>
      <c r="N434" s="157"/>
      <c r="O434" s="157"/>
      <c r="P434" s="157"/>
      <c r="Q434" s="157"/>
      <c r="R434" s="157"/>
      <c r="S434" s="157"/>
      <c r="T434" s="157"/>
      <c r="U434" s="157"/>
      <c r="V434" s="157"/>
      <c r="W434" s="157"/>
      <c r="X434" s="157"/>
      <c r="Y434" s="157"/>
      <c r="Z434" s="157"/>
      <c r="AA434" s="157"/>
      <c r="AB434" s="157"/>
      <c r="AC434" s="157"/>
      <c r="AD434" s="157"/>
      <c r="AE434" s="157"/>
      <c r="AF434" s="157"/>
      <c r="AG434" s="157"/>
      <c r="AH434" s="157"/>
      <c r="AI434" s="157"/>
      <c r="AJ434" s="157"/>
      <c r="AK434" s="157"/>
      <c r="AL434" s="157"/>
      <c r="AM434" s="157"/>
      <c r="AN434" s="157"/>
      <c r="AO434" s="157"/>
      <c r="AP434" s="157"/>
      <c r="AQ434" s="157"/>
      <c r="AR434" s="157"/>
      <c r="AS434" s="157"/>
      <c r="AT434" s="157"/>
      <c r="AU434" s="157"/>
      <c r="AV434" s="157"/>
      <c r="AW434" s="157"/>
      <c r="AX434" s="157"/>
      <c r="AY434" s="157"/>
      <c r="AZ434" s="157"/>
      <c r="BA434" s="157"/>
      <c r="BB434" s="157"/>
      <c r="BC434" s="157"/>
      <c r="BD434" s="157"/>
      <c r="BE434" s="157"/>
      <c r="BF434" s="157"/>
      <c r="BG434" s="157"/>
      <c r="BH434" s="157"/>
      <c r="BI434" s="157"/>
      <c r="BJ434" s="157"/>
      <c r="BK434" s="157"/>
      <c r="BL434" s="157"/>
      <c r="BM434" s="157"/>
      <c r="BN434" s="157"/>
      <c r="BO434" s="157"/>
      <c r="BP434" s="157"/>
      <c r="BQ434" s="157"/>
      <c r="BR434" s="157"/>
      <c r="BS434" s="157"/>
      <c r="BT434" s="157"/>
      <c r="BU434" s="157"/>
      <c r="BV434" s="157"/>
      <c r="BW434" s="157"/>
      <c r="BX434" s="157"/>
      <c r="BY434" s="157"/>
      <c r="BZ434" s="157"/>
      <c r="CA434" s="157"/>
      <c r="CB434" s="157"/>
      <c r="CC434" s="157"/>
      <c r="CD434" s="157"/>
      <c r="CE434" s="157"/>
      <c r="CF434" s="157"/>
      <c r="CG434" s="157"/>
      <c r="CH434" s="157"/>
      <c r="CI434" s="157"/>
      <c r="CJ434" s="157"/>
      <c r="CK434" s="157"/>
      <c r="CL434" s="157"/>
      <c r="CM434" s="157"/>
      <c r="CN434" s="157"/>
      <c r="CO434" s="157"/>
      <c r="CP434" s="157"/>
      <c r="CQ434" s="157"/>
      <c r="CR434" s="157"/>
      <c r="CS434" s="157"/>
      <c r="CT434" s="157"/>
      <c r="CU434" s="157"/>
      <c r="CV434" s="157"/>
      <c r="CW434" s="157"/>
      <c r="CX434" s="157"/>
      <c r="CY434" s="157"/>
      <c r="CZ434" s="157"/>
      <c r="DA434" s="157"/>
      <c r="DB434" s="157"/>
      <c r="DC434" s="157"/>
      <c r="DD434" s="157"/>
      <c r="DE434" s="157"/>
      <c r="DF434" s="157"/>
      <c r="DG434" s="157"/>
      <c r="DH434" s="157"/>
      <c r="DI434" s="157"/>
      <c r="DJ434" s="157"/>
      <c r="DK434" s="157"/>
      <c r="DL434" s="157"/>
      <c r="DM434" s="157"/>
      <c r="DN434" s="157"/>
      <c r="DO434" s="157"/>
      <c r="DP434" s="157"/>
      <c r="DQ434" s="157"/>
      <c r="DR434" s="157"/>
      <c r="DS434" s="157"/>
      <c r="DT434" s="157"/>
      <c r="DU434" s="157"/>
      <c r="DV434" s="157"/>
      <c r="DW434" s="157"/>
      <c r="DX434" s="157"/>
      <c r="DY434" s="157"/>
      <c r="DZ434" s="157"/>
      <c r="EA434" s="157"/>
      <c r="EB434" s="157"/>
      <c r="EC434" s="157"/>
      <c r="ED434" s="157"/>
      <c r="EE434" s="157"/>
      <c r="EF434" s="157"/>
      <c r="EG434" s="157"/>
      <c r="EH434" s="157"/>
      <c r="EI434" s="157"/>
      <c r="EJ434" s="157"/>
      <c r="EK434" s="157"/>
      <c r="EL434" s="157"/>
      <c r="EM434" s="157"/>
      <c r="EN434" s="157"/>
      <c r="EO434" s="157"/>
      <c r="EP434" s="157"/>
      <c r="EQ434" s="157"/>
      <c r="ER434" s="157"/>
      <c r="ES434" s="157"/>
      <c r="ET434" s="157"/>
      <c r="EU434" s="157"/>
      <c r="EV434" s="157"/>
      <c r="EW434" s="157"/>
      <c r="EX434" s="157"/>
      <c r="EY434" s="157"/>
      <c r="EZ434" s="157"/>
      <c r="FA434" s="157"/>
      <c r="FB434" s="157"/>
      <c r="FC434" s="157"/>
      <c r="FD434" s="157"/>
      <c r="FE434" s="157"/>
      <c r="FF434" s="157"/>
      <c r="FG434" s="157"/>
      <c r="FH434" s="157"/>
      <c r="FI434" s="157"/>
      <c r="FJ434" s="157"/>
      <c r="FK434" s="157"/>
      <c r="FL434" s="157"/>
      <c r="FM434" s="157"/>
      <c r="FN434" s="157"/>
      <c r="FO434" s="157"/>
      <c r="FP434" s="157"/>
      <c r="FQ434" s="157"/>
      <c r="FR434" s="157"/>
      <c r="FS434" s="157"/>
      <c r="FT434" s="157"/>
      <c r="FU434" s="157"/>
      <c r="FV434" s="157"/>
      <c r="FW434" s="157"/>
      <c r="FX434" s="157"/>
      <c r="FY434" s="157"/>
      <c r="FZ434" s="157"/>
      <c r="GA434" s="157"/>
      <c r="GB434" s="157"/>
      <c r="GC434" s="157"/>
      <c r="GD434" s="157"/>
      <c r="GE434" s="157"/>
      <c r="GF434" s="157"/>
      <c r="GG434" s="157"/>
      <c r="GH434" s="157"/>
      <c r="GI434" s="157"/>
      <c r="GJ434" s="157"/>
      <c r="GK434" s="157"/>
      <c r="GL434" s="157"/>
      <c r="GM434" s="157"/>
      <c r="GN434" s="157"/>
      <c r="GO434" s="157"/>
      <c r="GP434" s="157"/>
      <c r="GQ434" s="157"/>
      <c r="GR434" s="157"/>
      <c r="GS434" s="157"/>
      <c r="GT434" s="157"/>
      <c r="GU434" s="157"/>
      <c r="GV434" s="157"/>
      <c r="GW434" s="157"/>
      <c r="GX434" s="157"/>
      <c r="GY434" s="157"/>
      <c r="GZ434" s="157"/>
      <c r="HA434" s="157"/>
      <c r="HB434" s="157"/>
      <c r="HC434" s="157"/>
      <c r="HD434" s="157"/>
      <c r="HE434" s="157"/>
      <c r="HF434" s="157"/>
      <c r="HG434" s="158"/>
    </row>
    <row r="435" spans="1:215" ht="12.75" customHeight="1" x14ac:dyDescent="0.2">
      <c r="A435" s="153" t="s">
        <v>531</v>
      </c>
      <c r="B435" s="153" t="s">
        <v>54</v>
      </c>
      <c r="C435" s="153">
        <v>2020</v>
      </c>
      <c r="D435" s="156"/>
      <c r="E435" s="157"/>
      <c r="F435" s="157">
        <v>45327</v>
      </c>
      <c r="G435" s="157"/>
      <c r="H435" s="157"/>
      <c r="I435" s="157"/>
      <c r="J435" s="157"/>
      <c r="K435" s="157"/>
      <c r="L435" s="157"/>
      <c r="M435" s="157"/>
      <c r="N435" s="157"/>
      <c r="O435" s="157"/>
      <c r="P435" s="157"/>
      <c r="Q435" s="157"/>
      <c r="R435" s="157"/>
      <c r="S435" s="157"/>
      <c r="T435" s="157"/>
      <c r="U435" s="157"/>
      <c r="V435" s="157"/>
      <c r="W435" s="157"/>
      <c r="X435" s="157"/>
      <c r="Y435" s="157"/>
      <c r="Z435" s="157"/>
      <c r="AA435" s="157"/>
      <c r="AB435" s="157"/>
      <c r="AC435" s="157"/>
      <c r="AD435" s="157"/>
      <c r="AE435" s="157"/>
      <c r="AF435" s="157"/>
      <c r="AG435" s="157"/>
      <c r="AH435" s="157"/>
      <c r="AI435" s="157"/>
      <c r="AJ435" s="157"/>
      <c r="AK435" s="157"/>
      <c r="AL435" s="157"/>
      <c r="AM435" s="157"/>
      <c r="AN435" s="157"/>
      <c r="AO435" s="157"/>
      <c r="AP435" s="157"/>
      <c r="AQ435" s="157"/>
      <c r="AR435" s="157"/>
      <c r="AS435" s="157"/>
      <c r="AT435" s="157"/>
      <c r="AU435" s="157"/>
      <c r="AV435" s="157"/>
      <c r="AW435" s="157"/>
      <c r="AX435" s="157"/>
      <c r="AY435" s="157"/>
      <c r="AZ435" s="157"/>
      <c r="BA435" s="157"/>
      <c r="BB435" s="157"/>
      <c r="BC435" s="157"/>
      <c r="BD435" s="157"/>
      <c r="BE435" s="157"/>
      <c r="BF435" s="157"/>
      <c r="BG435" s="157"/>
      <c r="BH435" s="157"/>
      <c r="BI435" s="157"/>
      <c r="BJ435" s="157"/>
      <c r="BK435" s="157"/>
      <c r="BL435" s="157"/>
      <c r="BM435" s="157"/>
      <c r="BN435" s="157"/>
      <c r="BO435" s="157"/>
      <c r="BP435" s="157"/>
      <c r="BQ435" s="157"/>
      <c r="BR435" s="157"/>
      <c r="BS435" s="157"/>
      <c r="BT435" s="157"/>
      <c r="BU435" s="157"/>
      <c r="BV435" s="157"/>
      <c r="BW435" s="157"/>
      <c r="BX435" s="157"/>
      <c r="BY435" s="157"/>
      <c r="BZ435" s="157"/>
      <c r="CA435" s="157"/>
      <c r="CB435" s="157"/>
      <c r="CC435" s="157"/>
      <c r="CD435" s="157"/>
      <c r="CE435" s="157"/>
      <c r="CF435" s="157"/>
      <c r="CG435" s="157"/>
      <c r="CH435" s="157"/>
      <c r="CI435" s="157"/>
      <c r="CJ435" s="157"/>
      <c r="CK435" s="157"/>
      <c r="CL435" s="157"/>
      <c r="CM435" s="157"/>
      <c r="CN435" s="157"/>
      <c r="CO435" s="157"/>
      <c r="CP435" s="157"/>
      <c r="CQ435" s="157"/>
      <c r="CR435" s="157"/>
      <c r="CS435" s="157"/>
      <c r="CT435" s="157"/>
      <c r="CU435" s="157"/>
      <c r="CV435" s="157"/>
      <c r="CW435" s="157"/>
      <c r="CX435" s="157"/>
      <c r="CY435" s="157"/>
      <c r="CZ435" s="157"/>
      <c r="DA435" s="157"/>
      <c r="DB435" s="157"/>
      <c r="DC435" s="157"/>
      <c r="DD435" s="157"/>
      <c r="DE435" s="157"/>
      <c r="DF435" s="157"/>
      <c r="DG435" s="157"/>
      <c r="DH435" s="157"/>
      <c r="DI435" s="157"/>
      <c r="DJ435" s="157"/>
      <c r="DK435" s="157"/>
      <c r="DL435" s="157"/>
      <c r="DM435" s="157"/>
      <c r="DN435" s="157"/>
      <c r="DO435" s="157"/>
      <c r="DP435" s="157"/>
      <c r="DQ435" s="157"/>
      <c r="DR435" s="157"/>
      <c r="DS435" s="157"/>
      <c r="DT435" s="157"/>
      <c r="DU435" s="157"/>
      <c r="DV435" s="157"/>
      <c r="DW435" s="157"/>
      <c r="DX435" s="157"/>
      <c r="DY435" s="157"/>
      <c r="DZ435" s="157"/>
      <c r="EA435" s="157"/>
      <c r="EB435" s="157"/>
      <c r="EC435" s="157"/>
      <c r="ED435" s="157"/>
      <c r="EE435" s="157"/>
      <c r="EF435" s="157"/>
      <c r="EG435" s="157"/>
      <c r="EH435" s="157"/>
      <c r="EI435" s="157"/>
      <c r="EJ435" s="157"/>
      <c r="EK435" s="157"/>
      <c r="EL435" s="157"/>
      <c r="EM435" s="157"/>
      <c r="EN435" s="157"/>
      <c r="EO435" s="157"/>
      <c r="EP435" s="157"/>
      <c r="EQ435" s="157"/>
      <c r="ER435" s="157"/>
      <c r="ES435" s="157"/>
      <c r="ET435" s="157"/>
      <c r="EU435" s="157"/>
      <c r="EV435" s="157"/>
      <c r="EW435" s="157"/>
      <c r="EX435" s="157"/>
      <c r="EY435" s="157"/>
      <c r="EZ435" s="157"/>
      <c r="FA435" s="157"/>
      <c r="FB435" s="157"/>
      <c r="FC435" s="157"/>
      <c r="FD435" s="157"/>
      <c r="FE435" s="157"/>
      <c r="FF435" s="157"/>
      <c r="FG435" s="157"/>
      <c r="FH435" s="157"/>
      <c r="FI435" s="157"/>
      <c r="FJ435" s="157"/>
      <c r="FK435" s="157"/>
      <c r="FL435" s="157"/>
      <c r="FM435" s="157"/>
      <c r="FN435" s="157"/>
      <c r="FO435" s="157"/>
      <c r="FP435" s="157"/>
      <c r="FQ435" s="157"/>
      <c r="FR435" s="157"/>
      <c r="FS435" s="157"/>
      <c r="FT435" s="157"/>
      <c r="FU435" s="157"/>
      <c r="FV435" s="157"/>
      <c r="FW435" s="157"/>
      <c r="FX435" s="157"/>
      <c r="FY435" s="157"/>
      <c r="FZ435" s="157"/>
      <c r="GA435" s="157"/>
      <c r="GB435" s="157"/>
      <c r="GC435" s="157"/>
      <c r="GD435" s="157"/>
      <c r="GE435" s="157"/>
      <c r="GF435" s="157"/>
      <c r="GG435" s="157"/>
      <c r="GH435" s="157"/>
      <c r="GI435" s="157"/>
      <c r="GJ435" s="157"/>
      <c r="GK435" s="157"/>
      <c r="GL435" s="157"/>
      <c r="GM435" s="157"/>
      <c r="GN435" s="157"/>
      <c r="GO435" s="157"/>
      <c r="GP435" s="157"/>
      <c r="GQ435" s="157"/>
      <c r="GR435" s="157"/>
      <c r="GS435" s="157"/>
      <c r="GT435" s="157"/>
      <c r="GU435" s="157"/>
      <c r="GV435" s="157"/>
      <c r="GW435" s="157"/>
      <c r="GX435" s="157"/>
      <c r="GY435" s="157"/>
      <c r="GZ435" s="157"/>
      <c r="HA435" s="157"/>
      <c r="HB435" s="157"/>
      <c r="HC435" s="157"/>
      <c r="HD435" s="157"/>
      <c r="HE435" s="157"/>
      <c r="HF435" s="157"/>
      <c r="HG435" s="158"/>
    </row>
    <row r="436" spans="1:215" ht="12.75" customHeight="1" x14ac:dyDescent="0.2">
      <c r="A436" s="153" t="s">
        <v>1701</v>
      </c>
      <c r="B436" s="153" t="s">
        <v>54</v>
      </c>
      <c r="C436" s="153">
        <v>2020</v>
      </c>
      <c r="D436" s="156"/>
      <c r="E436" s="157"/>
      <c r="F436" s="157"/>
      <c r="G436" s="157"/>
      <c r="H436" s="157"/>
      <c r="I436" s="157"/>
      <c r="J436" s="157"/>
      <c r="K436" s="157"/>
      <c r="L436" s="157"/>
      <c r="M436" s="157"/>
      <c r="N436" s="157"/>
      <c r="O436" s="157"/>
      <c r="P436" s="157"/>
      <c r="Q436" s="157"/>
      <c r="R436" s="157"/>
      <c r="S436" s="157"/>
      <c r="T436" s="157"/>
      <c r="U436" s="157"/>
      <c r="V436" s="157"/>
      <c r="W436" s="157"/>
      <c r="X436" s="157"/>
      <c r="Y436" s="157"/>
      <c r="Z436" s="157"/>
      <c r="AA436" s="157"/>
      <c r="AB436" s="157"/>
      <c r="AC436" s="157"/>
      <c r="AD436" s="157"/>
      <c r="AE436" s="157"/>
      <c r="AF436" s="157"/>
      <c r="AG436" s="157"/>
      <c r="AH436" s="157"/>
      <c r="AI436" s="157"/>
      <c r="AJ436" s="157"/>
      <c r="AK436" s="157"/>
      <c r="AL436" s="157"/>
      <c r="AM436" s="157"/>
      <c r="AN436" s="157"/>
      <c r="AO436" s="157"/>
      <c r="AP436" s="157"/>
      <c r="AQ436" s="157"/>
      <c r="AR436" s="157"/>
      <c r="AS436" s="157"/>
      <c r="AT436" s="157"/>
      <c r="AU436" s="157"/>
      <c r="AV436" s="157"/>
      <c r="AW436" s="157"/>
      <c r="AX436" s="157"/>
      <c r="AY436" s="157"/>
      <c r="AZ436" s="157"/>
      <c r="BA436" s="157"/>
      <c r="BB436" s="157"/>
      <c r="BC436" s="157"/>
      <c r="BD436" s="157"/>
      <c r="BE436" s="157"/>
      <c r="BF436" s="157"/>
      <c r="BG436" s="157"/>
      <c r="BH436" s="157"/>
      <c r="BI436" s="157"/>
      <c r="BJ436" s="157"/>
      <c r="BK436" s="157"/>
      <c r="BL436" s="157"/>
      <c r="BM436" s="157"/>
      <c r="BN436" s="157"/>
      <c r="BO436" s="157"/>
      <c r="BP436" s="157"/>
      <c r="BQ436" s="157"/>
      <c r="BR436" s="157"/>
      <c r="BS436" s="157"/>
      <c r="BT436" s="157"/>
      <c r="BU436" s="157"/>
      <c r="BV436" s="157"/>
      <c r="BW436" s="157"/>
      <c r="BX436" s="157"/>
      <c r="BY436" s="157"/>
      <c r="BZ436" s="157"/>
      <c r="CA436" s="157"/>
      <c r="CB436" s="157"/>
      <c r="CC436" s="157"/>
      <c r="CD436" s="157"/>
      <c r="CE436" s="157"/>
      <c r="CF436" s="157"/>
      <c r="CG436" s="157"/>
      <c r="CH436" s="157"/>
      <c r="CI436" s="157"/>
      <c r="CJ436" s="157"/>
      <c r="CK436" s="157"/>
      <c r="CL436" s="157"/>
      <c r="CM436" s="157"/>
      <c r="CN436" s="157"/>
      <c r="CO436" s="157"/>
      <c r="CP436" s="157"/>
      <c r="CQ436" s="157"/>
      <c r="CR436" s="157"/>
      <c r="CS436" s="157"/>
      <c r="CT436" s="157"/>
      <c r="CU436" s="157"/>
      <c r="CV436" s="157"/>
      <c r="CW436" s="157"/>
      <c r="CX436" s="157"/>
      <c r="CY436" s="157"/>
      <c r="CZ436" s="157"/>
      <c r="DA436" s="157"/>
      <c r="DB436" s="157"/>
      <c r="DC436" s="157"/>
      <c r="DD436" s="157"/>
      <c r="DE436" s="157"/>
      <c r="DF436" s="157"/>
      <c r="DG436" s="157"/>
      <c r="DH436" s="157"/>
      <c r="DI436" s="157"/>
      <c r="DJ436" s="157"/>
      <c r="DK436" s="157"/>
      <c r="DL436" s="157"/>
      <c r="DM436" s="157"/>
      <c r="DN436" s="157"/>
      <c r="DO436" s="157"/>
      <c r="DP436" s="157"/>
      <c r="DQ436" s="157"/>
      <c r="DR436" s="157"/>
      <c r="DS436" s="157"/>
      <c r="DT436" s="157"/>
      <c r="DU436" s="157"/>
      <c r="DV436" s="157"/>
      <c r="DW436" s="157"/>
      <c r="DX436" s="157"/>
      <c r="DY436" s="157"/>
      <c r="DZ436" s="157"/>
      <c r="EA436" s="157"/>
      <c r="EB436" s="157"/>
      <c r="EC436" s="157"/>
      <c r="ED436" s="157"/>
      <c r="EE436" s="157"/>
      <c r="EF436" s="157"/>
      <c r="EG436" s="157"/>
      <c r="EH436" s="157"/>
      <c r="EI436" s="157"/>
      <c r="EJ436" s="157"/>
      <c r="EK436" s="157"/>
      <c r="EL436" s="157"/>
      <c r="EM436" s="157"/>
      <c r="EN436" s="157"/>
      <c r="EO436" s="157"/>
      <c r="EP436" s="157"/>
      <c r="EQ436" s="157"/>
      <c r="ER436" s="157"/>
      <c r="ES436" s="157"/>
      <c r="ET436" s="157"/>
      <c r="EU436" s="157"/>
      <c r="EV436" s="157"/>
      <c r="EW436" s="157"/>
      <c r="EX436" s="157"/>
      <c r="EY436" s="157"/>
      <c r="EZ436" s="157"/>
      <c r="FA436" s="157"/>
      <c r="FB436" s="157"/>
      <c r="FC436" s="157"/>
      <c r="FD436" s="157"/>
      <c r="FE436" s="157"/>
      <c r="FF436" s="157"/>
      <c r="FG436" s="157"/>
      <c r="FH436" s="157"/>
      <c r="FI436" s="157"/>
      <c r="FJ436" s="157"/>
      <c r="FK436" s="157"/>
      <c r="FL436" s="157"/>
      <c r="FM436" s="157"/>
      <c r="FN436" s="157"/>
      <c r="FO436" s="157"/>
      <c r="FP436" s="157"/>
      <c r="FQ436" s="157"/>
      <c r="FR436" s="157"/>
      <c r="FS436" s="157"/>
      <c r="FT436" s="157"/>
      <c r="FU436" s="157">
        <v>45369</v>
      </c>
      <c r="FV436" s="157"/>
      <c r="FW436" s="157"/>
      <c r="FX436" s="157"/>
      <c r="FY436" s="157"/>
      <c r="FZ436" s="157"/>
      <c r="GA436" s="157"/>
      <c r="GB436" s="157"/>
      <c r="GC436" s="157"/>
      <c r="GD436" s="157"/>
      <c r="GE436" s="157"/>
      <c r="GF436" s="157"/>
      <c r="GG436" s="157"/>
      <c r="GH436" s="157"/>
      <c r="GI436" s="157"/>
      <c r="GJ436" s="157"/>
      <c r="GK436" s="157"/>
      <c r="GL436" s="157"/>
      <c r="GM436" s="157"/>
      <c r="GN436" s="157"/>
      <c r="GO436" s="157"/>
      <c r="GP436" s="157"/>
      <c r="GQ436" s="157"/>
      <c r="GR436" s="157"/>
      <c r="GS436" s="157"/>
      <c r="GT436" s="157"/>
      <c r="GU436" s="157"/>
      <c r="GV436" s="157"/>
      <c r="GW436" s="157"/>
      <c r="GX436" s="157"/>
      <c r="GY436" s="157"/>
      <c r="GZ436" s="157"/>
      <c r="HA436" s="157"/>
      <c r="HB436" s="157"/>
      <c r="HC436" s="157"/>
      <c r="HD436" s="157"/>
      <c r="HE436" s="157"/>
      <c r="HF436" s="157"/>
      <c r="HG436" s="158"/>
    </row>
    <row r="437" spans="1:215" ht="12.75" customHeight="1" x14ac:dyDescent="0.2">
      <c r="A437" s="153" t="s">
        <v>2046</v>
      </c>
      <c r="B437" s="153" t="s">
        <v>54</v>
      </c>
      <c r="C437" s="153">
        <v>2020</v>
      </c>
      <c r="D437" s="156"/>
      <c r="E437" s="157"/>
      <c r="F437" s="157"/>
      <c r="G437" s="157"/>
      <c r="H437" s="157"/>
      <c r="I437" s="157"/>
      <c r="J437" s="157"/>
      <c r="K437" s="157"/>
      <c r="L437" s="157"/>
      <c r="M437" s="157"/>
      <c r="N437" s="157"/>
      <c r="O437" s="157"/>
      <c r="P437" s="157"/>
      <c r="Q437" s="157"/>
      <c r="R437" s="157"/>
      <c r="S437" s="157"/>
      <c r="T437" s="157"/>
      <c r="U437" s="157"/>
      <c r="V437" s="157"/>
      <c r="W437" s="157"/>
      <c r="X437" s="157"/>
      <c r="Y437" s="157"/>
      <c r="Z437" s="157"/>
      <c r="AA437" s="157"/>
      <c r="AB437" s="157"/>
      <c r="AC437" s="157"/>
      <c r="AD437" s="157"/>
      <c r="AE437" s="157"/>
      <c r="AF437" s="157"/>
      <c r="AG437" s="157"/>
      <c r="AH437" s="157"/>
      <c r="AI437" s="157"/>
      <c r="AJ437" s="157"/>
      <c r="AK437" s="157"/>
      <c r="AL437" s="157"/>
      <c r="AM437" s="157"/>
      <c r="AN437" s="157"/>
      <c r="AO437" s="157"/>
      <c r="AP437" s="157"/>
      <c r="AQ437" s="157"/>
      <c r="AR437" s="157"/>
      <c r="AS437" s="157"/>
      <c r="AT437" s="157"/>
      <c r="AU437" s="157"/>
      <c r="AV437" s="157"/>
      <c r="AW437" s="157"/>
      <c r="AX437" s="157"/>
      <c r="AY437" s="157"/>
      <c r="AZ437" s="157"/>
      <c r="BA437" s="157"/>
      <c r="BB437" s="157"/>
      <c r="BC437" s="157"/>
      <c r="BD437" s="157"/>
      <c r="BE437" s="157"/>
      <c r="BF437" s="157"/>
      <c r="BG437" s="157"/>
      <c r="BH437" s="157"/>
      <c r="BI437" s="157"/>
      <c r="BJ437" s="157"/>
      <c r="BK437" s="157"/>
      <c r="BL437" s="157"/>
      <c r="BM437" s="157"/>
      <c r="BN437" s="157"/>
      <c r="BO437" s="157"/>
      <c r="BP437" s="157"/>
      <c r="BQ437" s="157"/>
      <c r="BR437" s="157"/>
      <c r="BS437" s="157"/>
      <c r="BT437" s="157"/>
      <c r="BU437" s="157"/>
      <c r="BV437" s="157"/>
      <c r="BW437" s="157"/>
      <c r="BX437" s="157"/>
      <c r="BY437" s="157"/>
      <c r="BZ437" s="157"/>
      <c r="CA437" s="157"/>
      <c r="CB437" s="157"/>
      <c r="CC437" s="157"/>
      <c r="CD437" s="157"/>
      <c r="CE437" s="157"/>
      <c r="CF437" s="157"/>
      <c r="CG437" s="157"/>
      <c r="CH437" s="157"/>
      <c r="CI437" s="157"/>
      <c r="CJ437" s="157"/>
      <c r="CK437" s="157"/>
      <c r="CL437" s="157"/>
      <c r="CM437" s="157"/>
      <c r="CN437" s="157"/>
      <c r="CO437" s="157"/>
      <c r="CP437" s="157"/>
      <c r="CQ437" s="157"/>
      <c r="CR437" s="157"/>
      <c r="CS437" s="157"/>
      <c r="CT437" s="157"/>
      <c r="CU437" s="157"/>
      <c r="CV437" s="157"/>
      <c r="CW437" s="157"/>
      <c r="CX437" s="157"/>
      <c r="CY437" s="157"/>
      <c r="CZ437" s="157"/>
      <c r="DA437" s="157"/>
      <c r="DB437" s="157"/>
      <c r="DC437" s="157"/>
      <c r="DD437" s="157"/>
      <c r="DE437" s="157"/>
      <c r="DF437" s="157"/>
      <c r="DG437" s="157"/>
      <c r="DH437" s="157"/>
      <c r="DI437" s="157"/>
      <c r="DJ437" s="157"/>
      <c r="DK437" s="157"/>
      <c r="DL437" s="157"/>
      <c r="DM437" s="157"/>
      <c r="DN437" s="157"/>
      <c r="DO437" s="157"/>
      <c r="DP437" s="157"/>
      <c r="DQ437" s="157"/>
      <c r="DR437" s="157"/>
      <c r="DS437" s="157"/>
      <c r="DT437" s="157"/>
      <c r="DU437" s="157"/>
      <c r="DV437" s="157"/>
      <c r="DW437" s="157"/>
      <c r="DX437" s="157"/>
      <c r="DY437" s="157"/>
      <c r="DZ437" s="157"/>
      <c r="EA437" s="157"/>
      <c r="EB437" s="157"/>
      <c r="EC437" s="157"/>
      <c r="ED437" s="157"/>
      <c r="EE437" s="157"/>
      <c r="EF437" s="157"/>
      <c r="EG437" s="157"/>
      <c r="EH437" s="157"/>
      <c r="EI437" s="157"/>
      <c r="EJ437" s="157"/>
      <c r="EK437" s="157"/>
      <c r="EL437" s="157"/>
      <c r="EM437" s="157"/>
      <c r="EN437" s="157"/>
      <c r="EO437" s="157"/>
      <c r="EP437" s="157"/>
      <c r="EQ437" s="157"/>
      <c r="ER437" s="157"/>
      <c r="ES437" s="157"/>
      <c r="ET437" s="157"/>
      <c r="EU437" s="157"/>
      <c r="EV437" s="157"/>
      <c r="EW437" s="157"/>
      <c r="EX437" s="157"/>
      <c r="EY437" s="157"/>
      <c r="EZ437" s="157"/>
      <c r="FA437" s="157"/>
      <c r="FB437" s="157"/>
      <c r="FC437" s="157"/>
      <c r="FD437" s="157"/>
      <c r="FE437" s="157"/>
      <c r="FF437" s="157"/>
      <c r="FG437" s="157"/>
      <c r="FH437" s="157"/>
      <c r="FI437" s="157"/>
      <c r="FJ437" s="157"/>
      <c r="FK437" s="157"/>
      <c r="FL437" s="157"/>
      <c r="FM437" s="157"/>
      <c r="FN437" s="157"/>
      <c r="FO437" s="157"/>
      <c r="FP437" s="157"/>
      <c r="FQ437" s="157"/>
      <c r="FR437" s="157"/>
      <c r="FS437" s="157"/>
      <c r="FT437" s="157"/>
      <c r="FU437" s="157"/>
      <c r="FV437" s="157"/>
      <c r="FW437" s="157"/>
      <c r="FX437" s="157"/>
      <c r="FY437" s="157"/>
      <c r="FZ437" s="157"/>
      <c r="GA437" s="157"/>
      <c r="GB437" s="157"/>
      <c r="GC437" s="157"/>
      <c r="GD437" s="157"/>
      <c r="GE437" s="157"/>
      <c r="GF437" s="157"/>
      <c r="GG437" s="157"/>
      <c r="GH437" s="157"/>
      <c r="GI437" s="157"/>
      <c r="GJ437" s="157"/>
      <c r="GK437" s="157"/>
      <c r="GL437" s="157"/>
      <c r="GM437" s="157"/>
      <c r="GN437" s="157"/>
      <c r="GO437" s="157"/>
      <c r="GP437" s="157"/>
      <c r="GQ437" s="157"/>
      <c r="GR437" s="157"/>
      <c r="GS437" s="157"/>
      <c r="GT437" s="157"/>
      <c r="GU437" s="157"/>
      <c r="GV437" s="157"/>
      <c r="GW437" s="157"/>
      <c r="GX437" s="157"/>
      <c r="GY437" s="157"/>
      <c r="GZ437" s="157"/>
      <c r="HA437" s="157"/>
      <c r="HB437" s="157"/>
      <c r="HC437" s="157"/>
      <c r="HD437" s="157"/>
      <c r="HE437" s="157"/>
      <c r="HF437" s="157"/>
      <c r="HG437" s="158"/>
    </row>
    <row r="438" spans="1:215" ht="12.75" customHeight="1" x14ac:dyDescent="0.2">
      <c r="A438" s="153" t="s">
        <v>1422</v>
      </c>
      <c r="B438" s="153" t="s">
        <v>54</v>
      </c>
      <c r="C438" s="153">
        <v>2020</v>
      </c>
      <c r="D438" s="156"/>
      <c r="E438" s="157"/>
      <c r="F438" s="157"/>
      <c r="G438" s="157"/>
      <c r="H438" s="157"/>
      <c r="I438" s="157"/>
      <c r="J438" s="157"/>
      <c r="K438" s="157"/>
      <c r="L438" s="157"/>
      <c r="M438" s="157"/>
      <c r="N438" s="157"/>
      <c r="O438" s="157"/>
      <c r="P438" s="157"/>
      <c r="Q438" s="157"/>
      <c r="R438" s="157"/>
      <c r="S438" s="157"/>
      <c r="T438" s="157"/>
      <c r="U438" s="157"/>
      <c r="V438" s="157"/>
      <c r="W438" s="157"/>
      <c r="X438" s="157"/>
      <c r="Y438" s="157"/>
      <c r="Z438" s="157"/>
      <c r="AA438" s="157"/>
      <c r="AB438" s="157"/>
      <c r="AC438" s="157"/>
      <c r="AD438" s="157"/>
      <c r="AE438" s="157"/>
      <c r="AF438" s="157"/>
      <c r="AG438" s="157"/>
      <c r="AH438" s="157"/>
      <c r="AI438" s="157"/>
      <c r="AJ438" s="157"/>
      <c r="AK438" s="157"/>
      <c r="AL438" s="157"/>
      <c r="AM438" s="157"/>
      <c r="AN438" s="157"/>
      <c r="AO438" s="157"/>
      <c r="AP438" s="157"/>
      <c r="AQ438" s="157"/>
      <c r="AR438" s="157"/>
      <c r="AS438" s="157"/>
      <c r="AT438" s="157"/>
      <c r="AU438" s="157"/>
      <c r="AV438" s="157"/>
      <c r="AW438" s="157"/>
      <c r="AX438" s="157"/>
      <c r="AY438" s="157"/>
      <c r="AZ438" s="157"/>
      <c r="BA438" s="157"/>
      <c r="BB438" s="157"/>
      <c r="BC438" s="157"/>
      <c r="BD438" s="157"/>
      <c r="BE438" s="157"/>
      <c r="BF438" s="157"/>
      <c r="BG438" s="157"/>
      <c r="BH438" s="157"/>
      <c r="BI438" s="157"/>
      <c r="BJ438" s="157"/>
      <c r="BK438" s="157"/>
      <c r="BL438" s="157"/>
      <c r="BM438" s="157"/>
      <c r="BN438" s="157"/>
      <c r="BO438" s="157"/>
      <c r="BP438" s="157"/>
      <c r="BQ438" s="157"/>
      <c r="BR438" s="157"/>
      <c r="BS438" s="157"/>
      <c r="BT438" s="157"/>
      <c r="BU438" s="157"/>
      <c r="BV438" s="157"/>
      <c r="BW438" s="157"/>
      <c r="BX438" s="157"/>
      <c r="BY438" s="157"/>
      <c r="BZ438" s="157"/>
      <c r="CA438" s="157"/>
      <c r="CB438" s="157"/>
      <c r="CC438" s="157"/>
      <c r="CD438" s="157"/>
      <c r="CE438" s="157"/>
      <c r="CF438" s="157"/>
      <c r="CG438" s="157"/>
      <c r="CH438" s="157"/>
      <c r="CI438" s="157"/>
      <c r="CJ438" s="157"/>
      <c r="CK438" s="157"/>
      <c r="CL438" s="157"/>
      <c r="CM438" s="157"/>
      <c r="CN438" s="157"/>
      <c r="CO438" s="157"/>
      <c r="CP438" s="157"/>
      <c r="CQ438" s="157"/>
      <c r="CR438" s="157"/>
      <c r="CS438" s="157"/>
      <c r="CT438" s="157"/>
      <c r="CU438" s="157"/>
      <c r="CV438" s="157"/>
      <c r="CW438" s="157"/>
      <c r="CX438" s="157"/>
      <c r="CY438" s="157"/>
      <c r="CZ438" s="157"/>
      <c r="DA438" s="157"/>
      <c r="DB438" s="157"/>
      <c r="DC438" s="157"/>
      <c r="DD438" s="157"/>
      <c r="DE438" s="157"/>
      <c r="DF438" s="157"/>
      <c r="DG438" s="157"/>
      <c r="DH438" s="157"/>
      <c r="DI438" s="157"/>
      <c r="DJ438" s="157"/>
      <c r="DK438" s="157"/>
      <c r="DL438" s="157"/>
      <c r="DM438" s="157"/>
      <c r="DN438" s="157"/>
      <c r="DO438" s="157"/>
      <c r="DP438" s="157"/>
      <c r="DQ438" s="157"/>
      <c r="DR438" s="157"/>
      <c r="DS438" s="157"/>
      <c r="DT438" s="157"/>
      <c r="DU438" s="157"/>
      <c r="DV438" s="157"/>
      <c r="DW438" s="157"/>
      <c r="DX438" s="157"/>
      <c r="DY438" s="157"/>
      <c r="DZ438" s="157"/>
      <c r="EA438" s="157"/>
      <c r="EB438" s="157"/>
      <c r="EC438" s="157"/>
      <c r="ED438" s="157"/>
      <c r="EE438" s="157"/>
      <c r="EF438" s="157"/>
      <c r="EG438" s="157"/>
      <c r="EH438" s="157"/>
      <c r="EI438" s="157"/>
      <c r="EJ438" s="157"/>
      <c r="EK438" s="157"/>
      <c r="EL438" s="157"/>
      <c r="EM438" s="157"/>
      <c r="EN438" s="157"/>
      <c r="EO438" s="157"/>
      <c r="EP438" s="157"/>
      <c r="EQ438" s="157"/>
      <c r="ER438" s="157"/>
      <c r="ES438" s="157"/>
      <c r="ET438" s="157"/>
      <c r="EU438" s="157"/>
      <c r="EV438" s="157"/>
      <c r="EW438" s="157"/>
      <c r="EX438" s="157"/>
      <c r="EY438" s="157"/>
      <c r="EZ438" s="157"/>
      <c r="FA438" s="157"/>
      <c r="FB438" s="157"/>
      <c r="FC438" s="157"/>
      <c r="FD438" s="157"/>
      <c r="FE438" s="157"/>
      <c r="FF438" s="157"/>
      <c r="FG438" s="157"/>
      <c r="FH438" s="157"/>
      <c r="FI438" s="157"/>
      <c r="FJ438" s="157"/>
      <c r="FK438" s="157"/>
      <c r="FL438" s="157"/>
      <c r="FM438" s="157"/>
      <c r="FN438" s="157"/>
      <c r="FO438" s="157"/>
      <c r="FP438" s="157"/>
      <c r="FQ438" s="157"/>
      <c r="FR438" s="157"/>
      <c r="FS438" s="157"/>
      <c r="FT438" s="157"/>
      <c r="FU438" s="157"/>
      <c r="FV438" s="157"/>
      <c r="FW438" s="157">
        <v>45328</v>
      </c>
      <c r="FX438" s="157"/>
      <c r="FY438" s="157"/>
      <c r="FZ438" s="157"/>
      <c r="GA438" s="157"/>
      <c r="GB438" s="157"/>
      <c r="GC438" s="157"/>
      <c r="GD438" s="157"/>
      <c r="GE438" s="157"/>
      <c r="GF438" s="157"/>
      <c r="GG438" s="157"/>
      <c r="GH438" s="157"/>
      <c r="GI438" s="157"/>
      <c r="GJ438" s="157"/>
      <c r="GK438" s="157"/>
      <c r="GL438" s="157"/>
      <c r="GM438" s="157"/>
      <c r="GN438" s="157"/>
      <c r="GO438" s="157"/>
      <c r="GP438" s="157"/>
      <c r="GQ438" s="157"/>
      <c r="GR438" s="157"/>
      <c r="GS438" s="157"/>
      <c r="GT438" s="157"/>
      <c r="GU438" s="157"/>
      <c r="GV438" s="157"/>
      <c r="GW438" s="157"/>
      <c r="GX438" s="157"/>
      <c r="GY438" s="157"/>
      <c r="GZ438" s="157"/>
      <c r="HA438" s="157"/>
      <c r="HB438" s="157"/>
      <c r="HC438" s="157"/>
      <c r="HD438" s="157"/>
      <c r="HE438" s="157"/>
      <c r="HF438" s="157"/>
      <c r="HG438" s="158"/>
    </row>
    <row r="439" spans="1:215" ht="12.75" customHeight="1" x14ac:dyDescent="0.2">
      <c r="A439" s="153" t="s">
        <v>564</v>
      </c>
      <c r="B439" s="153" t="s">
        <v>54</v>
      </c>
      <c r="C439" s="153">
        <v>2020</v>
      </c>
      <c r="D439" s="156"/>
      <c r="E439" s="157"/>
      <c r="F439" s="157"/>
      <c r="G439" s="157"/>
      <c r="H439" s="157"/>
      <c r="I439" s="157"/>
      <c r="J439" s="157"/>
      <c r="K439" s="157"/>
      <c r="L439" s="157"/>
      <c r="M439" s="157"/>
      <c r="N439" s="157"/>
      <c r="O439" s="157"/>
      <c r="P439" s="157"/>
      <c r="Q439" s="157"/>
      <c r="R439" s="157"/>
      <c r="S439" s="157"/>
      <c r="T439" s="157"/>
      <c r="U439" s="157"/>
      <c r="V439" s="157"/>
      <c r="W439" s="157"/>
      <c r="X439" s="157"/>
      <c r="Y439" s="157"/>
      <c r="Z439" s="157"/>
      <c r="AA439" s="157"/>
      <c r="AB439" s="157"/>
      <c r="AC439" s="157"/>
      <c r="AD439" s="157"/>
      <c r="AE439" s="157"/>
      <c r="AF439" s="157"/>
      <c r="AG439" s="157"/>
      <c r="AH439" s="157"/>
      <c r="AI439" s="157"/>
      <c r="AJ439" s="157"/>
      <c r="AK439" s="157"/>
      <c r="AL439" s="157"/>
      <c r="AM439" s="157"/>
      <c r="AN439" s="157"/>
      <c r="AO439" s="157"/>
      <c r="AP439" s="157"/>
      <c r="AQ439" s="157"/>
      <c r="AR439" s="157"/>
      <c r="AS439" s="157"/>
      <c r="AT439" s="157"/>
      <c r="AU439" s="157"/>
      <c r="AV439" s="157"/>
      <c r="AW439" s="157"/>
      <c r="AX439" s="157"/>
      <c r="AY439" s="157"/>
      <c r="AZ439" s="157"/>
      <c r="BA439" s="157"/>
      <c r="BB439" s="157"/>
      <c r="BC439" s="157"/>
      <c r="BD439" s="157"/>
      <c r="BE439" s="157"/>
      <c r="BF439" s="157"/>
      <c r="BG439" s="157"/>
      <c r="BH439" s="157"/>
      <c r="BI439" s="157"/>
      <c r="BJ439" s="157"/>
      <c r="BK439" s="157"/>
      <c r="BL439" s="157"/>
      <c r="BM439" s="157"/>
      <c r="BN439" s="157"/>
      <c r="BO439" s="157"/>
      <c r="BP439" s="157"/>
      <c r="BQ439" s="157"/>
      <c r="BR439" s="157"/>
      <c r="BS439" s="157"/>
      <c r="BT439" s="157"/>
      <c r="BU439" s="157"/>
      <c r="BV439" s="157"/>
      <c r="BW439" s="157"/>
      <c r="BX439" s="157"/>
      <c r="BY439" s="157"/>
      <c r="BZ439" s="157"/>
      <c r="CA439" s="157"/>
      <c r="CB439" s="157"/>
      <c r="CC439" s="157"/>
      <c r="CD439" s="157"/>
      <c r="CE439" s="157"/>
      <c r="CF439" s="157"/>
      <c r="CG439" s="157"/>
      <c r="CH439" s="157"/>
      <c r="CI439" s="157"/>
      <c r="CJ439" s="157"/>
      <c r="CK439" s="157"/>
      <c r="CL439" s="157"/>
      <c r="CM439" s="157"/>
      <c r="CN439" s="157"/>
      <c r="CO439" s="157"/>
      <c r="CP439" s="157"/>
      <c r="CQ439" s="157"/>
      <c r="CR439" s="157"/>
      <c r="CS439" s="157"/>
      <c r="CT439" s="157"/>
      <c r="CU439" s="157"/>
      <c r="CV439" s="157"/>
      <c r="CW439" s="157"/>
      <c r="CX439" s="157"/>
      <c r="CY439" s="157"/>
      <c r="CZ439" s="157"/>
      <c r="DA439" s="157"/>
      <c r="DB439" s="157"/>
      <c r="DC439" s="157"/>
      <c r="DD439" s="157"/>
      <c r="DE439" s="157"/>
      <c r="DF439" s="157"/>
      <c r="DG439" s="157"/>
      <c r="DH439" s="157"/>
      <c r="DI439" s="157"/>
      <c r="DJ439" s="157"/>
      <c r="DK439" s="157"/>
      <c r="DL439" s="157"/>
      <c r="DM439" s="157"/>
      <c r="DN439" s="157"/>
      <c r="DO439" s="157"/>
      <c r="DP439" s="157"/>
      <c r="DQ439" s="157"/>
      <c r="DR439" s="157"/>
      <c r="DS439" s="157"/>
      <c r="DT439" s="157"/>
      <c r="DU439" s="157"/>
      <c r="DV439" s="157"/>
      <c r="DW439" s="157"/>
      <c r="DX439" s="157"/>
      <c r="DY439" s="157"/>
      <c r="DZ439" s="157"/>
      <c r="EA439" s="157"/>
      <c r="EB439" s="157"/>
      <c r="EC439" s="157"/>
      <c r="ED439" s="157"/>
      <c r="EE439" s="157"/>
      <c r="EF439" s="157"/>
      <c r="EG439" s="157"/>
      <c r="EH439" s="157"/>
      <c r="EI439" s="157"/>
      <c r="EJ439" s="157"/>
      <c r="EK439" s="157"/>
      <c r="EL439" s="157"/>
      <c r="EM439" s="157"/>
      <c r="EN439" s="157"/>
      <c r="EO439" s="157"/>
      <c r="EP439" s="157"/>
      <c r="EQ439" s="157"/>
      <c r="ER439" s="157"/>
      <c r="ES439" s="157"/>
      <c r="ET439" s="157"/>
      <c r="EU439" s="157"/>
      <c r="EV439" s="157"/>
      <c r="EW439" s="157"/>
      <c r="EX439" s="157"/>
      <c r="EY439" s="157"/>
      <c r="EZ439" s="157"/>
      <c r="FA439" s="157"/>
      <c r="FB439" s="157"/>
      <c r="FC439" s="157"/>
      <c r="FD439" s="157"/>
      <c r="FE439" s="157"/>
      <c r="FF439" s="157"/>
      <c r="FG439" s="157"/>
      <c r="FH439" s="157"/>
      <c r="FI439" s="157"/>
      <c r="FJ439" s="157"/>
      <c r="FK439" s="157"/>
      <c r="FL439" s="157"/>
      <c r="FM439" s="157"/>
      <c r="FN439" s="157"/>
      <c r="FO439" s="157"/>
      <c r="FP439" s="157"/>
      <c r="FQ439" s="157"/>
      <c r="FR439" s="157"/>
      <c r="FS439" s="157"/>
      <c r="FT439" s="157"/>
      <c r="FU439" s="157"/>
      <c r="FV439" s="157"/>
      <c r="FW439" s="157"/>
      <c r="FX439" s="157">
        <v>45330</v>
      </c>
      <c r="FY439" s="157"/>
      <c r="FZ439" s="157"/>
      <c r="GA439" s="157"/>
      <c r="GB439" s="157"/>
      <c r="GC439" s="157"/>
      <c r="GD439" s="157"/>
      <c r="GE439" s="157"/>
      <c r="GF439" s="157"/>
      <c r="GG439" s="157"/>
      <c r="GH439" s="157"/>
      <c r="GI439" s="157"/>
      <c r="GJ439" s="157"/>
      <c r="GK439" s="157"/>
      <c r="GL439" s="157"/>
      <c r="GM439" s="157"/>
      <c r="GN439" s="157"/>
      <c r="GO439" s="157"/>
      <c r="GP439" s="157"/>
      <c r="GQ439" s="157"/>
      <c r="GR439" s="157"/>
      <c r="GS439" s="157"/>
      <c r="GT439" s="157"/>
      <c r="GU439" s="157"/>
      <c r="GV439" s="157"/>
      <c r="GW439" s="157"/>
      <c r="GX439" s="157"/>
      <c r="GY439" s="157"/>
      <c r="GZ439" s="157"/>
      <c r="HA439" s="157"/>
      <c r="HB439" s="157"/>
      <c r="HC439" s="157"/>
      <c r="HD439" s="157"/>
      <c r="HE439" s="157"/>
      <c r="HF439" s="157"/>
      <c r="HG439" s="158"/>
    </row>
    <row r="440" spans="1:215" ht="12.75" customHeight="1" x14ac:dyDescent="0.2">
      <c r="A440" s="153" t="s">
        <v>1426</v>
      </c>
      <c r="B440" s="153" t="s">
        <v>54</v>
      </c>
      <c r="C440" s="153">
        <v>2020</v>
      </c>
      <c r="D440" s="156"/>
      <c r="E440" s="157"/>
      <c r="F440" s="157"/>
      <c r="G440" s="157"/>
      <c r="H440" s="157"/>
      <c r="I440" s="157"/>
      <c r="J440" s="157"/>
      <c r="K440" s="157"/>
      <c r="L440" s="157"/>
      <c r="M440" s="157"/>
      <c r="N440" s="157"/>
      <c r="O440" s="157"/>
      <c r="P440" s="157"/>
      <c r="Q440" s="157"/>
      <c r="R440" s="157"/>
      <c r="S440" s="157"/>
      <c r="T440" s="157"/>
      <c r="U440" s="157"/>
      <c r="V440" s="157"/>
      <c r="W440" s="157"/>
      <c r="X440" s="157"/>
      <c r="Y440" s="157"/>
      <c r="Z440" s="157"/>
      <c r="AA440" s="157"/>
      <c r="AB440" s="157"/>
      <c r="AC440" s="157"/>
      <c r="AD440" s="157"/>
      <c r="AE440" s="157"/>
      <c r="AF440" s="157"/>
      <c r="AG440" s="157"/>
      <c r="AH440" s="157"/>
      <c r="AI440" s="157"/>
      <c r="AJ440" s="157"/>
      <c r="AK440" s="157"/>
      <c r="AL440" s="157"/>
      <c r="AM440" s="157"/>
      <c r="AN440" s="157"/>
      <c r="AO440" s="157"/>
      <c r="AP440" s="157"/>
      <c r="AQ440" s="157"/>
      <c r="AR440" s="157"/>
      <c r="AS440" s="157"/>
      <c r="AT440" s="157"/>
      <c r="AU440" s="157"/>
      <c r="AV440" s="157"/>
      <c r="AW440" s="157"/>
      <c r="AX440" s="157"/>
      <c r="AY440" s="157"/>
      <c r="AZ440" s="157"/>
      <c r="BA440" s="157"/>
      <c r="BB440" s="157"/>
      <c r="BC440" s="157"/>
      <c r="BD440" s="157"/>
      <c r="BE440" s="157"/>
      <c r="BF440" s="157"/>
      <c r="BG440" s="157"/>
      <c r="BH440" s="157"/>
      <c r="BI440" s="157"/>
      <c r="BJ440" s="157"/>
      <c r="BK440" s="157"/>
      <c r="BL440" s="157"/>
      <c r="BM440" s="157"/>
      <c r="BN440" s="157"/>
      <c r="BO440" s="157"/>
      <c r="BP440" s="157"/>
      <c r="BQ440" s="157"/>
      <c r="BR440" s="157"/>
      <c r="BS440" s="157"/>
      <c r="BT440" s="157"/>
      <c r="BU440" s="157"/>
      <c r="BV440" s="157"/>
      <c r="BW440" s="157"/>
      <c r="BX440" s="157"/>
      <c r="BY440" s="157"/>
      <c r="BZ440" s="157"/>
      <c r="CA440" s="157"/>
      <c r="CB440" s="157"/>
      <c r="CC440" s="157"/>
      <c r="CD440" s="157"/>
      <c r="CE440" s="157"/>
      <c r="CF440" s="157"/>
      <c r="CG440" s="157"/>
      <c r="CH440" s="157"/>
      <c r="CI440" s="157"/>
      <c r="CJ440" s="157"/>
      <c r="CK440" s="157"/>
      <c r="CL440" s="157"/>
      <c r="CM440" s="157"/>
      <c r="CN440" s="157"/>
      <c r="CO440" s="157"/>
      <c r="CP440" s="157"/>
      <c r="CQ440" s="157"/>
      <c r="CR440" s="157"/>
      <c r="CS440" s="157"/>
      <c r="CT440" s="157"/>
      <c r="CU440" s="157"/>
      <c r="CV440" s="157"/>
      <c r="CW440" s="157"/>
      <c r="CX440" s="157"/>
      <c r="CY440" s="157"/>
      <c r="CZ440" s="157"/>
      <c r="DA440" s="157"/>
      <c r="DB440" s="157"/>
      <c r="DC440" s="157"/>
      <c r="DD440" s="157"/>
      <c r="DE440" s="157"/>
      <c r="DF440" s="157"/>
      <c r="DG440" s="157"/>
      <c r="DH440" s="157"/>
      <c r="DI440" s="157"/>
      <c r="DJ440" s="157"/>
      <c r="DK440" s="157"/>
      <c r="DL440" s="157"/>
      <c r="DM440" s="157"/>
      <c r="DN440" s="157"/>
      <c r="DO440" s="157"/>
      <c r="DP440" s="157"/>
      <c r="DQ440" s="157"/>
      <c r="DR440" s="157"/>
      <c r="DS440" s="157"/>
      <c r="DT440" s="157"/>
      <c r="DU440" s="157"/>
      <c r="DV440" s="157"/>
      <c r="DW440" s="157"/>
      <c r="DX440" s="157"/>
      <c r="DY440" s="157"/>
      <c r="DZ440" s="157"/>
      <c r="EA440" s="157"/>
      <c r="EB440" s="157"/>
      <c r="EC440" s="157"/>
      <c r="ED440" s="157"/>
      <c r="EE440" s="157"/>
      <c r="EF440" s="157"/>
      <c r="EG440" s="157"/>
      <c r="EH440" s="157"/>
      <c r="EI440" s="157"/>
      <c r="EJ440" s="157"/>
      <c r="EK440" s="157"/>
      <c r="EL440" s="157"/>
      <c r="EM440" s="157"/>
      <c r="EN440" s="157"/>
      <c r="EO440" s="157"/>
      <c r="EP440" s="157"/>
      <c r="EQ440" s="157"/>
      <c r="ER440" s="157"/>
      <c r="ES440" s="157"/>
      <c r="ET440" s="157"/>
      <c r="EU440" s="157"/>
      <c r="EV440" s="157"/>
      <c r="EW440" s="157"/>
      <c r="EX440" s="157"/>
      <c r="EY440" s="157"/>
      <c r="EZ440" s="157"/>
      <c r="FA440" s="157"/>
      <c r="FB440" s="157"/>
      <c r="FC440" s="157"/>
      <c r="FD440" s="157"/>
      <c r="FE440" s="157"/>
      <c r="FF440" s="157"/>
      <c r="FG440" s="157"/>
      <c r="FH440" s="157"/>
      <c r="FI440" s="157"/>
      <c r="FJ440" s="157"/>
      <c r="FK440" s="157"/>
      <c r="FL440" s="157"/>
      <c r="FM440" s="157"/>
      <c r="FN440" s="157"/>
      <c r="FO440" s="157"/>
      <c r="FP440" s="157"/>
      <c r="FQ440" s="157"/>
      <c r="FR440" s="157"/>
      <c r="FS440" s="157"/>
      <c r="FT440" s="157"/>
      <c r="FU440" s="157"/>
      <c r="FV440" s="157"/>
      <c r="FW440" s="157"/>
      <c r="FX440" s="157"/>
      <c r="FY440" s="157">
        <v>45371</v>
      </c>
      <c r="FZ440" s="157"/>
      <c r="GA440" s="157"/>
      <c r="GB440" s="157"/>
      <c r="GC440" s="157"/>
      <c r="GD440" s="157"/>
      <c r="GE440" s="157"/>
      <c r="GF440" s="157"/>
      <c r="GG440" s="157"/>
      <c r="GH440" s="157"/>
      <c r="GI440" s="157"/>
      <c r="GJ440" s="157"/>
      <c r="GK440" s="157"/>
      <c r="GL440" s="157"/>
      <c r="GM440" s="157"/>
      <c r="GN440" s="157"/>
      <c r="GO440" s="157"/>
      <c r="GP440" s="157"/>
      <c r="GQ440" s="157"/>
      <c r="GR440" s="157"/>
      <c r="GS440" s="157"/>
      <c r="GT440" s="157"/>
      <c r="GU440" s="157"/>
      <c r="GV440" s="157"/>
      <c r="GW440" s="157"/>
      <c r="GX440" s="157"/>
      <c r="GY440" s="157"/>
      <c r="GZ440" s="157"/>
      <c r="HA440" s="157"/>
      <c r="HB440" s="157"/>
      <c r="HC440" s="157"/>
      <c r="HD440" s="157"/>
      <c r="HE440" s="157"/>
      <c r="HF440" s="157"/>
      <c r="HG440" s="158"/>
    </row>
    <row r="441" spans="1:215" ht="12.75" customHeight="1" x14ac:dyDescent="0.2">
      <c r="A441" s="153" t="s">
        <v>339</v>
      </c>
      <c r="B441" s="153" t="s">
        <v>83</v>
      </c>
      <c r="C441" s="153">
        <v>2019</v>
      </c>
      <c r="D441" s="156"/>
      <c r="E441" s="157"/>
      <c r="F441" s="157"/>
      <c r="G441" s="157"/>
      <c r="H441" s="157"/>
      <c r="I441" s="157"/>
      <c r="J441" s="157"/>
      <c r="K441" s="157"/>
      <c r="L441" s="157"/>
      <c r="M441" s="157"/>
      <c r="N441" s="157"/>
      <c r="O441" s="157"/>
      <c r="P441" s="157"/>
      <c r="Q441" s="157"/>
      <c r="R441" s="157"/>
      <c r="S441" s="157"/>
      <c r="T441" s="157"/>
      <c r="U441" s="157"/>
      <c r="V441" s="157"/>
      <c r="W441" s="157"/>
      <c r="X441" s="157"/>
      <c r="Y441" s="157"/>
      <c r="Z441" s="157"/>
      <c r="AA441" s="157"/>
      <c r="AB441" s="157"/>
      <c r="AC441" s="157"/>
      <c r="AD441" s="157"/>
      <c r="AE441" s="157"/>
      <c r="AF441" s="157"/>
      <c r="AG441" s="157"/>
      <c r="AH441" s="157"/>
      <c r="AI441" s="157"/>
      <c r="AJ441" s="157"/>
      <c r="AK441" s="157"/>
      <c r="AL441" s="157"/>
      <c r="AM441" s="157"/>
      <c r="AN441" s="157"/>
      <c r="AO441" s="157"/>
      <c r="AP441" s="157"/>
      <c r="AQ441" s="157"/>
      <c r="AR441" s="157"/>
      <c r="AS441" s="157"/>
      <c r="AT441" s="157"/>
      <c r="AU441" s="157"/>
      <c r="AV441" s="157"/>
      <c r="AW441" s="157"/>
      <c r="AX441" s="157"/>
      <c r="AY441" s="157"/>
      <c r="AZ441" s="157"/>
      <c r="BA441" s="157"/>
      <c r="BB441" s="157"/>
      <c r="BC441" s="157"/>
      <c r="BD441" s="157"/>
      <c r="BE441" s="157"/>
      <c r="BF441" s="157"/>
      <c r="BG441" s="157"/>
      <c r="BH441" s="157"/>
      <c r="BI441" s="157"/>
      <c r="BJ441" s="157"/>
      <c r="BK441" s="157"/>
      <c r="BL441" s="157"/>
      <c r="BM441" s="157"/>
      <c r="BN441" s="157"/>
      <c r="BO441" s="157"/>
      <c r="BP441" s="157"/>
      <c r="BQ441" s="157"/>
      <c r="BR441" s="157"/>
      <c r="BS441" s="157"/>
      <c r="BT441" s="157"/>
      <c r="BU441" s="157"/>
      <c r="BV441" s="157"/>
      <c r="BW441" s="157"/>
      <c r="BX441" s="157"/>
      <c r="BY441" s="157"/>
      <c r="BZ441" s="157"/>
      <c r="CA441" s="157"/>
      <c r="CB441" s="157"/>
      <c r="CC441" s="157"/>
      <c r="CD441" s="157"/>
      <c r="CE441" s="157"/>
      <c r="CF441" s="157"/>
      <c r="CG441" s="157"/>
      <c r="CH441" s="157"/>
      <c r="CI441" s="157"/>
      <c r="CJ441" s="157"/>
      <c r="CK441" s="157"/>
      <c r="CL441" s="157"/>
      <c r="CM441" s="157"/>
      <c r="CN441" s="157"/>
      <c r="CO441" s="157"/>
      <c r="CP441" s="157"/>
      <c r="CQ441" s="157"/>
      <c r="CR441" s="157"/>
      <c r="CS441" s="157"/>
      <c r="CT441" s="157"/>
      <c r="CU441" s="157"/>
      <c r="CV441" s="157"/>
      <c r="CW441" s="157"/>
      <c r="CX441" s="157"/>
      <c r="CY441" s="157"/>
      <c r="CZ441" s="157"/>
      <c r="DA441" s="157"/>
      <c r="DB441" s="157"/>
      <c r="DC441" s="157"/>
      <c r="DD441" s="157"/>
      <c r="DE441" s="157"/>
      <c r="DF441" s="157"/>
      <c r="DG441" s="157"/>
      <c r="DH441" s="157"/>
      <c r="DI441" s="157"/>
      <c r="DJ441" s="157"/>
      <c r="DK441" s="157"/>
      <c r="DL441" s="157"/>
      <c r="DM441" s="157"/>
      <c r="DN441" s="157"/>
      <c r="DO441" s="157"/>
      <c r="DP441" s="157"/>
      <c r="DQ441" s="157"/>
      <c r="DR441" s="157"/>
      <c r="DS441" s="157"/>
      <c r="DT441" s="157"/>
      <c r="DU441" s="157"/>
      <c r="DV441" s="157"/>
      <c r="DW441" s="157"/>
      <c r="DX441" s="157"/>
      <c r="DY441" s="157"/>
      <c r="DZ441" s="157"/>
      <c r="EA441" s="157"/>
      <c r="EB441" s="157"/>
      <c r="EC441" s="157"/>
      <c r="ED441" s="157"/>
      <c r="EE441" s="157"/>
      <c r="EF441" s="157"/>
      <c r="EG441" s="157"/>
      <c r="EH441" s="157"/>
      <c r="EI441" s="157"/>
      <c r="EJ441" s="157"/>
      <c r="EK441" s="157"/>
      <c r="EL441" s="157"/>
      <c r="EM441" s="157"/>
      <c r="EN441" s="157"/>
      <c r="EO441" s="157"/>
      <c r="EP441" s="157"/>
      <c r="EQ441" s="157"/>
      <c r="ER441" s="157"/>
      <c r="ES441" s="157"/>
      <c r="ET441" s="157"/>
      <c r="EU441" s="157"/>
      <c r="EV441" s="157"/>
      <c r="EW441" s="157"/>
      <c r="EX441" s="157"/>
      <c r="EY441" s="157"/>
      <c r="EZ441" s="157"/>
      <c r="FA441" s="157"/>
      <c r="FB441" s="157"/>
      <c r="FC441" s="157"/>
      <c r="FD441" s="157"/>
      <c r="FE441" s="157"/>
      <c r="FF441" s="157"/>
      <c r="FG441" s="157"/>
      <c r="FH441" s="157"/>
      <c r="FI441" s="157"/>
      <c r="FJ441" s="157"/>
      <c r="FK441" s="157"/>
      <c r="FL441" s="157"/>
      <c r="FM441" s="157"/>
      <c r="FN441" s="157"/>
      <c r="FO441" s="157"/>
      <c r="FP441" s="157"/>
      <c r="FQ441" s="157"/>
      <c r="FR441" s="157"/>
      <c r="FS441" s="157"/>
      <c r="FT441" s="157"/>
      <c r="FU441" s="157"/>
      <c r="FV441" s="157"/>
      <c r="FW441" s="157"/>
      <c r="FX441" s="157"/>
      <c r="FY441" s="157"/>
      <c r="FZ441" s="157"/>
      <c r="GA441" s="157"/>
      <c r="GB441" s="157">
        <v>45323</v>
      </c>
      <c r="GC441" s="157"/>
      <c r="GD441" s="157"/>
      <c r="GE441" s="157"/>
      <c r="GF441" s="157"/>
      <c r="GG441" s="157"/>
      <c r="GH441" s="157"/>
      <c r="GI441" s="157"/>
      <c r="GJ441" s="157"/>
      <c r="GK441" s="157"/>
      <c r="GL441" s="157"/>
      <c r="GM441" s="157"/>
      <c r="GN441" s="157"/>
      <c r="GO441" s="157"/>
      <c r="GP441" s="157"/>
      <c r="GQ441" s="157"/>
      <c r="GR441" s="157"/>
      <c r="GS441" s="157"/>
      <c r="GT441" s="157"/>
      <c r="GU441" s="157"/>
      <c r="GV441" s="157"/>
      <c r="GW441" s="157"/>
      <c r="GX441" s="157"/>
      <c r="GY441" s="157"/>
      <c r="GZ441" s="157"/>
      <c r="HA441" s="157"/>
      <c r="HB441" s="157"/>
      <c r="HC441" s="157"/>
      <c r="HD441" s="157"/>
      <c r="HE441" s="157"/>
      <c r="HF441" s="157"/>
      <c r="HG441" s="158"/>
    </row>
    <row r="442" spans="1:215" ht="12.75" customHeight="1" x14ac:dyDescent="0.2">
      <c r="A442" s="153" t="s">
        <v>1445</v>
      </c>
      <c r="B442" s="153" t="s">
        <v>1048</v>
      </c>
      <c r="C442" s="153">
        <v>2022</v>
      </c>
      <c r="D442" s="156"/>
      <c r="E442" s="157"/>
      <c r="F442" s="157"/>
      <c r="G442" s="157"/>
      <c r="H442" s="157"/>
      <c r="I442" s="157"/>
      <c r="J442" s="157"/>
      <c r="K442" s="157"/>
      <c r="L442" s="157"/>
      <c r="M442" s="157"/>
      <c r="N442" s="157"/>
      <c r="O442" s="157"/>
      <c r="P442" s="157"/>
      <c r="Q442" s="157"/>
      <c r="R442" s="157"/>
      <c r="S442" s="157"/>
      <c r="T442" s="157"/>
      <c r="U442" s="157"/>
      <c r="V442" s="157"/>
      <c r="W442" s="157"/>
      <c r="X442" s="157"/>
      <c r="Y442" s="157"/>
      <c r="Z442" s="157"/>
      <c r="AA442" s="157"/>
      <c r="AB442" s="157"/>
      <c r="AC442" s="157"/>
      <c r="AD442" s="157"/>
      <c r="AE442" s="157"/>
      <c r="AF442" s="157"/>
      <c r="AG442" s="157"/>
      <c r="AH442" s="157"/>
      <c r="AI442" s="157"/>
      <c r="AJ442" s="157"/>
      <c r="AK442" s="157"/>
      <c r="AL442" s="157"/>
      <c r="AM442" s="157"/>
      <c r="AN442" s="157"/>
      <c r="AO442" s="157"/>
      <c r="AP442" s="157"/>
      <c r="AQ442" s="157"/>
      <c r="AR442" s="157"/>
      <c r="AS442" s="157"/>
      <c r="AT442" s="157"/>
      <c r="AU442" s="157"/>
      <c r="AV442" s="157"/>
      <c r="AW442" s="157"/>
      <c r="AX442" s="157"/>
      <c r="AY442" s="157"/>
      <c r="AZ442" s="157"/>
      <c r="BA442" s="157"/>
      <c r="BB442" s="157"/>
      <c r="BC442" s="157"/>
      <c r="BD442" s="157"/>
      <c r="BE442" s="157"/>
      <c r="BF442" s="157"/>
      <c r="BG442" s="157"/>
      <c r="BH442" s="157"/>
      <c r="BI442" s="157"/>
      <c r="BJ442" s="157"/>
      <c r="BK442" s="157"/>
      <c r="BL442" s="157"/>
      <c r="BM442" s="157"/>
      <c r="BN442" s="157"/>
      <c r="BO442" s="157"/>
      <c r="BP442" s="157"/>
      <c r="BQ442" s="157"/>
      <c r="BR442" s="157"/>
      <c r="BS442" s="157"/>
      <c r="BT442" s="157"/>
      <c r="BU442" s="157"/>
      <c r="BV442" s="157"/>
      <c r="BW442" s="157"/>
      <c r="BX442" s="157"/>
      <c r="BY442" s="157"/>
      <c r="BZ442" s="157"/>
      <c r="CA442" s="157"/>
      <c r="CB442" s="157"/>
      <c r="CC442" s="157"/>
      <c r="CD442" s="157"/>
      <c r="CE442" s="157"/>
      <c r="CF442" s="157"/>
      <c r="CG442" s="157"/>
      <c r="CH442" s="157"/>
      <c r="CI442" s="157"/>
      <c r="CJ442" s="157"/>
      <c r="CK442" s="157"/>
      <c r="CL442" s="157"/>
      <c r="CM442" s="157"/>
      <c r="CN442" s="157"/>
      <c r="CO442" s="157"/>
      <c r="CP442" s="157"/>
      <c r="CQ442" s="157"/>
      <c r="CR442" s="157"/>
      <c r="CS442" s="157"/>
      <c r="CT442" s="157"/>
      <c r="CU442" s="157"/>
      <c r="CV442" s="157"/>
      <c r="CW442" s="157"/>
      <c r="CX442" s="157"/>
      <c r="CY442" s="157"/>
      <c r="CZ442" s="157"/>
      <c r="DA442" s="157"/>
      <c r="DB442" s="157"/>
      <c r="DC442" s="157"/>
      <c r="DD442" s="157"/>
      <c r="DE442" s="157"/>
      <c r="DF442" s="157"/>
      <c r="DG442" s="157"/>
      <c r="DH442" s="157"/>
      <c r="DI442" s="157"/>
      <c r="DJ442" s="157"/>
      <c r="DK442" s="157"/>
      <c r="DL442" s="157"/>
      <c r="DM442" s="157"/>
      <c r="DN442" s="157"/>
      <c r="DO442" s="157"/>
      <c r="DP442" s="157"/>
      <c r="DQ442" s="157"/>
      <c r="DR442" s="157"/>
      <c r="DS442" s="157"/>
      <c r="DT442" s="157"/>
      <c r="DU442" s="157"/>
      <c r="DV442" s="157"/>
      <c r="DW442" s="157"/>
      <c r="DX442" s="157"/>
      <c r="DY442" s="157"/>
      <c r="DZ442" s="157"/>
      <c r="EA442" s="157"/>
      <c r="EB442" s="157"/>
      <c r="EC442" s="157"/>
      <c r="ED442" s="157"/>
      <c r="EE442" s="157"/>
      <c r="EF442" s="157"/>
      <c r="EG442" s="157"/>
      <c r="EH442" s="157"/>
      <c r="EI442" s="157"/>
      <c r="EJ442" s="157"/>
      <c r="EK442" s="157"/>
      <c r="EL442" s="157"/>
      <c r="EM442" s="157"/>
      <c r="EN442" s="157"/>
      <c r="EO442" s="157"/>
      <c r="EP442" s="157"/>
      <c r="EQ442" s="157"/>
      <c r="ER442" s="157"/>
      <c r="ES442" s="157"/>
      <c r="ET442" s="157"/>
      <c r="EU442" s="157"/>
      <c r="EV442" s="157"/>
      <c r="EW442" s="157"/>
      <c r="EX442" s="157"/>
      <c r="EY442" s="157"/>
      <c r="EZ442" s="157"/>
      <c r="FA442" s="157"/>
      <c r="FB442" s="157"/>
      <c r="FC442" s="157"/>
      <c r="FD442" s="157"/>
      <c r="FE442" s="157"/>
      <c r="FF442" s="157"/>
      <c r="FG442" s="157"/>
      <c r="FH442" s="157"/>
      <c r="FI442" s="157"/>
      <c r="FJ442" s="157"/>
      <c r="FK442" s="157"/>
      <c r="FL442" s="157"/>
      <c r="FM442" s="157"/>
      <c r="FN442" s="157"/>
      <c r="FO442" s="157"/>
      <c r="FP442" s="157"/>
      <c r="FQ442" s="157"/>
      <c r="FR442" s="157"/>
      <c r="FS442" s="157"/>
      <c r="FT442" s="157"/>
      <c r="FU442" s="157"/>
      <c r="FV442" s="157"/>
      <c r="FW442" s="157"/>
      <c r="FX442" s="157"/>
      <c r="FY442" s="157"/>
      <c r="FZ442" s="157"/>
      <c r="GA442" s="157"/>
      <c r="GB442" s="157"/>
      <c r="GC442" s="157">
        <v>45323</v>
      </c>
      <c r="GD442" s="157"/>
      <c r="GE442" s="157"/>
      <c r="GF442" s="157"/>
      <c r="GG442" s="157"/>
      <c r="GH442" s="157"/>
      <c r="GI442" s="157"/>
      <c r="GJ442" s="157"/>
      <c r="GK442" s="157"/>
      <c r="GL442" s="157"/>
      <c r="GM442" s="157"/>
      <c r="GN442" s="157"/>
      <c r="GO442" s="157"/>
      <c r="GP442" s="157"/>
      <c r="GQ442" s="157"/>
      <c r="GR442" s="157"/>
      <c r="GS442" s="157"/>
      <c r="GT442" s="157"/>
      <c r="GU442" s="157"/>
      <c r="GV442" s="157"/>
      <c r="GW442" s="157"/>
      <c r="GX442" s="157"/>
      <c r="GY442" s="157"/>
      <c r="GZ442" s="157"/>
      <c r="HA442" s="157"/>
      <c r="HB442" s="157"/>
      <c r="HC442" s="157"/>
      <c r="HD442" s="157"/>
      <c r="HE442" s="157"/>
      <c r="HF442" s="157"/>
      <c r="HG442" s="158"/>
    </row>
    <row r="443" spans="1:215" ht="12.75" customHeight="1" x14ac:dyDescent="0.2">
      <c r="A443" s="153" t="s">
        <v>340</v>
      </c>
      <c r="B443" s="153" t="s">
        <v>1048</v>
      </c>
      <c r="C443" s="153">
        <v>2019</v>
      </c>
      <c r="D443" s="156"/>
      <c r="E443" s="157"/>
      <c r="F443" s="157"/>
      <c r="G443" s="157"/>
      <c r="H443" s="157"/>
      <c r="I443" s="157"/>
      <c r="J443" s="157"/>
      <c r="K443" s="157"/>
      <c r="L443" s="157"/>
      <c r="M443" s="157"/>
      <c r="N443" s="157"/>
      <c r="O443" s="157"/>
      <c r="P443" s="157"/>
      <c r="Q443" s="157"/>
      <c r="R443" s="157"/>
      <c r="S443" s="157"/>
      <c r="T443" s="157"/>
      <c r="U443" s="157"/>
      <c r="V443" s="157"/>
      <c r="W443" s="157"/>
      <c r="X443" s="157"/>
      <c r="Y443" s="157"/>
      <c r="Z443" s="157"/>
      <c r="AA443" s="157"/>
      <c r="AB443" s="157"/>
      <c r="AC443" s="157"/>
      <c r="AD443" s="157"/>
      <c r="AE443" s="157"/>
      <c r="AF443" s="157"/>
      <c r="AG443" s="157"/>
      <c r="AH443" s="157"/>
      <c r="AI443" s="157"/>
      <c r="AJ443" s="157"/>
      <c r="AK443" s="157"/>
      <c r="AL443" s="157"/>
      <c r="AM443" s="157"/>
      <c r="AN443" s="157"/>
      <c r="AO443" s="157"/>
      <c r="AP443" s="157"/>
      <c r="AQ443" s="157"/>
      <c r="AR443" s="157"/>
      <c r="AS443" s="157"/>
      <c r="AT443" s="157"/>
      <c r="AU443" s="157"/>
      <c r="AV443" s="157"/>
      <c r="AW443" s="157"/>
      <c r="AX443" s="157"/>
      <c r="AY443" s="157"/>
      <c r="AZ443" s="157"/>
      <c r="BA443" s="157"/>
      <c r="BB443" s="157"/>
      <c r="BC443" s="157"/>
      <c r="BD443" s="157"/>
      <c r="BE443" s="157"/>
      <c r="BF443" s="157"/>
      <c r="BG443" s="157"/>
      <c r="BH443" s="157"/>
      <c r="BI443" s="157"/>
      <c r="BJ443" s="157"/>
      <c r="BK443" s="157"/>
      <c r="BL443" s="157"/>
      <c r="BM443" s="157"/>
      <c r="BN443" s="157"/>
      <c r="BO443" s="157"/>
      <c r="BP443" s="157"/>
      <c r="BQ443" s="157"/>
      <c r="BR443" s="157"/>
      <c r="BS443" s="157"/>
      <c r="BT443" s="157"/>
      <c r="BU443" s="157"/>
      <c r="BV443" s="157"/>
      <c r="BW443" s="157"/>
      <c r="BX443" s="157"/>
      <c r="BY443" s="157"/>
      <c r="BZ443" s="157"/>
      <c r="CA443" s="157"/>
      <c r="CB443" s="157"/>
      <c r="CC443" s="157"/>
      <c r="CD443" s="157"/>
      <c r="CE443" s="157"/>
      <c r="CF443" s="157"/>
      <c r="CG443" s="157"/>
      <c r="CH443" s="157"/>
      <c r="CI443" s="157"/>
      <c r="CJ443" s="157"/>
      <c r="CK443" s="157"/>
      <c r="CL443" s="157"/>
      <c r="CM443" s="157"/>
      <c r="CN443" s="157"/>
      <c r="CO443" s="157"/>
      <c r="CP443" s="157"/>
      <c r="CQ443" s="157"/>
      <c r="CR443" s="157"/>
      <c r="CS443" s="157"/>
      <c r="CT443" s="157"/>
      <c r="CU443" s="157"/>
      <c r="CV443" s="157"/>
      <c r="CW443" s="157"/>
      <c r="CX443" s="157"/>
      <c r="CY443" s="157"/>
      <c r="CZ443" s="157"/>
      <c r="DA443" s="157"/>
      <c r="DB443" s="157"/>
      <c r="DC443" s="157"/>
      <c r="DD443" s="157"/>
      <c r="DE443" s="157"/>
      <c r="DF443" s="157"/>
      <c r="DG443" s="157"/>
      <c r="DH443" s="157"/>
      <c r="DI443" s="157"/>
      <c r="DJ443" s="157"/>
      <c r="DK443" s="157"/>
      <c r="DL443" s="157"/>
      <c r="DM443" s="157"/>
      <c r="DN443" s="157"/>
      <c r="DO443" s="157"/>
      <c r="DP443" s="157"/>
      <c r="DQ443" s="157"/>
      <c r="DR443" s="157"/>
      <c r="DS443" s="157"/>
      <c r="DT443" s="157"/>
      <c r="DU443" s="157"/>
      <c r="DV443" s="157"/>
      <c r="DW443" s="157"/>
      <c r="DX443" s="157"/>
      <c r="DY443" s="157"/>
      <c r="DZ443" s="157"/>
      <c r="EA443" s="157"/>
      <c r="EB443" s="157"/>
      <c r="EC443" s="157"/>
      <c r="ED443" s="157"/>
      <c r="EE443" s="157"/>
      <c r="EF443" s="157"/>
      <c r="EG443" s="157"/>
      <c r="EH443" s="157"/>
      <c r="EI443" s="157"/>
      <c r="EJ443" s="157"/>
      <c r="EK443" s="157"/>
      <c r="EL443" s="157"/>
      <c r="EM443" s="157"/>
      <c r="EN443" s="157"/>
      <c r="EO443" s="157"/>
      <c r="EP443" s="157"/>
      <c r="EQ443" s="157"/>
      <c r="ER443" s="157"/>
      <c r="ES443" s="157"/>
      <c r="ET443" s="157"/>
      <c r="EU443" s="157"/>
      <c r="EV443" s="157"/>
      <c r="EW443" s="157"/>
      <c r="EX443" s="157"/>
      <c r="EY443" s="157"/>
      <c r="EZ443" s="157"/>
      <c r="FA443" s="157"/>
      <c r="FB443" s="157"/>
      <c r="FC443" s="157"/>
      <c r="FD443" s="157"/>
      <c r="FE443" s="157"/>
      <c r="FF443" s="157"/>
      <c r="FG443" s="157"/>
      <c r="FH443" s="157"/>
      <c r="FI443" s="157"/>
      <c r="FJ443" s="157"/>
      <c r="FK443" s="157"/>
      <c r="FL443" s="157"/>
      <c r="FM443" s="157"/>
      <c r="FN443" s="157"/>
      <c r="FO443" s="157"/>
      <c r="FP443" s="157"/>
      <c r="FQ443" s="157"/>
      <c r="FR443" s="157"/>
      <c r="FS443" s="157"/>
      <c r="FT443" s="157"/>
      <c r="FU443" s="157"/>
      <c r="FV443" s="157"/>
      <c r="FW443" s="157"/>
      <c r="FX443" s="157"/>
      <c r="FY443" s="157"/>
      <c r="FZ443" s="157"/>
      <c r="GA443" s="157"/>
      <c r="GB443" s="157"/>
      <c r="GC443" s="157"/>
      <c r="GD443" s="157">
        <v>90646</v>
      </c>
      <c r="GE443" s="157"/>
      <c r="GF443" s="157"/>
      <c r="GG443" s="157"/>
      <c r="GH443" s="157"/>
      <c r="GI443" s="157"/>
      <c r="GJ443" s="157"/>
      <c r="GK443" s="157"/>
      <c r="GL443" s="157"/>
      <c r="GM443" s="157"/>
      <c r="GN443" s="157"/>
      <c r="GO443" s="157"/>
      <c r="GP443" s="157"/>
      <c r="GQ443" s="157"/>
      <c r="GR443" s="157"/>
      <c r="GS443" s="157"/>
      <c r="GT443" s="157"/>
      <c r="GU443" s="157"/>
      <c r="GV443" s="157"/>
      <c r="GW443" s="157"/>
      <c r="GX443" s="157"/>
      <c r="GY443" s="157"/>
      <c r="GZ443" s="157"/>
      <c r="HA443" s="157"/>
      <c r="HB443" s="157"/>
      <c r="HC443" s="157"/>
      <c r="HD443" s="157"/>
      <c r="HE443" s="157"/>
      <c r="HF443" s="157"/>
      <c r="HG443" s="158"/>
    </row>
    <row r="444" spans="1:215" ht="12.75" customHeight="1" x14ac:dyDescent="0.2">
      <c r="A444" s="153" t="s">
        <v>2028</v>
      </c>
      <c r="B444" s="153" t="s">
        <v>54</v>
      </c>
      <c r="C444" s="153">
        <v>2020</v>
      </c>
      <c r="D444" s="156"/>
      <c r="E444" s="157"/>
      <c r="F444" s="157"/>
      <c r="G444" s="157"/>
      <c r="H444" s="157"/>
      <c r="I444" s="157"/>
      <c r="J444" s="157"/>
      <c r="K444" s="157"/>
      <c r="L444" s="157"/>
      <c r="M444" s="157"/>
      <c r="N444" s="157"/>
      <c r="O444" s="157"/>
      <c r="P444" s="157"/>
      <c r="Q444" s="157"/>
      <c r="R444" s="157"/>
      <c r="S444" s="157"/>
      <c r="T444" s="157"/>
      <c r="U444" s="157"/>
      <c r="V444" s="157"/>
      <c r="W444" s="157"/>
      <c r="X444" s="157"/>
      <c r="Y444" s="157"/>
      <c r="Z444" s="157"/>
      <c r="AA444" s="157"/>
      <c r="AB444" s="157"/>
      <c r="AC444" s="157"/>
      <c r="AD444" s="157"/>
      <c r="AE444" s="157"/>
      <c r="AF444" s="157"/>
      <c r="AG444" s="157"/>
      <c r="AH444" s="157"/>
      <c r="AI444" s="157"/>
      <c r="AJ444" s="157"/>
      <c r="AK444" s="157"/>
      <c r="AL444" s="157"/>
      <c r="AM444" s="157"/>
      <c r="AN444" s="157"/>
      <c r="AO444" s="157"/>
      <c r="AP444" s="157"/>
      <c r="AQ444" s="157"/>
      <c r="AR444" s="157"/>
      <c r="AS444" s="157"/>
      <c r="AT444" s="157"/>
      <c r="AU444" s="157"/>
      <c r="AV444" s="157"/>
      <c r="AW444" s="157"/>
      <c r="AX444" s="157"/>
      <c r="AY444" s="157"/>
      <c r="AZ444" s="157"/>
      <c r="BA444" s="157"/>
      <c r="BB444" s="157"/>
      <c r="BC444" s="157"/>
      <c r="BD444" s="157"/>
      <c r="BE444" s="157"/>
      <c r="BF444" s="157"/>
      <c r="BG444" s="157"/>
      <c r="BH444" s="157"/>
      <c r="BI444" s="157"/>
      <c r="BJ444" s="157"/>
      <c r="BK444" s="157"/>
      <c r="BL444" s="157"/>
      <c r="BM444" s="157"/>
      <c r="BN444" s="157"/>
      <c r="BO444" s="157"/>
      <c r="BP444" s="157"/>
      <c r="BQ444" s="157"/>
      <c r="BR444" s="157"/>
      <c r="BS444" s="157"/>
      <c r="BT444" s="157"/>
      <c r="BU444" s="157"/>
      <c r="BV444" s="157"/>
      <c r="BW444" s="157"/>
      <c r="BX444" s="157"/>
      <c r="BY444" s="157"/>
      <c r="BZ444" s="157"/>
      <c r="CA444" s="157"/>
      <c r="CB444" s="157"/>
      <c r="CC444" s="157"/>
      <c r="CD444" s="157"/>
      <c r="CE444" s="157"/>
      <c r="CF444" s="157"/>
      <c r="CG444" s="157"/>
      <c r="CH444" s="157"/>
      <c r="CI444" s="157"/>
      <c r="CJ444" s="157"/>
      <c r="CK444" s="157"/>
      <c r="CL444" s="157"/>
      <c r="CM444" s="157"/>
      <c r="CN444" s="157"/>
      <c r="CO444" s="157"/>
      <c r="CP444" s="157"/>
      <c r="CQ444" s="157"/>
      <c r="CR444" s="157"/>
      <c r="CS444" s="157"/>
      <c r="CT444" s="157"/>
      <c r="CU444" s="157"/>
      <c r="CV444" s="157"/>
      <c r="CW444" s="157"/>
      <c r="CX444" s="157"/>
      <c r="CY444" s="157"/>
      <c r="CZ444" s="157"/>
      <c r="DA444" s="157"/>
      <c r="DB444" s="157"/>
      <c r="DC444" s="157"/>
      <c r="DD444" s="157"/>
      <c r="DE444" s="157"/>
      <c r="DF444" s="157"/>
      <c r="DG444" s="157"/>
      <c r="DH444" s="157"/>
      <c r="DI444" s="157"/>
      <c r="DJ444" s="157"/>
      <c r="DK444" s="157"/>
      <c r="DL444" s="157"/>
      <c r="DM444" s="157"/>
      <c r="DN444" s="157"/>
      <c r="DO444" s="157"/>
      <c r="DP444" s="157"/>
      <c r="DQ444" s="157"/>
      <c r="DR444" s="157"/>
      <c r="DS444" s="157"/>
      <c r="DT444" s="157"/>
      <c r="DU444" s="157"/>
      <c r="DV444" s="157"/>
      <c r="DW444" s="157"/>
      <c r="DX444" s="157"/>
      <c r="DY444" s="157"/>
      <c r="DZ444" s="157"/>
      <c r="EA444" s="157"/>
      <c r="EB444" s="157"/>
      <c r="EC444" s="157"/>
      <c r="ED444" s="157"/>
      <c r="EE444" s="157"/>
      <c r="EF444" s="157"/>
      <c r="EG444" s="157"/>
      <c r="EH444" s="157"/>
      <c r="EI444" s="157"/>
      <c r="EJ444" s="157"/>
      <c r="EK444" s="157"/>
      <c r="EL444" s="157"/>
      <c r="EM444" s="157"/>
      <c r="EN444" s="157"/>
      <c r="EO444" s="157"/>
      <c r="EP444" s="157"/>
      <c r="EQ444" s="157"/>
      <c r="ER444" s="157"/>
      <c r="ES444" s="157"/>
      <c r="ET444" s="157"/>
      <c r="EU444" s="157"/>
      <c r="EV444" s="157"/>
      <c r="EW444" s="157"/>
      <c r="EX444" s="157"/>
      <c r="EY444" s="157"/>
      <c r="EZ444" s="157"/>
      <c r="FA444" s="157"/>
      <c r="FB444" s="157"/>
      <c r="FC444" s="157"/>
      <c r="FD444" s="157"/>
      <c r="FE444" s="157"/>
      <c r="FF444" s="157"/>
      <c r="FG444" s="157"/>
      <c r="FH444" s="157"/>
      <c r="FI444" s="157"/>
      <c r="FJ444" s="157"/>
      <c r="FK444" s="157"/>
      <c r="FL444" s="157"/>
      <c r="FM444" s="157"/>
      <c r="FN444" s="157"/>
      <c r="FO444" s="157"/>
      <c r="FP444" s="157"/>
      <c r="FQ444" s="157"/>
      <c r="FR444" s="157"/>
      <c r="FS444" s="157"/>
      <c r="FT444" s="157"/>
      <c r="FU444" s="157"/>
      <c r="FV444" s="157"/>
      <c r="FW444" s="157"/>
      <c r="FX444" s="157"/>
      <c r="FY444" s="157"/>
      <c r="FZ444" s="157"/>
      <c r="GA444" s="157"/>
      <c r="GB444" s="157"/>
      <c r="GC444" s="157"/>
      <c r="GD444" s="157"/>
      <c r="GE444" s="157"/>
      <c r="GF444" s="157"/>
      <c r="GG444" s="157"/>
      <c r="GH444" s="157"/>
      <c r="GI444" s="157"/>
      <c r="GJ444" s="157"/>
      <c r="GK444" s="157"/>
      <c r="GL444" s="157"/>
      <c r="GM444" s="157"/>
      <c r="GN444" s="157"/>
      <c r="GO444" s="157"/>
      <c r="GP444" s="157"/>
      <c r="GQ444" s="157"/>
      <c r="GR444" s="157"/>
      <c r="GS444" s="157"/>
      <c r="GT444" s="157"/>
      <c r="GU444" s="157"/>
      <c r="GV444" s="157"/>
      <c r="GW444" s="157"/>
      <c r="GX444" s="157"/>
      <c r="GY444" s="157"/>
      <c r="GZ444" s="157"/>
      <c r="HA444" s="157"/>
      <c r="HB444" s="157"/>
      <c r="HC444" s="157"/>
      <c r="HD444" s="157"/>
      <c r="HE444" s="157"/>
      <c r="HF444" s="157"/>
      <c r="HG444" s="158"/>
    </row>
    <row r="445" spans="1:215" ht="12.75" customHeight="1" x14ac:dyDescent="0.2">
      <c r="A445" s="153" t="s">
        <v>552</v>
      </c>
      <c r="B445" s="153" t="s">
        <v>91</v>
      </c>
      <c r="C445" s="153">
        <v>2011</v>
      </c>
      <c r="D445" s="156"/>
      <c r="E445" s="157"/>
      <c r="F445" s="157"/>
      <c r="G445" s="157"/>
      <c r="H445" s="157"/>
      <c r="I445" s="157"/>
      <c r="J445" s="157"/>
      <c r="K445" s="157"/>
      <c r="L445" s="157"/>
      <c r="M445" s="157"/>
      <c r="N445" s="157"/>
      <c r="O445" s="157"/>
      <c r="P445" s="157"/>
      <c r="Q445" s="157"/>
      <c r="R445" s="157"/>
      <c r="S445" s="157"/>
      <c r="T445" s="157"/>
      <c r="U445" s="157"/>
      <c r="V445" s="157"/>
      <c r="W445" s="157"/>
      <c r="X445" s="157"/>
      <c r="Y445" s="157"/>
      <c r="Z445" s="157"/>
      <c r="AA445" s="157"/>
      <c r="AB445" s="157"/>
      <c r="AC445" s="157"/>
      <c r="AD445" s="157"/>
      <c r="AE445" s="157"/>
      <c r="AF445" s="157"/>
      <c r="AG445" s="157"/>
      <c r="AH445" s="157"/>
      <c r="AI445" s="157"/>
      <c r="AJ445" s="157"/>
      <c r="AK445" s="157"/>
      <c r="AL445" s="157"/>
      <c r="AM445" s="157"/>
      <c r="AN445" s="157"/>
      <c r="AO445" s="157"/>
      <c r="AP445" s="157"/>
      <c r="AQ445" s="157"/>
      <c r="AR445" s="157"/>
      <c r="AS445" s="157"/>
      <c r="AT445" s="157"/>
      <c r="AU445" s="157"/>
      <c r="AV445" s="157"/>
      <c r="AW445" s="157"/>
      <c r="AX445" s="157"/>
      <c r="AY445" s="157"/>
      <c r="AZ445" s="157"/>
      <c r="BA445" s="157"/>
      <c r="BB445" s="157"/>
      <c r="BC445" s="157"/>
      <c r="BD445" s="157"/>
      <c r="BE445" s="157"/>
      <c r="BF445" s="157"/>
      <c r="BG445" s="157"/>
      <c r="BH445" s="157"/>
      <c r="BI445" s="157"/>
      <c r="BJ445" s="157"/>
      <c r="BK445" s="157"/>
      <c r="BL445" s="157"/>
      <c r="BM445" s="157"/>
      <c r="BN445" s="157"/>
      <c r="BO445" s="157"/>
      <c r="BP445" s="157"/>
      <c r="BQ445" s="157"/>
      <c r="BR445" s="157"/>
      <c r="BS445" s="157"/>
      <c r="BT445" s="157"/>
      <c r="BU445" s="157"/>
      <c r="BV445" s="157"/>
      <c r="BW445" s="157"/>
      <c r="BX445" s="157"/>
      <c r="BY445" s="157"/>
      <c r="BZ445" s="157"/>
      <c r="CA445" s="157"/>
      <c r="CB445" s="157"/>
      <c r="CC445" s="157"/>
      <c r="CD445" s="157"/>
      <c r="CE445" s="157"/>
      <c r="CF445" s="157"/>
      <c r="CG445" s="157"/>
      <c r="CH445" s="157"/>
      <c r="CI445" s="157"/>
      <c r="CJ445" s="157"/>
      <c r="CK445" s="157"/>
      <c r="CL445" s="157"/>
      <c r="CM445" s="157"/>
      <c r="CN445" s="157"/>
      <c r="CO445" s="157"/>
      <c r="CP445" s="157"/>
      <c r="CQ445" s="157"/>
      <c r="CR445" s="157"/>
      <c r="CS445" s="157"/>
      <c r="CT445" s="157"/>
      <c r="CU445" s="157"/>
      <c r="CV445" s="157"/>
      <c r="CW445" s="157"/>
      <c r="CX445" s="157"/>
      <c r="CY445" s="157"/>
      <c r="CZ445" s="157"/>
      <c r="DA445" s="157"/>
      <c r="DB445" s="157"/>
      <c r="DC445" s="157"/>
      <c r="DD445" s="157"/>
      <c r="DE445" s="157"/>
      <c r="DF445" s="157"/>
      <c r="DG445" s="157"/>
      <c r="DH445" s="157"/>
      <c r="DI445" s="157"/>
      <c r="DJ445" s="157"/>
      <c r="DK445" s="157"/>
      <c r="DL445" s="157"/>
      <c r="DM445" s="157"/>
      <c r="DN445" s="157"/>
      <c r="DO445" s="157"/>
      <c r="DP445" s="157"/>
      <c r="DQ445" s="157"/>
      <c r="DR445" s="157"/>
      <c r="DS445" s="157"/>
      <c r="DT445" s="157"/>
      <c r="DU445" s="157"/>
      <c r="DV445" s="157"/>
      <c r="DW445" s="157"/>
      <c r="DX445" s="157"/>
      <c r="DY445" s="157"/>
      <c r="DZ445" s="157"/>
      <c r="EA445" s="157"/>
      <c r="EB445" s="157"/>
      <c r="EC445" s="157"/>
      <c r="ED445" s="157"/>
      <c r="EE445" s="157"/>
      <c r="EF445" s="157"/>
      <c r="EG445" s="157"/>
      <c r="EH445" s="157"/>
      <c r="EI445" s="157"/>
      <c r="EJ445" s="157"/>
      <c r="EK445" s="157"/>
      <c r="EL445" s="157"/>
      <c r="EM445" s="157"/>
      <c r="EN445" s="157"/>
      <c r="EO445" s="157"/>
      <c r="EP445" s="157"/>
      <c r="EQ445" s="157"/>
      <c r="ER445" s="157"/>
      <c r="ES445" s="157"/>
      <c r="ET445" s="157"/>
      <c r="EU445" s="157"/>
      <c r="EV445" s="157"/>
      <c r="EW445" s="157"/>
      <c r="EX445" s="157"/>
      <c r="EY445" s="157"/>
      <c r="EZ445" s="157"/>
      <c r="FA445" s="157"/>
      <c r="FB445" s="157"/>
      <c r="FC445" s="157"/>
      <c r="FD445" s="157"/>
      <c r="FE445" s="157"/>
      <c r="FF445" s="157"/>
      <c r="FG445" s="157"/>
      <c r="FH445" s="157"/>
      <c r="FI445" s="157"/>
      <c r="FJ445" s="157"/>
      <c r="FK445" s="157"/>
      <c r="FL445" s="157"/>
      <c r="FM445" s="157"/>
      <c r="FN445" s="157"/>
      <c r="FO445" s="157"/>
      <c r="FP445" s="157"/>
      <c r="FQ445" s="157"/>
      <c r="FR445" s="157"/>
      <c r="FS445" s="157"/>
      <c r="FT445" s="157"/>
      <c r="FU445" s="157"/>
      <c r="FV445" s="157"/>
      <c r="FW445" s="157"/>
      <c r="FX445" s="157"/>
      <c r="FY445" s="157"/>
      <c r="FZ445" s="157"/>
      <c r="GA445" s="157"/>
      <c r="GB445" s="157"/>
      <c r="GC445" s="157"/>
      <c r="GD445" s="157"/>
      <c r="GE445" s="157"/>
      <c r="GF445" s="157">
        <v>45334</v>
      </c>
      <c r="GG445" s="157"/>
      <c r="GH445" s="157"/>
      <c r="GI445" s="157"/>
      <c r="GJ445" s="157"/>
      <c r="GK445" s="157"/>
      <c r="GL445" s="157"/>
      <c r="GM445" s="157"/>
      <c r="GN445" s="157"/>
      <c r="GO445" s="157"/>
      <c r="GP445" s="157"/>
      <c r="GQ445" s="157"/>
      <c r="GR445" s="157"/>
      <c r="GS445" s="157"/>
      <c r="GT445" s="157"/>
      <c r="GU445" s="157"/>
      <c r="GV445" s="157"/>
      <c r="GW445" s="157"/>
      <c r="GX445" s="157"/>
      <c r="GY445" s="157"/>
      <c r="GZ445" s="157"/>
      <c r="HA445" s="157"/>
      <c r="HB445" s="157"/>
      <c r="HC445" s="157"/>
      <c r="HD445" s="157"/>
      <c r="HE445" s="157"/>
      <c r="HF445" s="157"/>
      <c r="HG445" s="158"/>
    </row>
    <row r="446" spans="1:215" ht="12.75" customHeight="1" x14ac:dyDescent="0.2">
      <c r="A446" s="159"/>
      <c r="B446" s="159"/>
      <c r="C446" s="160">
        <v>2019</v>
      </c>
      <c r="D446" s="161"/>
      <c r="E446" s="119"/>
      <c r="F446" s="119"/>
      <c r="G446" s="119"/>
      <c r="H446" s="119"/>
      <c r="I446" s="119"/>
      <c r="J446" s="119"/>
      <c r="K446" s="119"/>
      <c r="L446" s="119"/>
      <c r="M446" s="119"/>
      <c r="N446" s="119"/>
      <c r="O446" s="119"/>
      <c r="P446" s="119"/>
      <c r="Q446" s="119"/>
      <c r="R446" s="119"/>
      <c r="S446" s="119"/>
      <c r="T446" s="119"/>
      <c r="U446" s="119"/>
      <c r="V446" s="119"/>
      <c r="W446" s="119"/>
      <c r="X446" s="119"/>
      <c r="Y446" s="119"/>
      <c r="Z446" s="119"/>
      <c r="AA446" s="119"/>
      <c r="AB446" s="119"/>
      <c r="AC446" s="119"/>
      <c r="AD446" s="119"/>
      <c r="AE446" s="119"/>
      <c r="AF446" s="119"/>
      <c r="AG446" s="119"/>
      <c r="AH446" s="119"/>
      <c r="AI446" s="119"/>
      <c r="AJ446" s="119"/>
      <c r="AK446" s="119"/>
      <c r="AL446" s="119"/>
      <c r="AM446" s="119"/>
      <c r="AN446" s="119"/>
      <c r="AO446" s="119"/>
      <c r="AP446" s="119"/>
      <c r="AQ446" s="119"/>
      <c r="AR446" s="119"/>
      <c r="AS446" s="119"/>
      <c r="AT446" s="119"/>
      <c r="AU446" s="119"/>
      <c r="AV446" s="119"/>
      <c r="AW446" s="119"/>
      <c r="AX446" s="119"/>
      <c r="AY446" s="119"/>
      <c r="AZ446" s="119"/>
      <c r="BA446" s="119"/>
      <c r="BB446" s="119"/>
      <c r="BC446" s="119"/>
      <c r="BD446" s="119"/>
      <c r="BE446" s="119"/>
      <c r="BF446" s="119"/>
      <c r="BG446" s="119"/>
      <c r="BH446" s="119"/>
      <c r="BI446" s="119"/>
      <c r="BJ446" s="119"/>
      <c r="BK446" s="119"/>
      <c r="BL446" s="119"/>
      <c r="BM446" s="119"/>
      <c r="BN446" s="119"/>
      <c r="BO446" s="119"/>
      <c r="BP446" s="119"/>
      <c r="BQ446" s="119"/>
      <c r="BR446" s="119"/>
      <c r="BS446" s="119"/>
      <c r="BT446" s="119"/>
      <c r="BU446" s="119"/>
      <c r="BV446" s="119"/>
      <c r="BW446" s="119"/>
      <c r="BX446" s="119"/>
      <c r="BY446" s="119"/>
      <c r="BZ446" s="119"/>
      <c r="CA446" s="119"/>
      <c r="CB446" s="119"/>
      <c r="CC446" s="119"/>
      <c r="CD446" s="119"/>
      <c r="CE446" s="119"/>
      <c r="CF446" s="119"/>
      <c r="CG446" s="119"/>
      <c r="CH446" s="119"/>
      <c r="CI446" s="119"/>
      <c r="CJ446" s="119"/>
      <c r="CK446" s="119"/>
      <c r="CL446" s="119"/>
      <c r="CM446" s="119"/>
      <c r="CN446" s="119"/>
      <c r="CO446" s="119"/>
      <c r="CP446" s="119"/>
      <c r="CQ446" s="119"/>
      <c r="CR446" s="119"/>
      <c r="CS446" s="119"/>
      <c r="CT446" s="119"/>
      <c r="CU446" s="119"/>
      <c r="CV446" s="119"/>
      <c r="CW446" s="119"/>
      <c r="CX446" s="119"/>
      <c r="CY446" s="119"/>
      <c r="CZ446" s="119"/>
      <c r="DA446" s="119"/>
      <c r="DB446" s="119"/>
      <c r="DC446" s="119"/>
      <c r="DD446" s="119"/>
      <c r="DE446" s="119"/>
      <c r="DF446" s="119"/>
      <c r="DG446" s="119"/>
      <c r="DH446" s="119"/>
      <c r="DI446" s="119"/>
      <c r="DJ446" s="119"/>
      <c r="DK446" s="119"/>
      <c r="DL446" s="119"/>
      <c r="DM446" s="119"/>
      <c r="DN446" s="119"/>
      <c r="DO446" s="119"/>
      <c r="DP446" s="119"/>
      <c r="DQ446" s="119"/>
      <c r="DR446" s="119"/>
      <c r="DS446" s="119"/>
      <c r="DT446" s="119"/>
      <c r="DU446" s="119"/>
      <c r="DV446" s="119"/>
      <c r="DW446" s="119"/>
      <c r="DX446" s="119"/>
      <c r="DY446" s="119"/>
      <c r="DZ446" s="119"/>
      <c r="EA446" s="119"/>
      <c r="EB446" s="119"/>
      <c r="EC446" s="119"/>
      <c r="ED446" s="119"/>
      <c r="EE446" s="119"/>
      <c r="EF446" s="119"/>
      <c r="EG446" s="119"/>
      <c r="EH446" s="119"/>
      <c r="EI446" s="119"/>
      <c r="EJ446" s="119"/>
      <c r="EK446" s="119"/>
      <c r="EL446" s="119"/>
      <c r="EM446" s="119"/>
      <c r="EN446" s="119"/>
      <c r="EO446" s="119"/>
      <c r="EP446" s="119"/>
      <c r="EQ446" s="119"/>
      <c r="ER446" s="119"/>
      <c r="ES446" s="119"/>
      <c r="ET446" s="119"/>
      <c r="EU446" s="119"/>
      <c r="EV446" s="119"/>
      <c r="EW446" s="119"/>
      <c r="EX446" s="119"/>
      <c r="EY446" s="119"/>
      <c r="EZ446" s="119"/>
      <c r="FA446" s="119"/>
      <c r="FB446" s="119"/>
      <c r="FC446" s="119"/>
      <c r="FD446" s="119"/>
      <c r="FE446" s="119"/>
      <c r="FF446" s="119"/>
      <c r="FG446" s="119"/>
      <c r="FH446" s="119"/>
      <c r="FI446" s="119"/>
      <c r="FJ446" s="119"/>
      <c r="FK446" s="119"/>
      <c r="FL446" s="119"/>
      <c r="FM446" s="119"/>
      <c r="FN446" s="119"/>
      <c r="FO446" s="119"/>
      <c r="FP446" s="119"/>
      <c r="FQ446" s="119"/>
      <c r="FR446" s="119"/>
      <c r="FS446" s="119"/>
      <c r="FT446" s="119"/>
      <c r="FU446" s="119"/>
      <c r="FV446" s="119"/>
      <c r="FW446" s="119"/>
      <c r="FX446" s="119"/>
      <c r="FY446" s="119"/>
      <c r="FZ446" s="119"/>
      <c r="GA446" s="119"/>
      <c r="GB446" s="119"/>
      <c r="GC446" s="119"/>
      <c r="GD446" s="119"/>
      <c r="GE446" s="119"/>
      <c r="GF446" s="119">
        <v>45334</v>
      </c>
      <c r="GG446" s="119"/>
      <c r="GH446" s="119"/>
      <c r="GI446" s="119"/>
      <c r="GJ446" s="119"/>
      <c r="GK446" s="119"/>
      <c r="GL446" s="119"/>
      <c r="GM446" s="119"/>
      <c r="GN446" s="119"/>
      <c r="GO446" s="119"/>
      <c r="GP446" s="119"/>
      <c r="GQ446" s="119"/>
      <c r="GR446" s="119"/>
      <c r="GS446" s="119"/>
      <c r="GT446" s="119"/>
      <c r="GU446" s="119"/>
      <c r="GV446" s="119"/>
      <c r="GW446" s="119"/>
      <c r="GX446" s="119"/>
      <c r="GY446" s="119"/>
      <c r="GZ446" s="119"/>
      <c r="HA446" s="119"/>
      <c r="HB446" s="119"/>
      <c r="HC446" s="119"/>
      <c r="HD446" s="119"/>
      <c r="HE446" s="119"/>
      <c r="HF446" s="119"/>
      <c r="HG446" s="162"/>
    </row>
    <row r="447" spans="1:215" ht="12.75" customHeight="1" x14ac:dyDescent="0.2">
      <c r="A447" s="159"/>
      <c r="B447" s="153" t="s">
        <v>1048</v>
      </c>
      <c r="C447" s="153">
        <v>2011</v>
      </c>
      <c r="D447" s="156"/>
      <c r="E447" s="157"/>
      <c r="F447" s="157"/>
      <c r="G447" s="157"/>
      <c r="H447" s="157"/>
      <c r="I447" s="157"/>
      <c r="J447" s="157"/>
      <c r="K447" s="157"/>
      <c r="L447" s="157"/>
      <c r="M447" s="157"/>
      <c r="N447" s="157"/>
      <c r="O447" s="157"/>
      <c r="P447" s="157"/>
      <c r="Q447" s="157"/>
      <c r="R447" s="157"/>
      <c r="S447" s="157"/>
      <c r="T447" s="157"/>
      <c r="U447" s="157"/>
      <c r="V447" s="157"/>
      <c r="W447" s="157"/>
      <c r="X447" s="157"/>
      <c r="Y447" s="157"/>
      <c r="Z447" s="157"/>
      <c r="AA447" s="157"/>
      <c r="AB447" s="157"/>
      <c r="AC447" s="157"/>
      <c r="AD447" s="157"/>
      <c r="AE447" s="157"/>
      <c r="AF447" s="157"/>
      <c r="AG447" s="157"/>
      <c r="AH447" s="157"/>
      <c r="AI447" s="157"/>
      <c r="AJ447" s="157"/>
      <c r="AK447" s="157"/>
      <c r="AL447" s="157"/>
      <c r="AM447" s="157"/>
      <c r="AN447" s="157"/>
      <c r="AO447" s="157"/>
      <c r="AP447" s="157"/>
      <c r="AQ447" s="157"/>
      <c r="AR447" s="157"/>
      <c r="AS447" s="157"/>
      <c r="AT447" s="157"/>
      <c r="AU447" s="157"/>
      <c r="AV447" s="157"/>
      <c r="AW447" s="157"/>
      <c r="AX447" s="157"/>
      <c r="AY447" s="157"/>
      <c r="AZ447" s="157"/>
      <c r="BA447" s="157"/>
      <c r="BB447" s="157"/>
      <c r="BC447" s="157"/>
      <c r="BD447" s="157"/>
      <c r="BE447" s="157"/>
      <c r="BF447" s="157"/>
      <c r="BG447" s="157"/>
      <c r="BH447" s="157"/>
      <c r="BI447" s="157"/>
      <c r="BJ447" s="157"/>
      <c r="BK447" s="157"/>
      <c r="BL447" s="157"/>
      <c r="BM447" s="157"/>
      <c r="BN447" s="157"/>
      <c r="BO447" s="157"/>
      <c r="BP447" s="157"/>
      <c r="BQ447" s="157"/>
      <c r="BR447" s="157"/>
      <c r="BS447" s="157"/>
      <c r="BT447" s="157"/>
      <c r="BU447" s="157"/>
      <c r="BV447" s="157"/>
      <c r="BW447" s="157"/>
      <c r="BX447" s="157"/>
      <c r="BY447" s="157"/>
      <c r="BZ447" s="157"/>
      <c r="CA447" s="157"/>
      <c r="CB447" s="157"/>
      <c r="CC447" s="157"/>
      <c r="CD447" s="157"/>
      <c r="CE447" s="157"/>
      <c r="CF447" s="157"/>
      <c r="CG447" s="157"/>
      <c r="CH447" s="157"/>
      <c r="CI447" s="157"/>
      <c r="CJ447" s="157"/>
      <c r="CK447" s="157"/>
      <c r="CL447" s="157"/>
      <c r="CM447" s="157"/>
      <c r="CN447" s="157"/>
      <c r="CO447" s="157"/>
      <c r="CP447" s="157"/>
      <c r="CQ447" s="157"/>
      <c r="CR447" s="157"/>
      <c r="CS447" s="157"/>
      <c r="CT447" s="157"/>
      <c r="CU447" s="157"/>
      <c r="CV447" s="157"/>
      <c r="CW447" s="157"/>
      <c r="CX447" s="157"/>
      <c r="CY447" s="157"/>
      <c r="CZ447" s="157"/>
      <c r="DA447" s="157"/>
      <c r="DB447" s="157"/>
      <c r="DC447" s="157"/>
      <c r="DD447" s="157"/>
      <c r="DE447" s="157"/>
      <c r="DF447" s="157"/>
      <c r="DG447" s="157"/>
      <c r="DH447" s="157"/>
      <c r="DI447" s="157"/>
      <c r="DJ447" s="157"/>
      <c r="DK447" s="157"/>
      <c r="DL447" s="157"/>
      <c r="DM447" s="157"/>
      <c r="DN447" s="157"/>
      <c r="DO447" s="157"/>
      <c r="DP447" s="157"/>
      <c r="DQ447" s="157"/>
      <c r="DR447" s="157"/>
      <c r="DS447" s="157"/>
      <c r="DT447" s="157"/>
      <c r="DU447" s="157"/>
      <c r="DV447" s="157"/>
      <c r="DW447" s="157"/>
      <c r="DX447" s="157"/>
      <c r="DY447" s="157"/>
      <c r="DZ447" s="157"/>
      <c r="EA447" s="157"/>
      <c r="EB447" s="157"/>
      <c r="EC447" s="157"/>
      <c r="ED447" s="157"/>
      <c r="EE447" s="157"/>
      <c r="EF447" s="157"/>
      <c r="EG447" s="157"/>
      <c r="EH447" s="157"/>
      <c r="EI447" s="157"/>
      <c r="EJ447" s="157"/>
      <c r="EK447" s="157"/>
      <c r="EL447" s="157"/>
      <c r="EM447" s="157"/>
      <c r="EN447" s="157"/>
      <c r="EO447" s="157"/>
      <c r="EP447" s="157"/>
      <c r="EQ447" s="157"/>
      <c r="ER447" s="157"/>
      <c r="ES447" s="157"/>
      <c r="ET447" s="157"/>
      <c r="EU447" s="157"/>
      <c r="EV447" s="157"/>
      <c r="EW447" s="157"/>
      <c r="EX447" s="157"/>
      <c r="EY447" s="157"/>
      <c r="EZ447" s="157"/>
      <c r="FA447" s="157"/>
      <c r="FB447" s="157"/>
      <c r="FC447" s="157"/>
      <c r="FD447" s="157"/>
      <c r="FE447" s="157"/>
      <c r="FF447" s="157"/>
      <c r="FG447" s="157"/>
      <c r="FH447" s="157"/>
      <c r="FI447" s="157"/>
      <c r="FJ447" s="157"/>
      <c r="FK447" s="157"/>
      <c r="FL447" s="157"/>
      <c r="FM447" s="157"/>
      <c r="FN447" s="157"/>
      <c r="FO447" s="157"/>
      <c r="FP447" s="157"/>
      <c r="FQ447" s="157"/>
      <c r="FR447" s="157"/>
      <c r="FS447" s="157"/>
      <c r="FT447" s="157"/>
      <c r="FU447" s="157"/>
      <c r="FV447" s="157"/>
      <c r="FW447" s="157"/>
      <c r="FX447" s="157"/>
      <c r="FY447" s="157"/>
      <c r="FZ447" s="157"/>
      <c r="GA447" s="157"/>
      <c r="GB447" s="157"/>
      <c r="GC447" s="157"/>
      <c r="GD447" s="157"/>
      <c r="GE447" s="157"/>
      <c r="GF447" s="157">
        <v>45334</v>
      </c>
      <c r="GG447" s="157"/>
      <c r="GH447" s="157"/>
      <c r="GI447" s="157"/>
      <c r="GJ447" s="157"/>
      <c r="GK447" s="157"/>
      <c r="GL447" s="157"/>
      <c r="GM447" s="157"/>
      <c r="GN447" s="157"/>
      <c r="GO447" s="157"/>
      <c r="GP447" s="157"/>
      <c r="GQ447" s="157"/>
      <c r="GR447" s="157"/>
      <c r="GS447" s="157"/>
      <c r="GT447" s="157"/>
      <c r="GU447" s="157"/>
      <c r="GV447" s="157"/>
      <c r="GW447" s="157"/>
      <c r="GX447" s="157"/>
      <c r="GY447" s="157"/>
      <c r="GZ447" s="157"/>
      <c r="HA447" s="157"/>
      <c r="HB447" s="157"/>
      <c r="HC447" s="157"/>
      <c r="HD447" s="157"/>
      <c r="HE447" s="157"/>
      <c r="HF447" s="157"/>
      <c r="HG447" s="158"/>
    </row>
    <row r="448" spans="1:215" ht="12.75" customHeight="1" x14ac:dyDescent="0.2">
      <c r="A448" s="159"/>
      <c r="B448" s="159"/>
      <c r="C448" s="160">
        <v>2019</v>
      </c>
      <c r="D448" s="161"/>
      <c r="E448" s="119"/>
      <c r="F448" s="119"/>
      <c r="G448" s="119"/>
      <c r="H448" s="119"/>
      <c r="I448" s="119"/>
      <c r="J448" s="119"/>
      <c r="K448" s="119"/>
      <c r="L448" s="119"/>
      <c r="M448" s="119"/>
      <c r="N448" s="119"/>
      <c r="O448" s="119"/>
      <c r="P448" s="119"/>
      <c r="Q448" s="119"/>
      <c r="R448" s="119"/>
      <c r="S448" s="119"/>
      <c r="T448" s="119"/>
      <c r="U448" s="119"/>
      <c r="V448" s="119"/>
      <c r="W448" s="119"/>
      <c r="X448" s="119"/>
      <c r="Y448" s="119"/>
      <c r="Z448" s="119"/>
      <c r="AA448" s="119"/>
      <c r="AB448" s="119"/>
      <c r="AC448" s="119"/>
      <c r="AD448" s="119"/>
      <c r="AE448" s="119"/>
      <c r="AF448" s="119"/>
      <c r="AG448" s="119"/>
      <c r="AH448" s="119"/>
      <c r="AI448" s="119"/>
      <c r="AJ448" s="119"/>
      <c r="AK448" s="119"/>
      <c r="AL448" s="119"/>
      <c r="AM448" s="119"/>
      <c r="AN448" s="119"/>
      <c r="AO448" s="119"/>
      <c r="AP448" s="119"/>
      <c r="AQ448" s="119"/>
      <c r="AR448" s="119"/>
      <c r="AS448" s="119"/>
      <c r="AT448" s="119"/>
      <c r="AU448" s="119"/>
      <c r="AV448" s="119"/>
      <c r="AW448" s="119"/>
      <c r="AX448" s="119"/>
      <c r="AY448" s="119"/>
      <c r="AZ448" s="119"/>
      <c r="BA448" s="119"/>
      <c r="BB448" s="119"/>
      <c r="BC448" s="119"/>
      <c r="BD448" s="119"/>
      <c r="BE448" s="119"/>
      <c r="BF448" s="119"/>
      <c r="BG448" s="119"/>
      <c r="BH448" s="119"/>
      <c r="BI448" s="119"/>
      <c r="BJ448" s="119"/>
      <c r="BK448" s="119"/>
      <c r="BL448" s="119"/>
      <c r="BM448" s="119"/>
      <c r="BN448" s="119"/>
      <c r="BO448" s="119"/>
      <c r="BP448" s="119"/>
      <c r="BQ448" s="119"/>
      <c r="BR448" s="119"/>
      <c r="BS448" s="119"/>
      <c r="BT448" s="119"/>
      <c r="BU448" s="119"/>
      <c r="BV448" s="119"/>
      <c r="BW448" s="119"/>
      <c r="BX448" s="119"/>
      <c r="BY448" s="119"/>
      <c r="BZ448" s="119"/>
      <c r="CA448" s="119"/>
      <c r="CB448" s="119"/>
      <c r="CC448" s="119"/>
      <c r="CD448" s="119"/>
      <c r="CE448" s="119"/>
      <c r="CF448" s="119"/>
      <c r="CG448" s="119"/>
      <c r="CH448" s="119"/>
      <c r="CI448" s="119"/>
      <c r="CJ448" s="119"/>
      <c r="CK448" s="119"/>
      <c r="CL448" s="119"/>
      <c r="CM448" s="119"/>
      <c r="CN448" s="119"/>
      <c r="CO448" s="119"/>
      <c r="CP448" s="119"/>
      <c r="CQ448" s="119"/>
      <c r="CR448" s="119"/>
      <c r="CS448" s="119"/>
      <c r="CT448" s="119"/>
      <c r="CU448" s="119"/>
      <c r="CV448" s="119"/>
      <c r="CW448" s="119"/>
      <c r="CX448" s="119"/>
      <c r="CY448" s="119"/>
      <c r="CZ448" s="119"/>
      <c r="DA448" s="119"/>
      <c r="DB448" s="119"/>
      <c r="DC448" s="119"/>
      <c r="DD448" s="119"/>
      <c r="DE448" s="119"/>
      <c r="DF448" s="119"/>
      <c r="DG448" s="119"/>
      <c r="DH448" s="119"/>
      <c r="DI448" s="119"/>
      <c r="DJ448" s="119"/>
      <c r="DK448" s="119"/>
      <c r="DL448" s="119"/>
      <c r="DM448" s="119"/>
      <c r="DN448" s="119"/>
      <c r="DO448" s="119"/>
      <c r="DP448" s="119"/>
      <c r="DQ448" s="119"/>
      <c r="DR448" s="119"/>
      <c r="DS448" s="119"/>
      <c r="DT448" s="119"/>
      <c r="DU448" s="119"/>
      <c r="DV448" s="119"/>
      <c r="DW448" s="119"/>
      <c r="DX448" s="119"/>
      <c r="DY448" s="119"/>
      <c r="DZ448" s="119"/>
      <c r="EA448" s="119"/>
      <c r="EB448" s="119"/>
      <c r="EC448" s="119"/>
      <c r="ED448" s="119"/>
      <c r="EE448" s="119"/>
      <c r="EF448" s="119"/>
      <c r="EG448" s="119"/>
      <c r="EH448" s="119"/>
      <c r="EI448" s="119"/>
      <c r="EJ448" s="119"/>
      <c r="EK448" s="119"/>
      <c r="EL448" s="119"/>
      <c r="EM448" s="119"/>
      <c r="EN448" s="119"/>
      <c r="EO448" s="119"/>
      <c r="EP448" s="119"/>
      <c r="EQ448" s="119"/>
      <c r="ER448" s="119"/>
      <c r="ES448" s="119"/>
      <c r="ET448" s="119"/>
      <c r="EU448" s="119"/>
      <c r="EV448" s="119"/>
      <c r="EW448" s="119"/>
      <c r="EX448" s="119"/>
      <c r="EY448" s="119"/>
      <c r="EZ448" s="119"/>
      <c r="FA448" s="119"/>
      <c r="FB448" s="119"/>
      <c r="FC448" s="119"/>
      <c r="FD448" s="119"/>
      <c r="FE448" s="119"/>
      <c r="FF448" s="119"/>
      <c r="FG448" s="119"/>
      <c r="FH448" s="119"/>
      <c r="FI448" s="119"/>
      <c r="FJ448" s="119"/>
      <c r="FK448" s="119"/>
      <c r="FL448" s="119"/>
      <c r="FM448" s="119"/>
      <c r="FN448" s="119"/>
      <c r="FO448" s="119"/>
      <c r="FP448" s="119"/>
      <c r="FQ448" s="119"/>
      <c r="FR448" s="119"/>
      <c r="FS448" s="119"/>
      <c r="FT448" s="119"/>
      <c r="FU448" s="119"/>
      <c r="FV448" s="119"/>
      <c r="FW448" s="119"/>
      <c r="FX448" s="119"/>
      <c r="FY448" s="119"/>
      <c r="FZ448" s="119"/>
      <c r="GA448" s="119"/>
      <c r="GB448" s="119"/>
      <c r="GC448" s="119"/>
      <c r="GD448" s="119"/>
      <c r="GE448" s="119"/>
      <c r="GF448" s="119">
        <v>45334</v>
      </c>
      <c r="GG448" s="119"/>
      <c r="GH448" s="119"/>
      <c r="GI448" s="119"/>
      <c r="GJ448" s="119"/>
      <c r="GK448" s="119"/>
      <c r="GL448" s="119"/>
      <c r="GM448" s="119"/>
      <c r="GN448" s="119"/>
      <c r="GO448" s="119"/>
      <c r="GP448" s="119"/>
      <c r="GQ448" s="119"/>
      <c r="GR448" s="119"/>
      <c r="GS448" s="119"/>
      <c r="GT448" s="119"/>
      <c r="GU448" s="119"/>
      <c r="GV448" s="119"/>
      <c r="GW448" s="119"/>
      <c r="GX448" s="119"/>
      <c r="GY448" s="119"/>
      <c r="GZ448" s="119"/>
      <c r="HA448" s="119"/>
      <c r="HB448" s="119"/>
      <c r="HC448" s="119"/>
      <c r="HD448" s="119"/>
      <c r="HE448" s="119"/>
      <c r="HF448" s="119"/>
      <c r="HG448" s="162"/>
    </row>
    <row r="449" spans="1:215" ht="12.75" customHeight="1" x14ac:dyDescent="0.2">
      <c r="A449" s="153" t="s">
        <v>613</v>
      </c>
      <c r="B449" s="153" t="s">
        <v>54</v>
      </c>
      <c r="C449" s="153">
        <v>2020</v>
      </c>
      <c r="D449" s="156"/>
      <c r="E449" s="157"/>
      <c r="F449" s="157"/>
      <c r="G449" s="157"/>
      <c r="H449" s="157"/>
      <c r="I449" s="157"/>
      <c r="J449" s="157"/>
      <c r="K449" s="157"/>
      <c r="L449" s="157"/>
      <c r="M449" s="157"/>
      <c r="N449" s="157"/>
      <c r="O449" s="157"/>
      <c r="P449" s="157"/>
      <c r="Q449" s="157"/>
      <c r="R449" s="157"/>
      <c r="S449" s="157"/>
      <c r="T449" s="157"/>
      <c r="U449" s="157"/>
      <c r="V449" s="157"/>
      <c r="W449" s="157"/>
      <c r="X449" s="157"/>
      <c r="Y449" s="157"/>
      <c r="Z449" s="157"/>
      <c r="AA449" s="157"/>
      <c r="AB449" s="157"/>
      <c r="AC449" s="157"/>
      <c r="AD449" s="157"/>
      <c r="AE449" s="157"/>
      <c r="AF449" s="157"/>
      <c r="AG449" s="157"/>
      <c r="AH449" s="157"/>
      <c r="AI449" s="157"/>
      <c r="AJ449" s="157"/>
      <c r="AK449" s="157"/>
      <c r="AL449" s="157"/>
      <c r="AM449" s="157"/>
      <c r="AN449" s="157"/>
      <c r="AO449" s="157"/>
      <c r="AP449" s="157"/>
      <c r="AQ449" s="157"/>
      <c r="AR449" s="157"/>
      <c r="AS449" s="157"/>
      <c r="AT449" s="157"/>
      <c r="AU449" s="157"/>
      <c r="AV449" s="157"/>
      <c r="AW449" s="157"/>
      <c r="AX449" s="157"/>
      <c r="AY449" s="157"/>
      <c r="AZ449" s="157"/>
      <c r="BA449" s="157"/>
      <c r="BB449" s="157"/>
      <c r="BC449" s="157"/>
      <c r="BD449" s="157"/>
      <c r="BE449" s="157"/>
      <c r="BF449" s="157"/>
      <c r="BG449" s="157"/>
      <c r="BH449" s="157"/>
      <c r="BI449" s="157"/>
      <c r="BJ449" s="157"/>
      <c r="BK449" s="157"/>
      <c r="BL449" s="157"/>
      <c r="BM449" s="157"/>
      <c r="BN449" s="157"/>
      <c r="BO449" s="157"/>
      <c r="BP449" s="157"/>
      <c r="BQ449" s="157"/>
      <c r="BR449" s="157"/>
      <c r="BS449" s="157"/>
      <c r="BT449" s="157"/>
      <c r="BU449" s="157"/>
      <c r="BV449" s="157"/>
      <c r="BW449" s="157"/>
      <c r="BX449" s="157"/>
      <c r="BY449" s="157"/>
      <c r="BZ449" s="157"/>
      <c r="CA449" s="157"/>
      <c r="CB449" s="157"/>
      <c r="CC449" s="157"/>
      <c r="CD449" s="157"/>
      <c r="CE449" s="157"/>
      <c r="CF449" s="157"/>
      <c r="CG449" s="157"/>
      <c r="CH449" s="157"/>
      <c r="CI449" s="157"/>
      <c r="CJ449" s="157"/>
      <c r="CK449" s="157"/>
      <c r="CL449" s="157"/>
      <c r="CM449" s="157"/>
      <c r="CN449" s="157"/>
      <c r="CO449" s="157"/>
      <c r="CP449" s="157"/>
      <c r="CQ449" s="157"/>
      <c r="CR449" s="157"/>
      <c r="CS449" s="157"/>
      <c r="CT449" s="157"/>
      <c r="CU449" s="157"/>
      <c r="CV449" s="157"/>
      <c r="CW449" s="157"/>
      <c r="CX449" s="157"/>
      <c r="CY449" s="157"/>
      <c r="CZ449" s="157"/>
      <c r="DA449" s="157"/>
      <c r="DB449" s="157"/>
      <c r="DC449" s="157"/>
      <c r="DD449" s="157"/>
      <c r="DE449" s="157"/>
      <c r="DF449" s="157"/>
      <c r="DG449" s="157"/>
      <c r="DH449" s="157"/>
      <c r="DI449" s="157"/>
      <c r="DJ449" s="157"/>
      <c r="DK449" s="157"/>
      <c r="DL449" s="157"/>
      <c r="DM449" s="157"/>
      <c r="DN449" s="157"/>
      <c r="DO449" s="157"/>
      <c r="DP449" s="157"/>
      <c r="DQ449" s="157"/>
      <c r="DR449" s="157"/>
      <c r="DS449" s="157"/>
      <c r="DT449" s="157"/>
      <c r="DU449" s="157"/>
      <c r="DV449" s="157"/>
      <c r="DW449" s="157"/>
      <c r="DX449" s="157"/>
      <c r="DY449" s="157"/>
      <c r="DZ449" s="157"/>
      <c r="EA449" s="157"/>
      <c r="EB449" s="157"/>
      <c r="EC449" s="157"/>
      <c r="ED449" s="157"/>
      <c r="EE449" s="157"/>
      <c r="EF449" s="157"/>
      <c r="EG449" s="157"/>
      <c r="EH449" s="157"/>
      <c r="EI449" s="157"/>
      <c r="EJ449" s="157"/>
      <c r="EK449" s="157"/>
      <c r="EL449" s="157"/>
      <c r="EM449" s="157"/>
      <c r="EN449" s="157"/>
      <c r="EO449" s="157"/>
      <c r="EP449" s="157"/>
      <c r="EQ449" s="157"/>
      <c r="ER449" s="157"/>
      <c r="ES449" s="157"/>
      <c r="ET449" s="157"/>
      <c r="EU449" s="157"/>
      <c r="EV449" s="157"/>
      <c r="EW449" s="157"/>
      <c r="EX449" s="157"/>
      <c r="EY449" s="157"/>
      <c r="EZ449" s="157"/>
      <c r="FA449" s="157"/>
      <c r="FB449" s="157"/>
      <c r="FC449" s="157"/>
      <c r="FD449" s="157"/>
      <c r="FE449" s="157"/>
      <c r="FF449" s="157"/>
      <c r="FG449" s="157"/>
      <c r="FH449" s="157"/>
      <c r="FI449" s="157"/>
      <c r="FJ449" s="157"/>
      <c r="FK449" s="157"/>
      <c r="FL449" s="157"/>
      <c r="FM449" s="157"/>
      <c r="FN449" s="157"/>
      <c r="FO449" s="157"/>
      <c r="FP449" s="157"/>
      <c r="FQ449" s="157"/>
      <c r="FR449" s="157"/>
      <c r="FS449" s="157"/>
      <c r="FT449" s="157"/>
      <c r="FU449" s="157"/>
      <c r="FV449" s="157"/>
      <c r="FW449" s="157"/>
      <c r="FX449" s="157"/>
      <c r="FY449" s="157"/>
      <c r="FZ449" s="157"/>
      <c r="GA449" s="157"/>
      <c r="GB449" s="157"/>
      <c r="GC449" s="157"/>
      <c r="GD449" s="157"/>
      <c r="GE449" s="157"/>
      <c r="GF449" s="157"/>
      <c r="GG449" s="157">
        <v>45331</v>
      </c>
      <c r="GH449" s="157"/>
      <c r="GI449" s="157"/>
      <c r="GJ449" s="157"/>
      <c r="GK449" s="157"/>
      <c r="GL449" s="157"/>
      <c r="GM449" s="157"/>
      <c r="GN449" s="157"/>
      <c r="GO449" s="157"/>
      <c r="GP449" s="157"/>
      <c r="GQ449" s="157"/>
      <c r="GR449" s="157"/>
      <c r="GS449" s="157"/>
      <c r="GT449" s="157"/>
      <c r="GU449" s="157"/>
      <c r="GV449" s="157"/>
      <c r="GW449" s="157"/>
      <c r="GX449" s="157"/>
      <c r="GY449" s="157"/>
      <c r="GZ449" s="157"/>
      <c r="HA449" s="157"/>
      <c r="HB449" s="157"/>
      <c r="HC449" s="157"/>
      <c r="HD449" s="157"/>
      <c r="HE449" s="157"/>
      <c r="HF449" s="157"/>
      <c r="HG449" s="158"/>
    </row>
    <row r="450" spans="1:215" ht="12.75" customHeight="1" x14ac:dyDescent="0.2">
      <c r="A450" s="153" t="s">
        <v>2103</v>
      </c>
      <c r="B450" s="153" t="s">
        <v>121</v>
      </c>
      <c r="C450" s="153">
        <v>2018</v>
      </c>
      <c r="D450" s="156"/>
      <c r="E450" s="157"/>
      <c r="F450" s="157"/>
      <c r="G450" s="157"/>
      <c r="H450" s="157"/>
      <c r="I450" s="157"/>
      <c r="J450" s="157"/>
      <c r="K450" s="157"/>
      <c r="L450" s="157"/>
      <c r="M450" s="157"/>
      <c r="N450" s="157"/>
      <c r="O450" s="157"/>
      <c r="P450" s="157"/>
      <c r="Q450" s="157"/>
      <c r="R450" s="157"/>
      <c r="S450" s="157"/>
      <c r="T450" s="157"/>
      <c r="U450" s="157"/>
      <c r="V450" s="157"/>
      <c r="W450" s="157"/>
      <c r="X450" s="157"/>
      <c r="Y450" s="157"/>
      <c r="Z450" s="157"/>
      <c r="AA450" s="157"/>
      <c r="AB450" s="157"/>
      <c r="AC450" s="157"/>
      <c r="AD450" s="157"/>
      <c r="AE450" s="157"/>
      <c r="AF450" s="157"/>
      <c r="AG450" s="157"/>
      <c r="AH450" s="157"/>
      <c r="AI450" s="157"/>
      <c r="AJ450" s="157"/>
      <c r="AK450" s="157"/>
      <c r="AL450" s="157"/>
      <c r="AM450" s="157"/>
      <c r="AN450" s="157"/>
      <c r="AO450" s="157"/>
      <c r="AP450" s="157"/>
      <c r="AQ450" s="157"/>
      <c r="AR450" s="157"/>
      <c r="AS450" s="157"/>
      <c r="AT450" s="157"/>
      <c r="AU450" s="157"/>
      <c r="AV450" s="157"/>
      <c r="AW450" s="157"/>
      <c r="AX450" s="157"/>
      <c r="AY450" s="157"/>
      <c r="AZ450" s="157"/>
      <c r="BA450" s="157"/>
      <c r="BB450" s="157"/>
      <c r="BC450" s="157"/>
      <c r="BD450" s="157"/>
      <c r="BE450" s="157"/>
      <c r="BF450" s="157"/>
      <c r="BG450" s="157"/>
      <c r="BH450" s="157"/>
      <c r="BI450" s="157"/>
      <c r="BJ450" s="157"/>
      <c r="BK450" s="157"/>
      <c r="BL450" s="157"/>
      <c r="BM450" s="157"/>
      <c r="BN450" s="157"/>
      <c r="BO450" s="157"/>
      <c r="BP450" s="157"/>
      <c r="BQ450" s="157"/>
      <c r="BR450" s="157"/>
      <c r="BS450" s="157"/>
      <c r="BT450" s="157"/>
      <c r="BU450" s="157"/>
      <c r="BV450" s="157"/>
      <c r="BW450" s="157"/>
      <c r="BX450" s="157"/>
      <c r="BY450" s="157"/>
      <c r="BZ450" s="157"/>
      <c r="CA450" s="157"/>
      <c r="CB450" s="157"/>
      <c r="CC450" s="157"/>
      <c r="CD450" s="157"/>
      <c r="CE450" s="157"/>
      <c r="CF450" s="157"/>
      <c r="CG450" s="157"/>
      <c r="CH450" s="157"/>
      <c r="CI450" s="157"/>
      <c r="CJ450" s="157"/>
      <c r="CK450" s="157"/>
      <c r="CL450" s="157"/>
      <c r="CM450" s="157"/>
      <c r="CN450" s="157"/>
      <c r="CO450" s="157"/>
      <c r="CP450" s="157"/>
      <c r="CQ450" s="157"/>
      <c r="CR450" s="157"/>
      <c r="CS450" s="157"/>
      <c r="CT450" s="157"/>
      <c r="CU450" s="157"/>
      <c r="CV450" s="157"/>
      <c r="CW450" s="157"/>
      <c r="CX450" s="157"/>
      <c r="CY450" s="157"/>
      <c r="CZ450" s="157"/>
      <c r="DA450" s="157"/>
      <c r="DB450" s="157"/>
      <c r="DC450" s="157"/>
      <c r="DD450" s="157"/>
      <c r="DE450" s="157"/>
      <c r="DF450" s="157"/>
      <c r="DG450" s="157"/>
      <c r="DH450" s="157"/>
      <c r="DI450" s="157"/>
      <c r="DJ450" s="157"/>
      <c r="DK450" s="157"/>
      <c r="DL450" s="157"/>
      <c r="DM450" s="157"/>
      <c r="DN450" s="157"/>
      <c r="DO450" s="157"/>
      <c r="DP450" s="157"/>
      <c r="DQ450" s="157"/>
      <c r="DR450" s="157"/>
      <c r="DS450" s="157"/>
      <c r="DT450" s="157"/>
      <c r="DU450" s="157"/>
      <c r="DV450" s="157"/>
      <c r="DW450" s="157"/>
      <c r="DX450" s="157"/>
      <c r="DY450" s="157"/>
      <c r="DZ450" s="157"/>
      <c r="EA450" s="157"/>
      <c r="EB450" s="157"/>
      <c r="EC450" s="157"/>
      <c r="ED450" s="157"/>
      <c r="EE450" s="157"/>
      <c r="EF450" s="157"/>
      <c r="EG450" s="157"/>
      <c r="EH450" s="157"/>
      <c r="EI450" s="157"/>
      <c r="EJ450" s="157"/>
      <c r="EK450" s="157"/>
      <c r="EL450" s="157"/>
      <c r="EM450" s="157"/>
      <c r="EN450" s="157"/>
      <c r="EO450" s="157"/>
      <c r="EP450" s="157"/>
      <c r="EQ450" s="157"/>
      <c r="ER450" s="157"/>
      <c r="ES450" s="157"/>
      <c r="ET450" s="157"/>
      <c r="EU450" s="157"/>
      <c r="EV450" s="157"/>
      <c r="EW450" s="157"/>
      <c r="EX450" s="157"/>
      <c r="EY450" s="157"/>
      <c r="EZ450" s="157"/>
      <c r="FA450" s="157"/>
      <c r="FB450" s="157"/>
      <c r="FC450" s="157"/>
      <c r="FD450" s="157"/>
      <c r="FE450" s="157"/>
      <c r="FF450" s="157"/>
      <c r="FG450" s="157"/>
      <c r="FH450" s="157"/>
      <c r="FI450" s="157"/>
      <c r="FJ450" s="157"/>
      <c r="FK450" s="157"/>
      <c r="FL450" s="157"/>
      <c r="FM450" s="157"/>
      <c r="FN450" s="157"/>
      <c r="FO450" s="157"/>
      <c r="FP450" s="157"/>
      <c r="FQ450" s="157"/>
      <c r="FR450" s="157"/>
      <c r="FS450" s="157"/>
      <c r="FT450" s="157"/>
      <c r="FU450" s="157"/>
      <c r="FV450" s="157"/>
      <c r="FW450" s="157"/>
      <c r="FX450" s="157"/>
      <c r="FY450" s="157"/>
      <c r="FZ450" s="157"/>
      <c r="GA450" s="157"/>
      <c r="GB450" s="157"/>
      <c r="GC450" s="157"/>
      <c r="GD450" s="157"/>
      <c r="GE450" s="157"/>
      <c r="GF450" s="157"/>
      <c r="GG450" s="157"/>
      <c r="GH450" s="157"/>
      <c r="GI450" s="157"/>
      <c r="GJ450" s="157"/>
      <c r="GK450" s="157"/>
      <c r="GL450" s="157"/>
      <c r="GM450" s="157"/>
      <c r="GN450" s="157"/>
      <c r="GO450" s="157"/>
      <c r="GP450" s="157"/>
      <c r="GQ450" s="157"/>
      <c r="GR450" s="157"/>
      <c r="GS450" s="157"/>
      <c r="GT450" s="157"/>
      <c r="GU450" s="157"/>
      <c r="GV450" s="157"/>
      <c r="GW450" s="157"/>
      <c r="GX450" s="157"/>
      <c r="GY450" s="157"/>
      <c r="GZ450" s="157"/>
      <c r="HA450" s="157"/>
      <c r="HB450" s="157"/>
      <c r="HC450" s="157"/>
      <c r="HD450" s="157"/>
      <c r="HE450" s="157"/>
      <c r="HF450" s="157"/>
      <c r="HG450" s="158"/>
    </row>
    <row r="451" spans="1:215" ht="12.75" customHeight="1" x14ac:dyDescent="0.2">
      <c r="A451" s="153" t="s">
        <v>2203</v>
      </c>
      <c r="B451" s="153" t="s">
        <v>121</v>
      </c>
      <c r="C451" s="153">
        <v>2018</v>
      </c>
      <c r="D451" s="156"/>
      <c r="E451" s="157"/>
      <c r="F451" s="157"/>
      <c r="G451" s="157"/>
      <c r="H451" s="157"/>
      <c r="I451" s="157"/>
      <c r="J451" s="157"/>
      <c r="K451" s="157"/>
      <c r="L451" s="157"/>
      <c r="M451" s="157"/>
      <c r="N451" s="157"/>
      <c r="O451" s="157"/>
      <c r="P451" s="157"/>
      <c r="Q451" s="157"/>
      <c r="R451" s="157"/>
      <c r="S451" s="157"/>
      <c r="T451" s="157"/>
      <c r="U451" s="157"/>
      <c r="V451" s="157"/>
      <c r="W451" s="157"/>
      <c r="X451" s="157"/>
      <c r="Y451" s="157"/>
      <c r="Z451" s="157"/>
      <c r="AA451" s="157"/>
      <c r="AB451" s="157"/>
      <c r="AC451" s="157"/>
      <c r="AD451" s="157"/>
      <c r="AE451" s="157"/>
      <c r="AF451" s="157"/>
      <c r="AG451" s="157"/>
      <c r="AH451" s="157"/>
      <c r="AI451" s="157"/>
      <c r="AJ451" s="157"/>
      <c r="AK451" s="157"/>
      <c r="AL451" s="157"/>
      <c r="AM451" s="157"/>
      <c r="AN451" s="157"/>
      <c r="AO451" s="157"/>
      <c r="AP451" s="157"/>
      <c r="AQ451" s="157"/>
      <c r="AR451" s="157"/>
      <c r="AS451" s="157"/>
      <c r="AT451" s="157"/>
      <c r="AU451" s="157"/>
      <c r="AV451" s="157"/>
      <c r="AW451" s="157"/>
      <c r="AX451" s="157"/>
      <c r="AY451" s="157"/>
      <c r="AZ451" s="157"/>
      <c r="BA451" s="157"/>
      <c r="BB451" s="157"/>
      <c r="BC451" s="157"/>
      <c r="BD451" s="157"/>
      <c r="BE451" s="157"/>
      <c r="BF451" s="157"/>
      <c r="BG451" s="157"/>
      <c r="BH451" s="157"/>
      <c r="BI451" s="157"/>
      <c r="BJ451" s="157"/>
      <c r="BK451" s="157"/>
      <c r="BL451" s="157"/>
      <c r="BM451" s="157"/>
      <c r="BN451" s="157"/>
      <c r="BO451" s="157"/>
      <c r="BP451" s="157"/>
      <c r="BQ451" s="157"/>
      <c r="BR451" s="157"/>
      <c r="BS451" s="157"/>
      <c r="BT451" s="157"/>
      <c r="BU451" s="157"/>
      <c r="BV451" s="157"/>
      <c r="BW451" s="157"/>
      <c r="BX451" s="157"/>
      <c r="BY451" s="157"/>
      <c r="BZ451" s="157"/>
      <c r="CA451" s="157"/>
      <c r="CB451" s="157"/>
      <c r="CC451" s="157"/>
      <c r="CD451" s="157"/>
      <c r="CE451" s="157"/>
      <c r="CF451" s="157"/>
      <c r="CG451" s="157"/>
      <c r="CH451" s="157"/>
      <c r="CI451" s="157"/>
      <c r="CJ451" s="157"/>
      <c r="CK451" s="157"/>
      <c r="CL451" s="157"/>
      <c r="CM451" s="157"/>
      <c r="CN451" s="157"/>
      <c r="CO451" s="157"/>
      <c r="CP451" s="157"/>
      <c r="CQ451" s="157"/>
      <c r="CR451" s="157"/>
      <c r="CS451" s="157"/>
      <c r="CT451" s="157"/>
      <c r="CU451" s="157"/>
      <c r="CV451" s="157"/>
      <c r="CW451" s="157"/>
      <c r="CX451" s="157"/>
      <c r="CY451" s="157"/>
      <c r="CZ451" s="157"/>
      <c r="DA451" s="157"/>
      <c r="DB451" s="157"/>
      <c r="DC451" s="157"/>
      <c r="DD451" s="157"/>
      <c r="DE451" s="157"/>
      <c r="DF451" s="157"/>
      <c r="DG451" s="157"/>
      <c r="DH451" s="157"/>
      <c r="DI451" s="157"/>
      <c r="DJ451" s="157"/>
      <c r="DK451" s="157"/>
      <c r="DL451" s="157"/>
      <c r="DM451" s="157"/>
      <c r="DN451" s="157"/>
      <c r="DO451" s="157"/>
      <c r="DP451" s="157"/>
      <c r="DQ451" s="157"/>
      <c r="DR451" s="157"/>
      <c r="DS451" s="157"/>
      <c r="DT451" s="157"/>
      <c r="DU451" s="157"/>
      <c r="DV451" s="157"/>
      <c r="DW451" s="157"/>
      <c r="DX451" s="157"/>
      <c r="DY451" s="157"/>
      <c r="DZ451" s="157"/>
      <c r="EA451" s="157"/>
      <c r="EB451" s="157"/>
      <c r="EC451" s="157"/>
      <c r="ED451" s="157"/>
      <c r="EE451" s="157"/>
      <c r="EF451" s="157"/>
      <c r="EG451" s="157"/>
      <c r="EH451" s="157"/>
      <c r="EI451" s="157"/>
      <c r="EJ451" s="157"/>
      <c r="EK451" s="157"/>
      <c r="EL451" s="157"/>
      <c r="EM451" s="157"/>
      <c r="EN451" s="157"/>
      <c r="EO451" s="157"/>
      <c r="EP451" s="157"/>
      <c r="EQ451" s="157"/>
      <c r="ER451" s="157"/>
      <c r="ES451" s="157"/>
      <c r="ET451" s="157"/>
      <c r="EU451" s="157"/>
      <c r="EV451" s="157"/>
      <c r="EW451" s="157"/>
      <c r="EX451" s="157"/>
      <c r="EY451" s="157"/>
      <c r="EZ451" s="157"/>
      <c r="FA451" s="157"/>
      <c r="FB451" s="157"/>
      <c r="FC451" s="157"/>
      <c r="FD451" s="157"/>
      <c r="FE451" s="157"/>
      <c r="FF451" s="157"/>
      <c r="FG451" s="157"/>
      <c r="FH451" s="157"/>
      <c r="FI451" s="157"/>
      <c r="FJ451" s="157"/>
      <c r="FK451" s="157"/>
      <c r="FL451" s="157"/>
      <c r="FM451" s="157"/>
      <c r="FN451" s="157"/>
      <c r="FO451" s="157"/>
      <c r="FP451" s="157"/>
      <c r="FQ451" s="157"/>
      <c r="FR451" s="157"/>
      <c r="FS451" s="157"/>
      <c r="FT451" s="157"/>
      <c r="FU451" s="157"/>
      <c r="FV451" s="157"/>
      <c r="FW451" s="157"/>
      <c r="FX451" s="157"/>
      <c r="FY451" s="157"/>
      <c r="FZ451" s="157"/>
      <c r="GA451" s="157"/>
      <c r="GB451" s="157"/>
      <c r="GC451" s="157"/>
      <c r="GD451" s="157"/>
      <c r="GE451" s="157"/>
      <c r="GF451" s="157"/>
      <c r="GG451" s="157"/>
      <c r="GH451" s="157"/>
      <c r="GI451" s="157"/>
      <c r="GJ451" s="157"/>
      <c r="GK451" s="157"/>
      <c r="GL451" s="157"/>
      <c r="GM451" s="157"/>
      <c r="GN451" s="157"/>
      <c r="GO451" s="157"/>
      <c r="GP451" s="157"/>
      <c r="GQ451" s="157"/>
      <c r="GR451" s="157"/>
      <c r="GS451" s="157"/>
      <c r="GT451" s="157"/>
      <c r="GU451" s="157"/>
      <c r="GV451" s="157"/>
      <c r="GW451" s="157"/>
      <c r="GX451" s="157"/>
      <c r="GY451" s="157"/>
      <c r="GZ451" s="157"/>
      <c r="HA451" s="157"/>
      <c r="HB451" s="157"/>
      <c r="HC451" s="157"/>
      <c r="HD451" s="157"/>
      <c r="HE451" s="157"/>
      <c r="HF451" s="157"/>
      <c r="HG451" s="158"/>
    </row>
    <row r="452" spans="1:215" ht="12.75" customHeight="1" x14ac:dyDescent="0.2">
      <c r="A452" s="159"/>
      <c r="B452" s="153" t="s">
        <v>54</v>
      </c>
      <c r="C452" s="153">
        <v>2020</v>
      </c>
      <c r="D452" s="156"/>
      <c r="E452" s="157"/>
      <c r="F452" s="157"/>
      <c r="G452" s="157"/>
      <c r="H452" s="157"/>
      <c r="I452" s="157"/>
      <c r="J452" s="157"/>
      <c r="K452" s="157"/>
      <c r="L452" s="157"/>
      <c r="M452" s="157"/>
      <c r="N452" s="157"/>
      <c r="O452" s="157"/>
      <c r="P452" s="157"/>
      <c r="Q452" s="157"/>
      <c r="R452" s="157"/>
      <c r="S452" s="157"/>
      <c r="T452" s="157"/>
      <c r="U452" s="157"/>
      <c r="V452" s="157"/>
      <c r="W452" s="157"/>
      <c r="X452" s="157"/>
      <c r="Y452" s="157"/>
      <c r="Z452" s="157"/>
      <c r="AA452" s="157"/>
      <c r="AB452" s="157"/>
      <c r="AC452" s="157"/>
      <c r="AD452" s="157"/>
      <c r="AE452" s="157"/>
      <c r="AF452" s="157"/>
      <c r="AG452" s="157"/>
      <c r="AH452" s="157"/>
      <c r="AI452" s="157"/>
      <c r="AJ452" s="157"/>
      <c r="AK452" s="157"/>
      <c r="AL452" s="157"/>
      <c r="AM452" s="157"/>
      <c r="AN452" s="157"/>
      <c r="AO452" s="157"/>
      <c r="AP452" s="157"/>
      <c r="AQ452" s="157"/>
      <c r="AR452" s="157"/>
      <c r="AS452" s="157"/>
      <c r="AT452" s="157"/>
      <c r="AU452" s="157"/>
      <c r="AV452" s="157"/>
      <c r="AW452" s="157"/>
      <c r="AX452" s="157"/>
      <c r="AY452" s="157"/>
      <c r="AZ452" s="157"/>
      <c r="BA452" s="157"/>
      <c r="BB452" s="157"/>
      <c r="BC452" s="157"/>
      <c r="BD452" s="157"/>
      <c r="BE452" s="157"/>
      <c r="BF452" s="157"/>
      <c r="BG452" s="157"/>
      <c r="BH452" s="157"/>
      <c r="BI452" s="157"/>
      <c r="BJ452" s="157"/>
      <c r="BK452" s="157"/>
      <c r="BL452" s="157"/>
      <c r="BM452" s="157"/>
      <c r="BN452" s="157"/>
      <c r="BO452" s="157"/>
      <c r="BP452" s="157"/>
      <c r="BQ452" s="157"/>
      <c r="BR452" s="157"/>
      <c r="BS452" s="157"/>
      <c r="BT452" s="157"/>
      <c r="BU452" s="157"/>
      <c r="BV452" s="157"/>
      <c r="BW452" s="157"/>
      <c r="BX452" s="157"/>
      <c r="BY452" s="157"/>
      <c r="BZ452" s="157"/>
      <c r="CA452" s="157"/>
      <c r="CB452" s="157"/>
      <c r="CC452" s="157"/>
      <c r="CD452" s="157"/>
      <c r="CE452" s="157"/>
      <c r="CF452" s="157"/>
      <c r="CG452" s="157"/>
      <c r="CH452" s="157"/>
      <c r="CI452" s="157"/>
      <c r="CJ452" s="157"/>
      <c r="CK452" s="157"/>
      <c r="CL452" s="157"/>
      <c r="CM452" s="157"/>
      <c r="CN452" s="157"/>
      <c r="CO452" s="157"/>
      <c r="CP452" s="157"/>
      <c r="CQ452" s="157"/>
      <c r="CR452" s="157"/>
      <c r="CS452" s="157"/>
      <c r="CT452" s="157"/>
      <c r="CU452" s="157"/>
      <c r="CV452" s="157"/>
      <c r="CW452" s="157"/>
      <c r="CX452" s="157"/>
      <c r="CY452" s="157"/>
      <c r="CZ452" s="157"/>
      <c r="DA452" s="157"/>
      <c r="DB452" s="157"/>
      <c r="DC452" s="157"/>
      <c r="DD452" s="157"/>
      <c r="DE452" s="157"/>
      <c r="DF452" s="157"/>
      <c r="DG452" s="157"/>
      <c r="DH452" s="157"/>
      <c r="DI452" s="157"/>
      <c r="DJ452" s="157"/>
      <c r="DK452" s="157"/>
      <c r="DL452" s="157"/>
      <c r="DM452" s="157"/>
      <c r="DN452" s="157"/>
      <c r="DO452" s="157"/>
      <c r="DP452" s="157"/>
      <c r="DQ452" s="157"/>
      <c r="DR452" s="157"/>
      <c r="DS452" s="157"/>
      <c r="DT452" s="157"/>
      <c r="DU452" s="157"/>
      <c r="DV452" s="157"/>
      <c r="DW452" s="157"/>
      <c r="DX452" s="157"/>
      <c r="DY452" s="157"/>
      <c r="DZ452" s="157"/>
      <c r="EA452" s="157"/>
      <c r="EB452" s="157"/>
      <c r="EC452" s="157"/>
      <c r="ED452" s="157"/>
      <c r="EE452" s="157"/>
      <c r="EF452" s="157"/>
      <c r="EG452" s="157"/>
      <c r="EH452" s="157"/>
      <c r="EI452" s="157"/>
      <c r="EJ452" s="157"/>
      <c r="EK452" s="157"/>
      <c r="EL452" s="157"/>
      <c r="EM452" s="157"/>
      <c r="EN452" s="157"/>
      <c r="EO452" s="157"/>
      <c r="EP452" s="157"/>
      <c r="EQ452" s="157"/>
      <c r="ER452" s="157"/>
      <c r="ES452" s="157"/>
      <c r="ET452" s="157"/>
      <c r="EU452" s="157"/>
      <c r="EV452" s="157"/>
      <c r="EW452" s="157"/>
      <c r="EX452" s="157"/>
      <c r="EY452" s="157"/>
      <c r="EZ452" s="157"/>
      <c r="FA452" s="157"/>
      <c r="FB452" s="157"/>
      <c r="FC452" s="157"/>
      <c r="FD452" s="157"/>
      <c r="FE452" s="157"/>
      <c r="FF452" s="157"/>
      <c r="FG452" s="157"/>
      <c r="FH452" s="157"/>
      <c r="FI452" s="157"/>
      <c r="FJ452" s="157"/>
      <c r="FK452" s="157"/>
      <c r="FL452" s="157"/>
      <c r="FM452" s="157"/>
      <c r="FN452" s="157"/>
      <c r="FO452" s="157"/>
      <c r="FP452" s="157"/>
      <c r="FQ452" s="157"/>
      <c r="FR452" s="157"/>
      <c r="FS452" s="157"/>
      <c r="FT452" s="157"/>
      <c r="FU452" s="157"/>
      <c r="FV452" s="157"/>
      <c r="FW452" s="157"/>
      <c r="FX452" s="157"/>
      <c r="FY452" s="157"/>
      <c r="FZ452" s="157"/>
      <c r="GA452" s="157"/>
      <c r="GB452" s="157"/>
      <c r="GC452" s="157"/>
      <c r="GD452" s="157"/>
      <c r="GE452" s="157"/>
      <c r="GF452" s="157"/>
      <c r="GG452" s="157"/>
      <c r="GH452" s="157"/>
      <c r="GI452" s="157"/>
      <c r="GJ452" s="157"/>
      <c r="GK452" s="157"/>
      <c r="GL452" s="157"/>
      <c r="GM452" s="157"/>
      <c r="GN452" s="157"/>
      <c r="GO452" s="157"/>
      <c r="GP452" s="157"/>
      <c r="GQ452" s="157"/>
      <c r="GR452" s="157"/>
      <c r="GS452" s="157"/>
      <c r="GT452" s="157"/>
      <c r="GU452" s="157"/>
      <c r="GV452" s="157"/>
      <c r="GW452" s="157"/>
      <c r="GX452" s="157"/>
      <c r="GY452" s="157"/>
      <c r="GZ452" s="157"/>
      <c r="HA452" s="157"/>
      <c r="HB452" s="157"/>
      <c r="HC452" s="157"/>
      <c r="HD452" s="157"/>
      <c r="HE452" s="157"/>
      <c r="HF452" s="157"/>
      <c r="HG452" s="158"/>
    </row>
    <row r="453" spans="1:215" ht="12.75" customHeight="1" x14ac:dyDescent="0.2">
      <c r="A453" s="159"/>
      <c r="B453" s="153" t="s">
        <v>115</v>
      </c>
      <c r="C453" s="153">
        <v>2018</v>
      </c>
      <c r="D453" s="156"/>
      <c r="E453" s="157"/>
      <c r="F453" s="157"/>
      <c r="G453" s="157"/>
      <c r="H453" s="157"/>
      <c r="I453" s="157"/>
      <c r="J453" s="157"/>
      <c r="K453" s="157"/>
      <c r="L453" s="157"/>
      <c r="M453" s="157"/>
      <c r="N453" s="157"/>
      <c r="O453" s="157"/>
      <c r="P453" s="157"/>
      <c r="Q453" s="157"/>
      <c r="R453" s="157"/>
      <c r="S453" s="157"/>
      <c r="T453" s="157"/>
      <c r="U453" s="157"/>
      <c r="V453" s="157"/>
      <c r="W453" s="157"/>
      <c r="X453" s="157"/>
      <c r="Y453" s="157"/>
      <c r="Z453" s="157"/>
      <c r="AA453" s="157"/>
      <c r="AB453" s="157"/>
      <c r="AC453" s="157"/>
      <c r="AD453" s="157"/>
      <c r="AE453" s="157"/>
      <c r="AF453" s="157"/>
      <c r="AG453" s="157"/>
      <c r="AH453" s="157"/>
      <c r="AI453" s="157"/>
      <c r="AJ453" s="157"/>
      <c r="AK453" s="157"/>
      <c r="AL453" s="157"/>
      <c r="AM453" s="157"/>
      <c r="AN453" s="157"/>
      <c r="AO453" s="157"/>
      <c r="AP453" s="157"/>
      <c r="AQ453" s="157"/>
      <c r="AR453" s="157"/>
      <c r="AS453" s="157"/>
      <c r="AT453" s="157"/>
      <c r="AU453" s="157"/>
      <c r="AV453" s="157"/>
      <c r="AW453" s="157"/>
      <c r="AX453" s="157"/>
      <c r="AY453" s="157"/>
      <c r="AZ453" s="157"/>
      <c r="BA453" s="157"/>
      <c r="BB453" s="157"/>
      <c r="BC453" s="157"/>
      <c r="BD453" s="157"/>
      <c r="BE453" s="157"/>
      <c r="BF453" s="157"/>
      <c r="BG453" s="157"/>
      <c r="BH453" s="157"/>
      <c r="BI453" s="157"/>
      <c r="BJ453" s="157"/>
      <c r="BK453" s="157"/>
      <c r="BL453" s="157"/>
      <c r="BM453" s="157"/>
      <c r="BN453" s="157"/>
      <c r="BO453" s="157"/>
      <c r="BP453" s="157"/>
      <c r="BQ453" s="157"/>
      <c r="BR453" s="157"/>
      <c r="BS453" s="157"/>
      <c r="BT453" s="157"/>
      <c r="BU453" s="157"/>
      <c r="BV453" s="157"/>
      <c r="BW453" s="157"/>
      <c r="BX453" s="157"/>
      <c r="BY453" s="157"/>
      <c r="BZ453" s="157"/>
      <c r="CA453" s="157"/>
      <c r="CB453" s="157"/>
      <c r="CC453" s="157"/>
      <c r="CD453" s="157"/>
      <c r="CE453" s="157"/>
      <c r="CF453" s="157"/>
      <c r="CG453" s="157"/>
      <c r="CH453" s="157"/>
      <c r="CI453" s="157"/>
      <c r="CJ453" s="157"/>
      <c r="CK453" s="157"/>
      <c r="CL453" s="157"/>
      <c r="CM453" s="157"/>
      <c r="CN453" s="157"/>
      <c r="CO453" s="157"/>
      <c r="CP453" s="157"/>
      <c r="CQ453" s="157"/>
      <c r="CR453" s="157"/>
      <c r="CS453" s="157"/>
      <c r="CT453" s="157"/>
      <c r="CU453" s="157"/>
      <c r="CV453" s="157"/>
      <c r="CW453" s="157"/>
      <c r="CX453" s="157"/>
      <c r="CY453" s="157"/>
      <c r="CZ453" s="157"/>
      <c r="DA453" s="157"/>
      <c r="DB453" s="157"/>
      <c r="DC453" s="157"/>
      <c r="DD453" s="157"/>
      <c r="DE453" s="157"/>
      <c r="DF453" s="157"/>
      <c r="DG453" s="157"/>
      <c r="DH453" s="157"/>
      <c r="DI453" s="157"/>
      <c r="DJ453" s="157"/>
      <c r="DK453" s="157"/>
      <c r="DL453" s="157"/>
      <c r="DM453" s="157"/>
      <c r="DN453" s="157"/>
      <c r="DO453" s="157"/>
      <c r="DP453" s="157"/>
      <c r="DQ453" s="157"/>
      <c r="DR453" s="157"/>
      <c r="DS453" s="157"/>
      <c r="DT453" s="157"/>
      <c r="DU453" s="157"/>
      <c r="DV453" s="157"/>
      <c r="DW453" s="157"/>
      <c r="DX453" s="157"/>
      <c r="DY453" s="157"/>
      <c r="DZ453" s="157"/>
      <c r="EA453" s="157"/>
      <c r="EB453" s="157"/>
      <c r="EC453" s="157"/>
      <c r="ED453" s="157"/>
      <c r="EE453" s="157"/>
      <c r="EF453" s="157"/>
      <c r="EG453" s="157"/>
      <c r="EH453" s="157"/>
      <c r="EI453" s="157"/>
      <c r="EJ453" s="157"/>
      <c r="EK453" s="157"/>
      <c r="EL453" s="157"/>
      <c r="EM453" s="157"/>
      <c r="EN453" s="157"/>
      <c r="EO453" s="157"/>
      <c r="EP453" s="157"/>
      <c r="EQ453" s="157"/>
      <c r="ER453" s="157"/>
      <c r="ES453" s="157"/>
      <c r="ET453" s="157"/>
      <c r="EU453" s="157"/>
      <c r="EV453" s="157"/>
      <c r="EW453" s="157"/>
      <c r="EX453" s="157"/>
      <c r="EY453" s="157"/>
      <c r="EZ453" s="157"/>
      <c r="FA453" s="157"/>
      <c r="FB453" s="157"/>
      <c r="FC453" s="157"/>
      <c r="FD453" s="157"/>
      <c r="FE453" s="157"/>
      <c r="FF453" s="157"/>
      <c r="FG453" s="157"/>
      <c r="FH453" s="157"/>
      <c r="FI453" s="157"/>
      <c r="FJ453" s="157"/>
      <c r="FK453" s="157"/>
      <c r="FL453" s="157"/>
      <c r="FM453" s="157"/>
      <c r="FN453" s="157"/>
      <c r="FO453" s="157"/>
      <c r="FP453" s="157"/>
      <c r="FQ453" s="157"/>
      <c r="FR453" s="157"/>
      <c r="FS453" s="157"/>
      <c r="FT453" s="157"/>
      <c r="FU453" s="157"/>
      <c r="FV453" s="157"/>
      <c r="FW453" s="157"/>
      <c r="FX453" s="157"/>
      <c r="FY453" s="157"/>
      <c r="FZ453" s="157"/>
      <c r="GA453" s="157"/>
      <c r="GB453" s="157"/>
      <c r="GC453" s="157"/>
      <c r="GD453" s="157"/>
      <c r="GE453" s="157"/>
      <c r="GF453" s="157"/>
      <c r="GG453" s="157"/>
      <c r="GH453" s="157"/>
      <c r="GI453" s="157"/>
      <c r="GJ453" s="157"/>
      <c r="GK453" s="157"/>
      <c r="GL453" s="157"/>
      <c r="GM453" s="157"/>
      <c r="GN453" s="157"/>
      <c r="GO453" s="157"/>
      <c r="GP453" s="157"/>
      <c r="GQ453" s="157"/>
      <c r="GR453" s="157"/>
      <c r="GS453" s="157"/>
      <c r="GT453" s="157"/>
      <c r="GU453" s="157"/>
      <c r="GV453" s="157"/>
      <c r="GW453" s="157"/>
      <c r="GX453" s="157"/>
      <c r="GY453" s="157"/>
      <c r="GZ453" s="157"/>
      <c r="HA453" s="157"/>
      <c r="HB453" s="157"/>
      <c r="HC453" s="157"/>
      <c r="HD453" s="157"/>
      <c r="HE453" s="157"/>
      <c r="HF453" s="157"/>
      <c r="HG453" s="158"/>
    </row>
    <row r="454" spans="1:215" ht="12.75" customHeight="1" x14ac:dyDescent="0.2">
      <c r="A454" s="153" t="s">
        <v>2207</v>
      </c>
      <c r="B454" s="153" t="s">
        <v>1695</v>
      </c>
      <c r="C454" s="153">
        <v>2022</v>
      </c>
      <c r="D454" s="156"/>
      <c r="E454" s="157"/>
      <c r="F454" s="157"/>
      <c r="G454" s="157"/>
      <c r="H454" s="157"/>
      <c r="I454" s="157"/>
      <c r="J454" s="157"/>
      <c r="K454" s="157"/>
      <c r="L454" s="157"/>
      <c r="M454" s="157"/>
      <c r="N454" s="157"/>
      <c r="O454" s="157"/>
      <c r="P454" s="157"/>
      <c r="Q454" s="157"/>
      <c r="R454" s="157"/>
      <c r="S454" s="157"/>
      <c r="T454" s="157"/>
      <c r="U454" s="157"/>
      <c r="V454" s="157"/>
      <c r="W454" s="157"/>
      <c r="X454" s="157"/>
      <c r="Y454" s="157"/>
      <c r="Z454" s="157"/>
      <c r="AA454" s="157"/>
      <c r="AB454" s="157"/>
      <c r="AC454" s="157"/>
      <c r="AD454" s="157"/>
      <c r="AE454" s="157"/>
      <c r="AF454" s="157"/>
      <c r="AG454" s="157"/>
      <c r="AH454" s="157"/>
      <c r="AI454" s="157"/>
      <c r="AJ454" s="157"/>
      <c r="AK454" s="157"/>
      <c r="AL454" s="157"/>
      <c r="AM454" s="157"/>
      <c r="AN454" s="157"/>
      <c r="AO454" s="157"/>
      <c r="AP454" s="157"/>
      <c r="AQ454" s="157"/>
      <c r="AR454" s="157"/>
      <c r="AS454" s="157"/>
      <c r="AT454" s="157"/>
      <c r="AU454" s="157"/>
      <c r="AV454" s="157"/>
      <c r="AW454" s="157"/>
      <c r="AX454" s="157"/>
      <c r="AY454" s="157"/>
      <c r="AZ454" s="157"/>
      <c r="BA454" s="157"/>
      <c r="BB454" s="157"/>
      <c r="BC454" s="157"/>
      <c r="BD454" s="157"/>
      <c r="BE454" s="157"/>
      <c r="BF454" s="157"/>
      <c r="BG454" s="157"/>
      <c r="BH454" s="157"/>
      <c r="BI454" s="157"/>
      <c r="BJ454" s="157"/>
      <c r="BK454" s="157"/>
      <c r="BL454" s="157"/>
      <c r="BM454" s="157"/>
      <c r="BN454" s="157"/>
      <c r="BO454" s="157"/>
      <c r="BP454" s="157"/>
      <c r="BQ454" s="157"/>
      <c r="BR454" s="157"/>
      <c r="BS454" s="157"/>
      <c r="BT454" s="157"/>
      <c r="BU454" s="157"/>
      <c r="BV454" s="157"/>
      <c r="BW454" s="157"/>
      <c r="BX454" s="157"/>
      <c r="BY454" s="157"/>
      <c r="BZ454" s="157"/>
      <c r="CA454" s="157"/>
      <c r="CB454" s="157"/>
      <c r="CC454" s="157"/>
      <c r="CD454" s="157"/>
      <c r="CE454" s="157"/>
      <c r="CF454" s="157"/>
      <c r="CG454" s="157"/>
      <c r="CH454" s="157"/>
      <c r="CI454" s="157"/>
      <c r="CJ454" s="157"/>
      <c r="CK454" s="157"/>
      <c r="CL454" s="157"/>
      <c r="CM454" s="157"/>
      <c r="CN454" s="157"/>
      <c r="CO454" s="157"/>
      <c r="CP454" s="157"/>
      <c r="CQ454" s="157"/>
      <c r="CR454" s="157"/>
      <c r="CS454" s="157"/>
      <c r="CT454" s="157"/>
      <c r="CU454" s="157"/>
      <c r="CV454" s="157"/>
      <c r="CW454" s="157"/>
      <c r="CX454" s="157"/>
      <c r="CY454" s="157"/>
      <c r="CZ454" s="157"/>
      <c r="DA454" s="157"/>
      <c r="DB454" s="157"/>
      <c r="DC454" s="157"/>
      <c r="DD454" s="157"/>
      <c r="DE454" s="157"/>
      <c r="DF454" s="157"/>
      <c r="DG454" s="157"/>
      <c r="DH454" s="157"/>
      <c r="DI454" s="157"/>
      <c r="DJ454" s="157"/>
      <c r="DK454" s="157"/>
      <c r="DL454" s="157"/>
      <c r="DM454" s="157"/>
      <c r="DN454" s="157"/>
      <c r="DO454" s="157"/>
      <c r="DP454" s="157"/>
      <c r="DQ454" s="157"/>
      <c r="DR454" s="157"/>
      <c r="DS454" s="157"/>
      <c r="DT454" s="157"/>
      <c r="DU454" s="157"/>
      <c r="DV454" s="157"/>
      <c r="DW454" s="157"/>
      <c r="DX454" s="157"/>
      <c r="DY454" s="157"/>
      <c r="DZ454" s="157"/>
      <c r="EA454" s="157"/>
      <c r="EB454" s="157"/>
      <c r="EC454" s="157"/>
      <c r="ED454" s="157"/>
      <c r="EE454" s="157"/>
      <c r="EF454" s="157"/>
      <c r="EG454" s="157"/>
      <c r="EH454" s="157"/>
      <c r="EI454" s="157"/>
      <c r="EJ454" s="157"/>
      <c r="EK454" s="157"/>
      <c r="EL454" s="157"/>
      <c r="EM454" s="157"/>
      <c r="EN454" s="157"/>
      <c r="EO454" s="157"/>
      <c r="EP454" s="157"/>
      <c r="EQ454" s="157"/>
      <c r="ER454" s="157"/>
      <c r="ES454" s="157"/>
      <c r="ET454" s="157"/>
      <c r="EU454" s="157"/>
      <c r="EV454" s="157"/>
      <c r="EW454" s="157"/>
      <c r="EX454" s="157"/>
      <c r="EY454" s="157"/>
      <c r="EZ454" s="157"/>
      <c r="FA454" s="157"/>
      <c r="FB454" s="157"/>
      <c r="FC454" s="157"/>
      <c r="FD454" s="157"/>
      <c r="FE454" s="157"/>
      <c r="FF454" s="157"/>
      <c r="FG454" s="157"/>
      <c r="FH454" s="157"/>
      <c r="FI454" s="157"/>
      <c r="FJ454" s="157"/>
      <c r="FK454" s="157"/>
      <c r="FL454" s="157"/>
      <c r="FM454" s="157"/>
      <c r="FN454" s="157"/>
      <c r="FO454" s="157"/>
      <c r="FP454" s="157"/>
      <c r="FQ454" s="157"/>
      <c r="FR454" s="157"/>
      <c r="FS454" s="157"/>
      <c r="FT454" s="157"/>
      <c r="FU454" s="157"/>
      <c r="FV454" s="157"/>
      <c r="FW454" s="157"/>
      <c r="FX454" s="157"/>
      <c r="FY454" s="157"/>
      <c r="FZ454" s="157"/>
      <c r="GA454" s="157"/>
      <c r="GB454" s="157"/>
      <c r="GC454" s="157"/>
      <c r="GD454" s="157"/>
      <c r="GE454" s="157"/>
      <c r="GF454" s="157"/>
      <c r="GG454" s="157"/>
      <c r="GH454" s="157"/>
      <c r="GI454" s="157"/>
      <c r="GJ454" s="157"/>
      <c r="GK454" s="157"/>
      <c r="GL454" s="157"/>
      <c r="GM454" s="157"/>
      <c r="GN454" s="157"/>
      <c r="GO454" s="157"/>
      <c r="GP454" s="157"/>
      <c r="GQ454" s="157"/>
      <c r="GR454" s="157"/>
      <c r="GS454" s="157"/>
      <c r="GT454" s="157"/>
      <c r="GU454" s="157"/>
      <c r="GV454" s="157"/>
      <c r="GW454" s="157"/>
      <c r="GX454" s="157"/>
      <c r="GY454" s="157"/>
      <c r="GZ454" s="157"/>
      <c r="HA454" s="157"/>
      <c r="HB454" s="157"/>
      <c r="HC454" s="157"/>
      <c r="HD454" s="157"/>
      <c r="HE454" s="157"/>
      <c r="HF454" s="157"/>
      <c r="HG454" s="158"/>
    </row>
    <row r="455" spans="1:215" ht="12.75" customHeight="1" x14ac:dyDescent="0.2">
      <c r="A455" s="153" t="s">
        <v>2209</v>
      </c>
      <c r="B455" s="153" t="s">
        <v>91</v>
      </c>
      <c r="C455" s="153">
        <v>2022</v>
      </c>
      <c r="D455" s="156"/>
      <c r="E455" s="157"/>
      <c r="F455" s="157"/>
      <c r="G455" s="157"/>
      <c r="H455" s="157"/>
      <c r="I455" s="157"/>
      <c r="J455" s="157"/>
      <c r="K455" s="157"/>
      <c r="L455" s="157"/>
      <c r="M455" s="157"/>
      <c r="N455" s="157"/>
      <c r="O455" s="157"/>
      <c r="P455" s="157"/>
      <c r="Q455" s="157"/>
      <c r="R455" s="157"/>
      <c r="S455" s="157"/>
      <c r="T455" s="157"/>
      <c r="U455" s="157"/>
      <c r="V455" s="157"/>
      <c r="W455" s="157"/>
      <c r="X455" s="157"/>
      <c r="Y455" s="157"/>
      <c r="Z455" s="157"/>
      <c r="AA455" s="157"/>
      <c r="AB455" s="157"/>
      <c r="AC455" s="157"/>
      <c r="AD455" s="157"/>
      <c r="AE455" s="157"/>
      <c r="AF455" s="157"/>
      <c r="AG455" s="157"/>
      <c r="AH455" s="157"/>
      <c r="AI455" s="157"/>
      <c r="AJ455" s="157"/>
      <c r="AK455" s="157"/>
      <c r="AL455" s="157"/>
      <c r="AM455" s="157"/>
      <c r="AN455" s="157"/>
      <c r="AO455" s="157"/>
      <c r="AP455" s="157"/>
      <c r="AQ455" s="157"/>
      <c r="AR455" s="157"/>
      <c r="AS455" s="157"/>
      <c r="AT455" s="157"/>
      <c r="AU455" s="157"/>
      <c r="AV455" s="157"/>
      <c r="AW455" s="157"/>
      <c r="AX455" s="157"/>
      <c r="AY455" s="157"/>
      <c r="AZ455" s="157"/>
      <c r="BA455" s="157"/>
      <c r="BB455" s="157"/>
      <c r="BC455" s="157"/>
      <c r="BD455" s="157"/>
      <c r="BE455" s="157"/>
      <c r="BF455" s="157"/>
      <c r="BG455" s="157"/>
      <c r="BH455" s="157"/>
      <c r="BI455" s="157"/>
      <c r="BJ455" s="157"/>
      <c r="BK455" s="157"/>
      <c r="BL455" s="157"/>
      <c r="BM455" s="157"/>
      <c r="BN455" s="157"/>
      <c r="BO455" s="157"/>
      <c r="BP455" s="157"/>
      <c r="BQ455" s="157"/>
      <c r="BR455" s="157"/>
      <c r="BS455" s="157"/>
      <c r="BT455" s="157"/>
      <c r="BU455" s="157"/>
      <c r="BV455" s="157"/>
      <c r="BW455" s="157"/>
      <c r="BX455" s="157"/>
      <c r="BY455" s="157"/>
      <c r="BZ455" s="157"/>
      <c r="CA455" s="157"/>
      <c r="CB455" s="157"/>
      <c r="CC455" s="157"/>
      <c r="CD455" s="157"/>
      <c r="CE455" s="157"/>
      <c r="CF455" s="157"/>
      <c r="CG455" s="157"/>
      <c r="CH455" s="157"/>
      <c r="CI455" s="157"/>
      <c r="CJ455" s="157"/>
      <c r="CK455" s="157"/>
      <c r="CL455" s="157"/>
      <c r="CM455" s="157"/>
      <c r="CN455" s="157"/>
      <c r="CO455" s="157"/>
      <c r="CP455" s="157"/>
      <c r="CQ455" s="157"/>
      <c r="CR455" s="157"/>
      <c r="CS455" s="157"/>
      <c r="CT455" s="157"/>
      <c r="CU455" s="157"/>
      <c r="CV455" s="157"/>
      <c r="CW455" s="157"/>
      <c r="CX455" s="157"/>
      <c r="CY455" s="157"/>
      <c r="CZ455" s="157"/>
      <c r="DA455" s="157"/>
      <c r="DB455" s="157"/>
      <c r="DC455" s="157"/>
      <c r="DD455" s="157"/>
      <c r="DE455" s="157"/>
      <c r="DF455" s="157"/>
      <c r="DG455" s="157"/>
      <c r="DH455" s="157"/>
      <c r="DI455" s="157"/>
      <c r="DJ455" s="157"/>
      <c r="DK455" s="157"/>
      <c r="DL455" s="157"/>
      <c r="DM455" s="157"/>
      <c r="DN455" s="157"/>
      <c r="DO455" s="157"/>
      <c r="DP455" s="157"/>
      <c r="DQ455" s="157"/>
      <c r="DR455" s="157"/>
      <c r="DS455" s="157"/>
      <c r="DT455" s="157"/>
      <c r="DU455" s="157"/>
      <c r="DV455" s="157"/>
      <c r="DW455" s="157"/>
      <c r="DX455" s="157"/>
      <c r="DY455" s="157"/>
      <c r="DZ455" s="157"/>
      <c r="EA455" s="157"/>
      <c r="EB455" s="157"/>
      <c r="EC455" s="157"/>
      <c r="ED455" s="157"/>
      <c r="EE455" s="157"/>
      <c r="EF455" s="157"/>
      <c r="EG455" s="157"/>
      <c r="EH455" s="157"/>
      <c r="EI455" s="157"/>
      <c r="EJ455" s="157"/>
      <c r="EK455" s="157"/>
      <c r="EL455" s="157"/>
      <c r="EM455" s="157"/>
      <c r="EN455" s="157"/>
      <c r="EO455" s="157"/>
      <c r="EP455" s="157"/>
      <c r="EQ455" s="157"/>
      <c r="ER455" s="157"/>
      <c r="ES455" s="157"/>
      <c r="ET455" s="157"/>
      <c r="EU455" s="157"/>
      <c r="EV455" s="157"/>
      <c r="EW455" s="157"/>
      <c r="EX455" s="157"/>
      <c r="EY455" s="157"/>
      <c r="EZ455" s="157"/>
      <c r="FA455" s="157"/>
      <c r="FB455" s="157"/>
      <c r="FC455" s="157"/>
      <c r="FD455" s="157"/>
      <c r="FE455" s="157"/>
      <c r="FF455" s="157"/>
      <c r="FG455" s="157"/>
      <c r="FH455" s="157"/>
      <c r="FI455" s="157"/>
      <c r="FJ455" s="157"/>
      <c r="FK455" s="157"/>
      <c r="FL455" s="157"/>
      <c r="FM455" s="157"/>
      <c r="FN455" s="157"/>
      <c r="FO455" s="157"/>
      <c r="FP455" s="157"/>
      <c r="FQ455" s="157"/>
      <c r="FR455" s="157"/>
      <c r="FS455" s="157"/>
      <c r="FT455" s="157"/>
      <c r="FU455" s="157"/>
      <c r="FV455" s="157"/>
      <c r="FW455" s="157"/>
      <c r="FX455" s="157"/>
      <c r="FY455" s="157"/>
      <c r="FZ455" s="157"/>
      <c r="GA455" s="157"/>
      <c r="GB455" s="157"/>
      <c r="GC455" s="157"/>
      <c r="GD455" s="157"/>
      <c r="GE455" s="157"/>
      <c r="GF455" s="157"/>
      <c r="GG455" s="157"/>
      <c r="GH455" s="157"/>
      <c r="GI455" s="157"/>
      <c r="GJ455" s="157"/>
      <c r="GK455" s="157"/>
      <c r="GL455" s="157">
        <v>45320</v>
      </c>
      <c r="GM455" s="157"/>
      <c r="GN455" s="157"/>
      <c r="GO455" s="157"/>
      <c r="GP455" s="157"/>
      <c r="GQ455" s="157"/>
      <c r="GR455" s="157"/>
      <c r="GS455" s="157"/>
      <c r="GT455" s="157"/>
      <c r="GU455" s="157"/>
      <c r="GV455" s="157"/>
      <c r="GW455" s="157"/>
      <c r="GX455" s="157"/>
      <c r="GY455" s="157"/>
      <c r="GZ455" s="157"/>
      <c r="HA455" s="157"/>
      <c r="HB455" s="157"/>
      <c r="HC455" s="157"/>
      <c r="HD455" s="157"/>
      <c r="HE455" s="157"/>
      <c r="HF455" s="157"/>
      <c r="HG455" s="158"/>
    </row>
    <row r="456" spans="1:215" ht="12.75" customHeight="1" x14ac:dyDescent="0.2">
      <c r="A456" s="159"/>
      <c r="B456" s="153" t="s">
        <v>1048</v>
      </c>
      <c r="C456" s="153">
        <v>2022</v>
      </c>
      <c r="D456" s="156"/>
      <c r="E456" s="157"/>
      <c r="F456" s="157"/>
      <c r="G456" s="157"/>
      <c r="H456" s="157"/>
      <c r="I456" s="157"/>
      <c r="J456" s="157"/>
      <c r="K456" s="157"/>
      <c r="L456" s="157"/>
      <c r="M456" s="157"/>
      <c r="N456" s="157"/>
      <c r="O456" s="157"/>
      <c r="P456" s="157"/>
      <c r="Q456" s="157"/>
      <c r="R456" s="157"/>
      <c r="S456" s="157"/>
      <c r="T456" s="157"/>
      <c r="U456" s="157"/>
      <c r="V456" s="157"/>
      <c r="W456" s="157"/>
      <c r="X456" s="157"/>
      <c r="Y456" s="157"/>
      <c r="Z456" s="157"/>
      <c r="AA456" s="157"/>
      <c r="AB456" s="157"/>
      <c r="AC456" s="157"/>
      <c r="AD456" s="157"/>
      <c r="AE456" s="157"/>
      <c r="AF456" s="157"/>
      <c r="AG456" s="157"/>
      <c r="AH456" s="157"/>
      <c r="AI456" s="157"/>
      <c r="AJ456" s="157"/>
      <c r="AK456" s="157"/>
      <c r="AL456" s="157"/>
      <c r="AM456" s="157"/>
      <c r="AN456" s="157"/>
      <c r="AO456" s="157"/>
      <c r="AP456" s="157"/>
      <c r="AQ456" s="157"/>
      <c r="AR456" s="157"/>
      <c r="AS456" s="157"/>
      <c r="AT456" s="157"/>
      <c r="AU456" s="157"/>
      <c r="AV456" s="157"/>
      <c r="AW456" s="157"/>
      <c r="AX456" s="157"/>
      <c r="AY456" s="157"/>
      <c r="AZ456" s="157"/>
      <c r="BA456" s="157"/>
      <c r="BB456" s="157"/>
      <c r="BC456" s="157"/>
      <c r="BD456" s="157"/>
      <c r="BE456" s="157"/>
      <c r="BF456" s="157"/>
      <c r="BG456" s="157"/>
      <c r="BH456" s="157"/>
      <c r="BI456" s="157"/>
      <c r="BJ456" s="157"/>
      <c r="BK456" s="157"/>
      <c r="BL456" s="157"/>
      <c r="BM456" s="157"/>
      <c r="BN456" s="157"/>
      <c r="BO456" s="157"/>
      <c r="BP456" s="157"/>
      <c r="BQ456" s="157"/>
      <c r="BR456" s="157"/>
      <c r="BS456" s="157"/>
      <c r="BT456" s="157"/>
      <c r="BU456" s="157"/>
      <c r="BV456" s="157"/>
      <c r="BW456" s="157"/>
      <c r="BX456" s="157"/>
      <c r="BY456" s="157"/>
      <c r="BZ456" s="157"/>
      <c r="CA456" s="157"/>
      <c r="CB456" s="157"/>
      <c r="CC456" s="157"/>
      <c r="CD456" s="157"/>
      <c r="CE456" s="157"/>
      <c r="CF456" s="157"/>
      <c r="CG456" s="157"/>
      <c r="CH456" s="157"/>
      <c r="CI456" s="157"/>
      <c r="CJ456" s="157"/>
      <c r="CK456" s="157"/>
      <c r="CL456" s="157"/>
      <c r="CM456" s="157"/>
      <c r="CN456" s="157"/>
      <c r="CO456" s="157"/>
      <c r="CP456" s="157"/>
      <c r="CQ456" s="157"/>
      <c r="CR456" s="157"/>
      <c r="CS456" s="157"/>
      <c r="CT456" s="157"/>
      <c r="CU456" s="157"/>
      <c r="CV456" s="157"/>
      <c r="CW456" s="157"/>
      <c r="CX456" s="157"/>
      <c r="CY456" s="157"/>
      <c r="CZ456" s="157"/>
      <c r="DA456" s="157"/>
      <c r="DB456" s="157"/>
      <c r="DC456" s="157"/>
      <c r="DD456" s="157"/>
      <c r="DE456" s="157"/>
      <c r="DF456" s="157"/>
      <c r="DG456" s="157"/>
      <c r="DH456" s="157"/>
      <c r="DI456" s="157"/>
      <c r="DJ456" s="157"/>
      <c r="DK456" s="157"/>
      <c r="DL456" s="157"/>
      <c r="DM456" s="157"/>
      <c r="DN456" s="157"/>
      <c r="DO456" s="157"/>
      <c r="DP456" s="157"/>
      <c r="DQ456" s="157"/>
      <c r="DR456" s="157"/>
      <c r="DS456" s="157"/>
      <c r="DT456" s="157"/>
      <c r="DU456" s="157"/>
      <c r="DV456" s="157"/>
      <c r="DW456" s="157"/>
      <c r="DX456" s="157"/>
      <c r="DY456" s="157"/>
      <c r="DZ456" s="157"/>
      <c r="EA456" s="157"/>
      <c r="EB456" s="157"/>
      <c r="EC456" s="157"/>
      <c r="ED456" s="157"/>
      <c r="EE456" s="157"/>
      <c r="EF456" s="157"/>
      <c r="EG456" s="157"/>
      <c r="EH456" s="157"/>
      <c r="EI456" s="157"/>
      <c r="EJ456" s="157"/>
      <c r="EK456" s="157"/>
      <c r="EL456" s="157"/>
      <c r="EM456" s="157"/>
      <c r="EN456" s="157"/>
      <c r="EO456" s="157"/>
      <c r="EP456" s="157"/>
      <c r="EQ456" s="157"/>
      <c r="ER456" s="157"/>
      <c r="ES456" s="157"/>
      <c r="ET456" s="157"/>
      <c r="EU456" s="157"/>
      <c r="EV456" s="157"/>
      <c r="EW456" s="157"/>
      <c r="EX456" s="157"/>
      <c r="EY456" s="157"/>
      <c r="EZ456" s="157"/>
      <c r="FA456" s="157"/>
      <c r="FB456" s="157"/>
      <c r="FC456" s="157"/>
      <c r="FD456" s="157"/>
      <c r="FE456" s="157"/>
      <c r="FF456" s="157"/>
      <c r="FG456" s="157"/>
      <c r="FH456" s="157"/>
      <c r="FI456" s="157"/>
      <c r="FJ456" s="157"/>
      <c r="FK456" s="157"/>
      <c r="FL456" s="157"/>
      <c r="FM456" s="157"/>
      <c r="FN456" s="157"/>
      <c r="FO456" s="157"/>
      <c r="FP456" s="157"/>
      <c r="FQ456" s="157"/>
      <c r="FR456" s="157"/>
      <c r="FS456" s="157"/>
      <c r="FT456" s="157"/>
      <c r="FU456" s="157"/>
      <c r="FV456" s="157"/>
      <c r="FW456" s="157"/>
      <c r="FX456" s="157"/>
      <c r="FY456" s="157"/>
      <c r="FZ456" s="157"/>
      <c r="GA456" s="157"/>
      <c r="GB456" s="157"/>
      <c r="GC456" s="157"/>
      <c r="GD456" s="157"/>
      <c r="GE456" s="157"/>
      <c r="GF456" s="157"/>
      <c r="GG456" s="157"/>
      <c r="GH456" s="157"/>
      <c r="GI456" s="157"/>
      <c r="GJ456" s="157"/>
      <c r="GK456" s="157"/>
      <c r="GL456" s="157"/>
      <c r="GM456" s="157"/>
      <c r="GN456" s="157"/>
      <c r="GO456" s="157"/>
      <c r="GP456" s="157"/>
      <c r="GQ456" s="157"/>
      <c r="GR456" s="157"/>
      <c r="GS456" s="157"/>
      <c r="GT456" s="157"/>
      <c r="GU456" s="157"/>
      <c r="GV456" s="157"/>
      <c r="GW456" s="157"/>
      <c r="GX456" s="157"/>
      <c r="GY456" s="157"/>
      <c r="GZ456" s="157"/>
      <c r="HA456" s="157"/>
      <c r="HB456" s="157"/>
      <c r="HC456" s="157"/>
      <c r="HD456" s="157"/>
      <c r="HE456" s="157"/>
      <c r="HF456" s="157"/>
      <c r="HG456" s="158">
        <v>45320</v>
      </c>
    </row>
    <row r="457" spans="1:215" ht="12.75" customHeight="1" x14ac:dyDescent="0.2">
      <c r="A457" s="153" t="s">
        <v>2299</v>
      </c>
      <c r="B457" s="153" t="s">
        <v>91</v>
      </c>
      <c r="C457" s="153">
        <v>2019</v>
      </c>
      <c r="D457" s="156"/>
      <c r="E457" s="157"/>
      <c r="F457" s="157"/>
      <c r="G457" s="157"/>
      <c r="H457" s="157"/>
      <c r="I457" s="157"/>
      <c r="J457" s="157"/>
      <c r="K457" s="157"/>
      <c r="L457" s="157"/>
      <c r="M457" s="157"/>
      <c r="N457" s="157"/>
      <c r="O457" s="157"/>
      <c r="P457" s="157"/>
      <c r="Q457" s="157"/>
      <c r="R457" s="157"/>
      <c r="S457" s="157"/>
      <c r="T457" s="157"/>
      <c r="U457" s="157"/>
      <c r="V457" s="157"/>
      <c r="W457" s="157"/>
      <c r="X457" s="157"/>
      <c r="Y457" s="157"/>
      <c r="Z457" s="157"/>
      <c r="AA457" s="157"/>
      <c r="AB457" s="157"/>
      <c r="AC457" s="157"/>
      <c r="AD457" s="157"/>
      <c r="AE457" s="157"/>
      <c r="AF457" s="157"/>
      <c r="AG457" s="157"/>
      <c r="AH457" s="157"/>
      <c r="AI457" s="157"/>
      <c r="AJ457" s="157"/>
      <c r="AK457" s="157"/>
      <c r="AL457" s="157"/>
      <c r="AM457" s="157"/>
      <c r="AN457" s="157"/>
      <c r="AO457" s="157"/>
      <c r="AP457" s="157"/>
      <c r="AQ457" s="157"/>
      <c r="AR457" s="157"/>
      <c r="AS457" s="157"/>
      <c r="AT457" s="157"/>
      <c r="AU457" s="157"/>
      <c r="AV457" s="157"/>
      <c r="AW457" s="157"/>
      <c r="AX457" s="157"/>
      <c r="AY457" s="157"/>
      <c r="AZ457" s="157"/>
      <c r="BA457" s="157"/>
      <c r="BB457" s="157"/>
      <c r="BC457" s="157"/>
      <c r="BD457" s="157"/>
      <c r="BE457" s="157"/>
      <c r="BF457" s="157"/>
      <c r="BG457" s="157"/>
      <c r="BH457" s="157"/>
      <c r="BI457" s="157"/>
      <c r="BJ457" s="157"/>
      <c r="BK457" s="157"/>
      <c r="BL457" s="157"/>
      <c r="BM457" s="157"/>
      <c r="BN457" s="157"/>
      <c r="BO457" s="157"/>
      <c r="BP457" s="157"/>
      <c r="BQ457" s="157"/>
      <c r="BR457" s="157"/>
      <c r="BS457" s="157"/>
      <c r="BT457" s="157"/>
      <c r="BU457" s="157"/>
      <c r="BV457" s="157"/>
      <c r="BW457" s="157"/>
      <c r="BX457" s="157"/>
      <c r="BY457" s="157"/>
      <c r="BZ457" s="157"/>
      <c r="CA457" s="157"/>
      <c r="CB457" s="157"/>
      <c r="CC457" s="157"/>
      <c r="CD457" s="157"/>
      <c r="CE457" s="157"/>
      <c r="CF457" s="157"/>
      <c r="CG457" s="157"/>
      <c r="CH457" s="157"/>
      <c r="CI457" s="157"/>
      <c r="CJ457" s="157"/>
      <c r="CK457" s="157"/>
      <c r="CL457" s="157"/>
      <c r="CM457" s="157"/>
      <c r="CN457" s="157"/>
      <c r="CO457" s="157"/>
      <c r="CP457" s="157"/>
      <c r="CQ457" s="157"/>
      <c r="CR457" s="157"/>
      <c r="CS457" s="157"/>
      <c r="CT457" s="157"/>
      <c r="CU457" s="157"/>
      <c r="CV457" s="157"/>
      <c r="CW457" s="157"/>
      <c r="CX457" s="157"/>
      <c r="CY457" s="157"/>
      <c r="CZ457" s="157"/>
      <c r="DA457" s="157"/>
      <c r="DB457" s="157"/>
      <c r="DC457" s="157"/>
      <c r="DD457" s="157"/>
      <c r="DE457" s="157"/>
      <c r="DF457" s="157"/>
      <c r="DG457" s="157"/>
      <c r="DH457" s="157"/>
      <c r="DI457" s="157"/>
      <c r="DJ457" s="157"/>
      <c r="DK457" s="157"/>
      <c r="DL457" s="157"/>
      <c r="DM457" s="157"/>
      <c r="DN457" s="157"/>
      <c r="DO457" s="157"/>
      <c r="DP457" s="157"/>
      <c r="DQ457" s="157"/>
      <c r="DR457" s="157"/>
      <c r="DS457" s="157"/>
      <c r="DT457" s="157"/>
      <c r="DU457" s="157"/>
      <c r="DV457" s="157"/>
      <c r="DW457" s="157"/>
      <c r="DX457" s="157"/>
      <c r="DY457" s="157"/>
      <c r="DZ457" s="157"/>
      <c r="EA457" s="157"/>
      <c r="EB457" s="157"/>
      <c r="EC457" s="157"/>
      <c r="ED457" s="157"/>
      <c r="EE457" s="157"/>
      <c r="EF457" s="157"/>
      <c r="EG457" s="157"/>
      <c r="EH457" s="157"/>
      <c r="EI457" s="157"/>
      <c r="EJ457" s="157"/>
      <c r="EK457" s="157"/>
      <c r="EL457" s="157"/>
      <c r="EM457" s="157"/>
      <c r="EN457" s="157"/>
      <c r="EO457" s="157"/>
      <c r="EP457" s="157"/>
      <c r="EQ457" s="157"/>
      <c r="ER457" s="157"/>
      <c r="ES457" s="157"/>
      <c r="ET457" s="157"/>
      <c r="EU457" s="157"/>
      <c r="EV457" s="157"/>
      <c r="EW457" s="157"/>
      <c r="EX457" s="157"/>
      <c r="EY457" s="157"/>
      <c r="EZ457" s="157"/>
      <c r="FA457" s="157"/>
      <c r="FB457" s="157"/>
      <c r="FC457" s="157"/>
      <c r="FD457" s="157"/>
      <c r="FE457" s="157"/>
      <c r="FF457" s="157"/>
      <c r="FG457" s="157"/>
      <c r="FH457" s="157"/>
      <c r="FI457" s="157"/>
      <c r="FJ457" s="157"/>
      <c r="FK457" s="157"/>
      <c r="FL457" s="157"/>
      <c r="FM457" s="157"/>
      <c r="FN457" s="157"/>
      <c r="FO457" s="157"/>
      <c r="FP457" s="157"/>
      <c r="FQ457" s="157"/>
      <c r="FR457" s="157"/>
      <c r="FS457" s="157"/>
      <c r="FT457" s="157"/>
      <c r="FU457" s="157"/>
      <c r="FV457" s="157"/>
      <c r="FW457" s="157"/>
      <c r="FX457" s="157"/>
      <c r="FY457" s="157"/>
      <c r="FZ457" s="157"/>
      <c r="GA457" s="157"/>
      <c r="GB457" s="157"/>
      <c r="GC457" s="157"/>
      <c r="GD457" s="157"/>
      <c r="GE457" s="157"/>
      <c r="GF457" s="157"/>
      <c r="GG457" s="157"/>
      <c r="GH457" s="157"/>
      <c r="GI457" s="157"/>
      <c r="GJ457" s="157"/>
      <c r="GK457" s="157"/>
      <c r="GL457" s="157"/>
      <c r="GM457" s="157">
        <v>45320</v>
      </c>
      <c r="GN457" s="157"/>
      <c r="GO457" s="157"/>
      <c r="GP457" s="157"/>
      <c r="GQ457" s="157"/>
      <c r="GR457" s="157"/>
      <c r="GS457" s="157"/>
      <c r="GT457" s="157"/>
      <c r="GU457" s="157"/>
      <c r="GV457" s="157"/>
      <c r="GW457" s="157"/>
      <c r="GX457" s="157"/>
      <c r="GY457" s="157"/>
      <c r="GZ457" s="157"/>
      <c r="HA457" s="157"/>
      <c r="HB457" s="157"/>
      <c r="HC457" s="157"/>
      <c r="HD457" s="157"/>
      <c r="HE457" s="157"/>
      <c r="HF457" s="157"/>
      <c r="HG457" s="158"/>
    </row>
    <row r="458" spans="1:215" ht="12.75" customHeight="1" x14ac:dyDescent="0.2">
      <c r="A458" s="159"/>
      <c r="B458" s="153" t="s">
        <v>49</v>
      </c>
      <c r="C458" s="153">
        <v>2019</v>
      </c>
      <c r="D458" s="156"/>
      <c r="E458" s="157"/>
      <c r="F458" s="157"/>
      <c r="G458" s="157"/>
      <c r="H458" s="157"/>
      <c r="I458" s="157"/>
      <c r="J458" s="157"/>
      <c r="K458" s="157"/>
      <c r="L458" s="157"/>
      <c r="M458" s="157"/>
      <c r="N458" s="157"/>
      <c r="O458" s="157"/>
      <c r="P458" s="157"/>
      <c r="Q458" s="157"/>
      <c r="R458" s="157"/>
      <c r="S458" s="157"/>
      <c r="T458" s="157"/>
      <c r="U458" s="157"/>
      <c r="V458" s="157"/>
      <c r="W458" s="157"/>
      <c r="X458" s="157"/>
      <c r="Y458" s="157"/>
      <c r="Z458" s="157"/>
      <c r="AA458" s="157"/>
      <c r="AB458" s="157"/>
      <c r="AC458" s="157"/>
      <c r="AD458" s="157"/>
      <c r="AE458" s="157"/>
      <c r="AF458" s="157"/>
      <c r="AG458" s="157"/>
      <c r="AH458" s="157"/>
      <c r="AI458" s="157"/>
      <c r="AJ458" s="157"/>
      <c r="AK458" s="157"/>
      <c r="AL458" s="157"/>
      <c r="AM458" s="157"/>
      <c r="AN458" s="157"/>
      <c r="AO458" s="157"/>
      <c r="AP458" s="157"/>
      <c r="AQ458" s="157"/>
      <c r="AR458" s="157"/>
      <c r="AS458" s="157"/>
      <c r="AT458" s="157"/>
      <c r="AU458" s="157"/>
      <c r="AV458" s="157"/>
      <c r="AW458" s="157"/>
      <c r="AX458" s="157"/>
      <c r="AY458" s="157"/>
      <c r="AZ458" s="157"/>
      <c r="BA458" s="157"/>
      <c r="BB458" s="157"/>
      <c r="BC458" s="157"/>
      <c r="BD458" s="157"/>
      <c r="BE458" s="157"/>
      <c r="BF458" s="157"/>
      <c r="BG458" s="157"/>
      <c r="BH458" s="157"/>
      <c r="BI458" s="157"/>
      <c r="BJ458" s="157"/>
      <c r="BK458" s="157"/>
      <c r="BL458" s="157"/>
      <c r="BM458" s="157"/>
      <c r="BN458" s="157"/>
      <c r="BO458" s="157"/>
      <c r="BP458" s="157"/>
      <c r="BQ458" s="157"/>
      <c r="BR458" s="157"/>
      <c r="BS458" s="157"/>
      <c r="BT458" s="157"/>
      <c r="BU458" s="157"/>
      <c r="BV458" s="157"/>
      <c r="BW458" s="157"/>
      <c r="BX458" s="157"/>
      <c r="BY458" s="157"/>
      <c r="BZ458" s="157"/>
      <c r="CA458" s="157"/>
      <c r="CB458" s="157"/>
      <c r="CC458" s="157"/>
      <c r="CD458" s="157"/>
      <c r="CE458" s="157"/>
      <c r="CF458" s="157"/>
      <c r="CG458" s="157"/>
      <c r="CH458" s="157"/>
      <c r="CI458" s="157"/>
      <c r="CJ458" s="157"/>
      <c r="CK458" s="157"/>
      <c r="CL458" s="157"/>
      <c r="CM458" s="157"/>
      <c r="CN458" s="157"/>
      <c r="CO458" s="157"/>
      <c r="CP458" s="157"/>
      <c r="CQ458" s="157"/>
      <c r="CR458" s="157"/>
      <c r="CS458" s="157"/>
      <c r="CT458" s="157"/>
      <c r="CU458" s="157"/>
      <c r="CV458" s="157"/>
      <c r="CW458" s="157"/>
      <c r="CX458" s="157"/>
      <c r="CY458" s="157"/>
      <c r="CZ458" s="157"/>
      <c r="DA458" s="157"/>
      <c r="DB458" s="157"/>
      <c r="DC458" s="157"/>
      <c r="DD458" s="157"/>
      <c r="DE458" s="157"/>
      <c r="DF458" s="157"/>
      <c r="DG458" s="157"/>
      <c r="DH458" s="157"/>
      <c r="DI458" s="157"/>
      <c r="DJ458" s="157"/>
      <c r="DK458" s="157"/>
      <c r="DL458" s="157"/>
      <c r="DM458" s="157"/>
      <c r="DN458" s="157"/>
      <c r="DO458" s="157"/>
      <c r="DP458" s="157"/>
      <c r="DQ458" s="157"/>
      <c r="DR458" s="157"/>
      <c r="DS458" s="157"/>
      <c r="DT458" s="157"/>
      <c r="DU458" s="157"/>
      <c r="DV458" s="157"/>
      <c r="DW458" s="157"/>
      <c r="DX458" s="157"/>
      <c r="DY458" s="157"/>
      <c r="DZ458" s="157"/>
      <c r="EA458" s="157"/>
      <c r="EB458" s="157"/>
      <c r="EC458" s="157"/>
      <c r="ED458" s="157"/>
      <c r="EE458" s="157"/>
      <c r="EF458" s="157"/>
      <c r="EG458" s="157"/>
      <c r="EH458" s="157"/>
      <c r="EI458" s="157"/>
      <c r="EJ458" s="157"/>
      <c r="EK458" s="157"/>
      <c r="EL458" s="157"/>
      <c r="EM458" s="157"/>
      <c r="EN458" s="157"/>
      <c r="EO458" s="157"/>
      <c r="EP458" s="157"/>
      <c r="EQ458" s="157"/>
      <c r="ER458" s="157"/>
      <c r="ES458" s="157"/>
      <c r="ET458" s="157"/>
      <c r="EU458" s="157"/>
      <c r="EV458" s="157"/>
      <c r="EW458" s="157"/>
      <c r="EX458" s="157"/>
      <c r="EY458" s="157"/>
      <c r="EZ458" s="157"/>
      <c r="FA458" s="157"/>
      <c r="FB458" s="157"/>
      <c r="FC458" s="157"/>
      <c r="FD458" s="157"/>
      <c r="FE458" s="157"/>
      <c r="FF458" s="157"/>
      <c r="FG458" s="157"/>
      <c r="FH458" s="157"/>
      <c r="FI458" s="157"/>
      <c r="FJ458" s="157"/>
      <c r="FK458" s="157"/>
      <c r="FL458" s="157"/>
      <c r="FM458" s="157"/>
      <c r="FN458" s="157"/>
      <c r="FO458" s="157"/>
      <c r="FP458" s="157"/>
      <c r="FQ458" s="157"/>
      <c r="FR458" s="157"/>
      <c r="FS458" s="157"/>
      <c r="FT458" s="157"/>
      <c r="FU458" s="157"/>
      <c r="FV458" s="157"/>
      <c r="FW458" s="157"/>
      <c r="FX458" s="157"/>
      <c r="FY458" s="157"/>
      <c r="FZ458" s="157"/>
      <c r="GA458" s="157"/>
      <c r="GB458" s="157"/>
      <c r="GC458" s="157"/>
      <c r="GD458" s="157"/>
      <c r="GE458" s="157"/>
      <c r="GF458" s="157"/>
      <c r="GG458" s="157"/>
      <c r="GH458" s="157"/>
      <c r="GI458" s="157"/>
      <c r="GJ458" s="157"/>
      <c r="GK458" s="157"/>
      <c r="GL458" s="157"/>
      <c r="GM458" s="157">
        <v>45320</v>
      </c>
      <c r="GN458" s="157"/>
      <c r="GO458" s="157"/>
      <c r="GP458" s="157"/>
      <c r="GQ458" s="157"/>
      <c r="GR458" s="157"/>
      <c r="GS458" s="157"/>
      <c r="GT458" s="157"/>
      <c r="GU458" s="157"/>
      <c r="GV458" s="157"/>
      <c r="GW458" s="157"/>
      <c r="GX458" s="157"/>
      <c r="GY458" s="157"/>
      <c r="GZ458" s="157"/>
      <c r="HA458" s="157"/>
      <c r="HB458" s="157"/>
      <c r="HC458" s="157"/>
      <c r="HD458" s="157"/>
      <c r="HE458" s="157"/>
      <c r="HF458" s="157"/>
      <c r="HG458" s="158"/>
    </row>
    <row r="459" spans="1:215" ht="12.75" customHeight="1" x14ac:dyDescent="0.2">
      <c r="A459" s="159"/>
      <c r="B459" s="153" t="s">
        <v>56</v>
      </c>
      <c r="C459" s="153">
        <v>2019</v>
      </c>
      <c r="D459" s="156"/>
      <c r="E459" s="157"/>
      <c r="F459" s="157"/>
      <c r="G459" s="157"/>
      <c r="H459" s="157"/>
      <c r="I459" s="157"/>
      <c r="J459" s="157"/>
      <c r="K459" s="157"/>
      <c r="L459" s="157"/>
      <c r="M459" s="157"/>
      <c r="N459" s="157"/>
      <c r="O459" s="157"/>
      <c r="P459" s="157"/>
      <c r="Q459" s="157"/>
      <c r="R459" s="157"/>
      <c r="S459" s="157"/>
      <c r="T459" s="157"/>
      <c r="U459" s="157"/>
      <c r="V459" s="157"/>
      <c r="W459" s="157"/>
      <c r="X459" s="157"/>
      <c r="Y459" s="157"/>
      <c r="Z459" s="157"/>
      <c r="AA459" s="157"/>
      <c r="AB459" s="157"/>
      <c r="AC459" s="157"/>
      <c r="AD459" s="157"/>
      <c r="AE459" s="157"/>
      <c r="AF459" s="157"/>
      <c r="AG459" s="157"/>
      <c r="AH459" s="157"/>
      <c r="AI459" s="157"/>
      <c r="AJ459" s="157"/>
      <c r="AK459" s="157"/>
      <c r="AL459" s="157"/>
      <c r="AM459" s="157"/>
      <c r="AN459" s="157"/>
      <c r="AO459" s="157"/>
      <c r="AP459" s="157"/>
      <c r="AQ459" s="157"/>
      <c r="AR459" s="157"/>
      <c r="AS459" s="157"/>
      <c r="AT459" s="157"/>
      <c r="AU459" s="157"/>
      <c r="AV459" s="157"/>
      <c r="AW459" s="157"/>
      <c r="AX459" s="157"/>
      <c r="AY459" s="157"/>
      <c r="AZ459" s="157"/>
      <c r="BA459" s="157"/>
      <c r="BB459" s="157"/>
      <c r="BC459" s="157"/>
      <c r="BD459" s="157"/>
      <c r="BE459" s="157"/>
      <c r="BF459" s="157"/>
      <c r="BG459" s="157"/>
      <c r="BH459" s="157"/>
      <c r="BI459" s="157"/>
      <c r="BJ459" s="157"/>
      <c r="BK459" s="157"/>
      <c r="BL459" s="157"/>
      <c r="BM459" s="157"/>
      <c r="BN459" s="157"/>
      <c r="BO459" s="157"/>
      <c r="BP459" s="157"/>
      <c r="BQ459" s="157"/>
      <c r="BR459" s="157"/>
      <c r="BS459" s="157"/>
      <c r="BT459" s="157"/>
      <c r="BU459" s="157"/>
      <c r="BV459" s="157"/>
      <c r="BW459" s="157"/>
      <c r="BX459" s="157"/>
      <c r="BY459" s="157"/>
      <c r="BZ459" s="157"/>
      <c r="CA459" s="157"/>
      <c r="CB459" s="157"/>
      <c r="CC459" s="157"/>
      <c r="CD459" s="157"/>
      <c r="CE459" s="157"/>
      <c r="CF459" s="157"/>
      <c r="CG459" s="157"/>
      <c r="CH459" s="157"/>
      <c r="CI459" s="157"/>
      <c r="CJ459" s="157"/>
      <c r="CK459" s="157"/>
      <c r="CL459" s="157"/>
      <c r="CM459" s="157"/>
      <c r="CN459" s="157"/>
      <c r="CO459" s="157"/>
      <c r="CP459" s="157"/>
      <c r="CQ459" s="157"/>
      <c r="CR459" s="157"/>
      <c r="CS459" s="157"/>
      <c r="CT459" s="157"/>
      <c r="CU459" s="157"/>
      <c r="CV459" s="157"/>
      <c r="CW459" s="157"/>
      <c r="CX459" s="157"/>
      <c r="CY459" s="157"/>
      <c r="CZ459" s="157"/>
      <c r="DA459" s="157"/>
      <c r="DB459" s="157"/>
      <c r="DC459" s="157"/>
      <c r="DD459" s="157"/>
      <c r="DE459" s="157"/>
      <c r="DF459" s="157"/>
      <c r="DG459" s="157"/>
      <c r="DH459" s="157"/>
      <c r="DI459" s="157"/>
      <c r="DJ459" s="157"/>
      <c r="DK459" s="157"/>
      <c r="DL459" s="157"/>
      <c r="DM459" s="157"/>
      <c r="DN459" s="157"/>
      <c r="DO459" s="157"/>
      <c r="DP459" s="157"/>
      <c r="DQ459" s="157"/>
      <c r="DR459" s="157"/>
      <c r="DS459" s="157"/>
      <c r="DT459" s="157"/>
      <c r="DU459" s="157"/>
      <c r="DV459" s="157"/>
      <c r="DW459" s="157"/>
      <c r="DX459" s="157"/>
      <c r="DY459" s="157"/>
      <c r="DZ459" s="157"/>
      <c r="EA459" s="157"/>
      <c r="EB459" s="157"/>
      <c r="EC459" s="157"/>
      <c r="ED459" s="157"/>
      <c r="EE459" s="157"/>
      <c r="EF459" s="157"/>
      <c r="EG459" s="157"/>
      <c r="EH459" s="157"/>
      <c r="EI459" s="157"/>
      <c r="EJ459" s="157"/>
      <c r="EK459" s="157"/>
      <c r="EL459" s="157"/>
      <c r="EM459" s="157"/>
      <c r="EN459" s="157"/>
      <c r="EO459" s="157"/>
      <c r="EP459" s="157"/>
      <c r="EQ459" s="157"/>
      <c r="ER459" s="157"/>
      <c r="ES459" s="157"/>
      <c r="ET459" s="157"/>
      <c r="EU459" s="157"/>
      <c r="EV459" s="157"/>
      <c r="EW459" s="157"/>
      <c r="EX459" s="157"/>
      <c r="EY459" s="157"/>
      <c r="EZ459" s="157"/>
      <c r="FA459" s="157"/>
      <c r="FB459" s="157"/>
      <c r="FC459" s="157"/>
      <c r="FD459" s="157"/>
      <c r="FE459" s="157"/>
      <c r="FF459" s="157"/>
      <c r="FG459" s="157"/>
      <c r="FH459" s="157"/>
      <c r="FI459" s="157"/>
      <c r="FJ459" s="157"/>
      <c r="FK459" s="157"/>
      <c r="FL459" s="157"/>
      <c r="FM459" s="157"/>
      <c r="FN459" s="157"/>
      <c r="FO459" s="157"/>
      <c r="FP459" s="157"/>
      <c r="FQ459" s="157"/>
      <c r="FR459" s="157"/>
      <c r="FS459" s="157"/>
      <c r="FT459" s="157"/>
      <c r="FU459" s="157"/>
      <c r="FV459" s="157"/>
      <c r="FW459" s="157"/>
      <c r="FX459" s="157"/>
      <c r="FY459" s="157"/>
      <c r="FZ459" s="157"/>
      <c r="GA459" s="157"/>
      <c r="GB459" s="157"/>
      <c r="GC459" s="157"/>
      <c r="GD459" s="157"/>
      <c r="GE459" s="157"/>
      <c r="GF459" s="157"/>
      <c r="GG459" s="157"/>
      <c r="GH459" s="157"/>
      <c r="GI459" s="157"/>
      <c r="GJ459" s="157"/>
      <c r="GK459" s="157"/>
      <c r="GL459" s="157"/>
      <c r="GM459" s="157">
        <v>45320</v>
      </c>
      <c r="GN459" s="157"/>
      <c r="GO459" s="157"/>
      <c r="GP459" s="157"/>
      <c r="GQ459" s="157"/>
      <c r="GR459" s="157"/>
      <c r="GS459" s="157"/>
      <c r="GT459" s="157"/>
      <c r="GU459" s="157"/>
      <c r="GV459" s="157"/>
      <c r="GW459" s="157"/>
      <c r="GX459" s="157"/>
      <c r="GY459" s="157"/>
      <c r="GZ459" s="157"/>
      <c r="HA459" s="157"/>
      <c r="HB459" s="157"/>
      <c r="HC459" s="157"/>
      <c r="HD459" s="157"/>
      <c r="HE459" s="157"/>
      <c r="HF459" s="157"/>
      <c r="HG459" s="158"/>
    </row>
    <row r="460" spans="1:215" ht="12.75" customHeight="1" x14ac:dyDescent="0.2">
      <c r="A460" s="159"/>
      <c r="B460" s="153" t="s">
        <v>83</v>
      </c>
      <c r="C460" s="153">
        <v>2019</v>
      </c>
      <c r="D460" s="156"/>
      <c r="E460" s="157"/>
      <c r="F460" s="157"/>
      <c r="G460" s="157"/>
      <c r="H460" s="157"/>
      <c r="I460" s="157"/>
      <c r="J460" s="157"/>
      <c r="K460" s="157"/>
      <c r="L460" s="157"/>
      <c r="M460" s="157"/>
      <c r="N460" s="157"/>
      <c r="O460" s="157"/>
      <c r="P460" s="157"/>
      <c r="Q460" s="157"/>
      <c r="R460" s="157"/>
      <c r="S460" s="157"/>
      <c r="T460" s="157"/>
      <c r="U460" s="157"/>
      <c r="V460" s="157"/>
      <c r="W460" s="157"/>
      <c r="X460" s="157"/>
      <c r="Y460" s="157"/>
      <c r="Z460" s="157"/>
      <c r="AA460" s="157"/>
      <c r="AB460" s="157"/>
      <c r="AC460" s="157"/>
      <c r="AD460" s="157"/>
      <c r="AE460" s="157"/>
      <c r="AF460" s="157"/>
      <c r="AG460" s="157"/>
      <c r="AH460" s="157"/>
      <c r="AI460" s="157"/>
      <c r="AJ460" s="157"/>
      <c r="AK460" s="157"/>
      <c r="AL460" s="157"/>
      <c r="AM460" s="157"/>
      <c r="AN460" s="157"/>
      <c r="AO460" s="157"/>
      <c r="AP460" s="157"/>
      <c r="AQ460" s="157"/>
      <c r="AR460" s="157"/>
      <c r="AS460" s="157"/>
      <c r="AT460" s="157"/>
      <c r="AU460" s="157"/>
      <c r="AV460" s="157"/>
      <c r="AW460" s="157"/>
      <c r="AX460" s="157"/>
      <c r="AY460" s="157"/>
      <c r="AZ460" s="157"/>
      <c r="BA460" s="157"/>
      <c r="BB460" s="157"/>
      <c r="BC460" s="157"/>
      <c r="BD460" s="157"/>
      <c r="BE460" s="157"/>
      <c r="BF460" s="157"/>
      <c r="BG460" s="157"/>
      <c r="BH460" s="157"/>
      <c r="BI460" s="157"/>
      <c r="BJ460" s="157"/>
      <c r="BK460" s="157"/>
      <c r="BL460" s="157"/>
      <c r="BM460" s="157"/>
      <c r="BN460" s="157"/>
      <c r="BO460" s="157"/>
      <c r="BP460" s="157"/>
      <c r="BQ460" s="157"/>
      <c r="BR460" s="157"/>
      <c r="BS460" s="157"/>
      <c r="BT460" s="157"/>
      <c r="BU460" s="157"/>
      <c r="BV460" s="157"/>
      <c r="BW460" s="157"/>
      <c r="BX460" s="157"/>
      <c r="BY460" s="157"/>
      <c r="BZ460" s="157"/>
      <c r="CA460" s="157"/>
      <c r="CB460" s="157"/>
      <c r="CC460" s="157"/>
      <c r="CD460" s="157"/>
      <c r="CE460" s="157"/>
      <c r="CF460" s="157"/>
      <c r="CG460" s="157"/>
      <c r="CH460" s="157"/>
      <c r="CI460" s="157"/>
      <c r="CJ460" s="157"/>
      <c r="CK460" s="157"/>
      <c r="CL460" s="157"/>
      <c r="CM460" s="157"/>
      <c r="CN460" s="157"/>
      <c r="CO460" s="157"/>
      <c r="CP460" s="157"/>
      <c r="CQ460" s="157"/>
      <c r="CR460" s="157"/>
      <c r="CS460" s="157"/>
      <c r="CT460" s="157"/>
      <c r="CU460" s="157"/>
      <c r="CV460" s="157"/>
      <c r="CW460" s="157"/>
      <c r="CX460" s="157"/>
      <c r="CY460" s="157"/>
      <c r="CZ460" s="157"/>
      <c r="DA460" s="157"/>
      <c r="DB460" s="157"/>
      <c r="DC460" s="157"/>
      <c r="DD460" s="157"/>
      <c r="DE460" s="157"/>
      <c r="DF460" s="157"/>
      <c r="DG460" s="157"/>
      <c r="DH460" s="157"/>
      <c r="DI460" s="157"/>
      <c r="DJ460" s="157"/>
      <c r="DK460" s="157"/>
      <c r="DL460" s="157"/>
      <c r="DM460" s="157"/>
      <c r="DN460" s="157"/>
      <c r="DO460" s="157"/>
      <c r="DP460" s="157"/>
      <c r="DQ460" s="157"/>
      <c r="DR460" s="157"/>
      <c r="DS460" s="157"/>
      <c r="DT460" s="157"/>
      <c r="DU460" s="157"/>
      <c r="DV460" s="157"/>
      <c r="DW460" s="157"/>
      <c r="DX460" s="157"/>
      <c r="DY460" s="157"/>
      <c r="DZ460" s="157"/>
      <c r="EA460" s="157"/>
      <c r="EB460" s="157"/>
      <c r="EC460" s="157"/>
      <c r="ED460" s="157"/>
      <c r="EE460" s="157"/>
      <c r="EF460" s="157"/>
      <c r="EG460" s="157"/>
      <c r="EH460" s="157"/>
      <c r="EI460" s="157"/>
      <c r="EJ460" s="157"/>
      <c r="EK460" s="157"/>
      <c r="EL460" s="157"/>
      <c r="EM460" s="157"/>
      <c r="EN460" s="157"/>
      <c r="EO460" s="157"/>
      <c r="EP460" s="157"/>
      <c r="EQ460" s="157"/>
      <c r="ER460" s="157"/>
      <c r="ES460" s="157"/>
      <c r="ET460" s="157"/>
      <c r="EU460" s="157"/>
      <c r="EV460" s="157"/>
      <c r="EW460" s="157"/>
      <c r="EX460" s="157"/>
      <c r="EY460" s="157"/>
      <c r="EZ460" s="157"/>
      <c r="FA460" s="157"/>
      <c r="FB460" s="157"/>
      <c r="FC460" s="157"/>
      <c r="FD460" s="157"/>
      <c r="FE460" s="157"/>
      <c r="FF460" s="157"/>
      <c r="FG460" s="157"/>
      <c r="FH460" s="157"/>
      <c r="FI460" s="157"/>
      <c r="FJ460" s="157"/>
      <c r="FK460" s="157"/>
      <c r="FL460" s="157"/>
      <c r="FM460" s="157"/>
      <c r="FN460" s="157"/>
      <c r="FO460" s="157"/>
      <c r="FP460" s="157"/>
      <c r="FQ460" s="157"/>
      <c r="FR460" s="157"/>
      <c r="FS460" s="157"/>
      <c r="FT460" s="157"/>
      <c r="FU460" s="157"/>
      <c r="FV460" s="157"/>
      <c r="FW460" s="157"/>
      <c r="FX460" s="157"/>
      <c r="FY460" s="157"/>
      <c r="FZ460" s="157"/>
      <c r="GA460" s="157"/>
      <c r="GB460" s="157"/>
      <c r="GC460" s="157"/>
      <c r="GD460" s="157"/>
      <c r="GE460" s="157"/>
      <c r="GF460" s="157"/>
      <c r="GG460" s="157"/>
      <c r="GH460" s="157"/>
      <c r="GI460" s="157"/>
      <c r="GJ460" s="157"/>
      <c r="GK460" s="157"/>
      <c r="GL460" s="157"/>
      <c r="GM460" s="157">
        <v>45320</v>
      </c>
      <c r="GN460" s="157"/>
      <c r="GO460" s="157"/>
      <c r="GP460" s="157"/>
      <c r="GQ460" s="157"/>
      <c r="GR460" s="157"/>
      <c r="GS460" s="157"/>
      <c r="GT460" s="157"/>
      <c r="GU460" s="157"/>
      <c r="GV460" s="157"/>
      <c r="GW460" s="157"/>
      <c r="GX460" s="157"/>
      <c r="GY460" s="157"/>
      <c r="GZ460" s="157"/>
      <c r="HA460" s="157"/>
      <c r="HB460" s="157"/>
      <c r="HC460" s="157"/>
      <c r="HD460" s="157"/>
      <c r="HE460" s="157"/>
      <c r="HF460" s="157"/>
      <c r="HG460" s="158"/>
    </row>
    <row r="461" spans="1:215" ht="12.75" customHeight="1" x14ac:dyDescent="0.2">
      <c r="A461" s="159"/>
      <c r="B461" s="153" t="s">
        <v>102</v>
      </c>
      <c r="C461" s="153">
        <v>2019</v>
      </c>
      <c r="D461" s="156"/>
      <c r="E461" s="157"/>
      <c r="F461" s="157"/>
      <c r="G461" s="157"/>
      <c r="H461" s="157"/>
      <c r="I461" s="157"/>
      <c r="J461" s="157"/>
      <c r="K461" s="157"/>
      <c r="L461" s="157"/>
      <c r="M461" s="157"/>
      <c r="N461" s="157"/>
      <c r="O461" s="157"/>
      <c r="P461" s="157"/>
      <c r="Q461" s="157"/>
      <c r="R461" s="157"/>
      <c r="S461" s="157"/>
      <c r="T461" s="157"/>
      <c r="U461" s="157"/>
      <c r="V461" s="157"/>
      <c r="W461" s="157"/>
      <c r="X461" s="157"/>
      <c r="Y461" s="157"/>
      <c r="Z461" s="157"/>
      <c r="AA461" s="157"/>
      <c r="AB461" s="157"/>
      <c r="AC461" s="157"/>
      <c r="AD461" s="157"/>
      <c r="AE461" s="157"/>
      <c r="AF461" s="157"/>
      <c r="AG461" s="157"/>
      <c r="AH461" s="157"/>
      <c r="AI461" s="157"/>
      <c r="AJ461" s="157"/>
      <c r="AK461" s="157"/>
      <c r="AL461" s="157"/>
      <c r="AM461" s="157"/>
      <c r="AN461" s="157"/>
      <c r="AO461" s="157"/>
      <c r="AP461" s="157"/>
      <c r="AQ461" s="157"/>
      <c r="AR461" s="157"/>
      <c r="AS461" s="157"/>
      <c r="AT461" s="157"/>
      <c r="AU461" s="157"/>
      <c r="AV461" s="157"/>
      <c r="AW461" s="157"/>
      <c r="AX461" s="157"/>
      <c r="AY461" s="157"/>
      <c r="AZ461" s="157"/>
      <c r="BA461" s="157"/>
      <c r="BB461" s="157"/>
      <c r="BC461" s="157"/>
      <c r="BD461" s="157"/>
      <c r="BE461" s="157"/>
      <c r="BF461" s="157"/>
      <c r="BG461" s="157"/>
      <c r="BH461" s="157"/>
      <c r="BI461" s="157"/>
      <c r="BJ461" s="157"/>
      <c r="BK461" s="157"/>
      <c r="BL461" s="157"/>
      <c r="BM461" s="157"/>
      <c r="BN461" s="157"/>
      <c r="BO461" s="157"/>
      <c r="BP461" s="157"/>
      <c r="BQ461" s="157"/>
      <c r="BR461" s="157"/>
      <c r="BS461" s="157"/>
      <c r="BT461" s="157"/>
      <c r="BU461" s="157"/>
      <c r="BV461" s="157"/>
      <c r="BW461" s="157"/>
      <c r="BX461" s="157"/>
      <c r="BY461" s="157"/>
      <c r="BZ461" s="157"/>
      <c r="CA461" s="157"/>
      <c r="CB461" s="157"/>
      <c r="CC461" s="157"/>
      <c r="CD461" s="157"/>
      <c r="CE461" s="157"/>
      <c r="CF461" s="157"/>
      <c r="CG461" s="157"/>
      <c r="CH461" s="157"/>
      <c r="CI461" s="157"/>
      <c r="CJ461" s="157"/>
      <c r="CK461" s="157"/>
      <c r="CL461" s="157"/>
      <c r="CM461" s="157"/>
      <c r="CN461" s="157"/>
      <c r="CO461" s="157"/>
      <c r="CP461" s="157"/>
      <c r="CQ461" s="157"/>
      <c r="CR461" s="157"/>
      <c r="CS461" s="157"/>
      <c r="CT461" s="157"/>
      <c r="CU461" s="157"/>
      <c r="CV461" s="157"/>
      <c r="CW461" s="157"/>
      <c r="CX461" s="157"/>
      <c r="CY461" s="157"/>
      <c r="CZ461" s="157"/>
      <c r="DA461" s="157"/>
      <c r="DB461" s="157"/>
      <c r="DC461" s="157"/>
      <c r="DD461" s="157"/>
      <c r="DE461" s="157"/>
      <c r="DF461" s="157"/>
      <c r="DG461" s="157"/>
      <c r="DH461" s="157"/>
      <c r="DI461" s="157"/>
      <c r="DJ461" s="157"/>
      <c r="DK461" s="157"/>
      <c r="DL461" s="157"/>
      <c r="DM461" s="157"/>
      <c r="DN461" s="157"/>
      <c r="DO461" s="157"/>
      <c r="DP461" s="157"/>
      <c r="DQ461" s="157"/>
      <c r="DR461" s="157"/>
      <c r="DS461" s="157"/>
      <c r="DT461" s="157"/>
      <c r="DU461" s="157"/>
      <c r="DV461" s="157"/>
      <c r="DW461" s="157"/>
      <c r="DX461" s="157"/>
      <c r="DY461" s="157"/>
      <c r="DZ461" s="157"/>
      <c r="EA461" s="157"/>
      <c r="EB461" s="157"/>
      <c r="EC461" s="157"/>
      <c r="ED461" s="157"/>
      <c r="EE461" s="157"/>
      <c r="EF461" s="157"/>
      <c r="EG461" s="157"/>
      <c r="EH461" s="157"/>
      <c r="EI461" s="157"/>
      <c r="EJ461" s="157"/>
      <c r="EK461" s="157"/>
      <c r="EL461" s="157"/>
      <c r="EM461" s="157"/>
      <c r="EN461" s="157"/>
      <c r="EO461" s="157"/>
      <c r="EP461" s="157"/>
      <c r="EQ461" s="157"/>
      <c r="ER461" s="157"/>
      <c r="ES461" s="157"/>
      <c r="ET461" s="157"/>
      <c r="EU461" s="157"/>
      <c r="EV461" s="157"/>
      <c r="EW461" s="157"/>
      <c r="EX461" s="157"/>
      <c r="EY461" s="157"/>
      <c r="EZ461" s="157"/>
      <c r="FA461" s="157"/>
      <c r="FB461" s="157"/>
      <c r="FC461" s="157"/>
      <c r="FD461" s="157"/>
      <c r="FE461" s="157"/>
      <c r="FF461" s="157"/>
      <c r="FG461" s="157"/>
      <c r="FH461" s="157"/>
      <c r="FI461" s="157"/>
      <c r="FJ461" s="157"/>
      <c r="FK461" s="157"/>
      <c r="FL461" s="157"/>
      <c r="FM461" s="157"/>
      <c r="FN461" s="157"/>
      <c r="FO461" s="157"/>
      <c r="FP461" s="157"/>
      <c r="FQ461" s="157"/>
      <c r="FR461" s="157"/>
      <c r="FS461" s="157"/>
      <c r="FT461" s="157"/>
      <c r="FU461" s="157"/>
      <c r="FV461" s="157"/>
      <c r="FW461" s="157"/>
      <c r="FX461" s="157"/>
      <c r="FY461" s="157"/>
      <c r="FZ461" s="157"/>
      <c r="GA461" s="157"/>
      <c r="GB461" s="157"/>
      <c r="GC461" s="157"/>
      <c r="GD461" s="157"/>
      <c r="GE461" s="157"/>
      <c r="GF461" s="157"/>
      <c r="GG461" s="157"/>
      <c r="GH461" s="157"/>
      <c r="GI461" s="157"/>
      <c r="GJ461" s="157"/>
      <c r="GK461" s="157"/>
      <c r="GL461" s="157"/>
      <c r="GM461" s="157">
        <v>45320</v>
      </c>
      <c r="GN461" s="157"/>
      <c r="GO461" s="157"/>
      <c r="GP461" s="157"/>
      <c r="GQ461" s="157"/>
      <c r="GR461" s="157"/>
      <c r="GS461" s="157"/>
      <c r="GT461" s="157"/>
      <c r="GU461" s="157"/>
      <c r="GV461" s="157"/>
      <c r="GW461" s="157"/>
      <c r="GX461" s="157"/>
      <c r="GY461" s="157"/>
      <c r="GZ461" s="157"/>
      <c r="HA461" s="157"/>
      <c r="HB461" s="157"/>
      <c r="HC461" s="157"/>
      <c r="HD461" s="157"/>
      <c r="HE461" s="157"/>
      <c r="HF461" s="157"/>
      <c r="HG461" s="158"/>
    </row>
    <row r="462" spans="1:215" ht="12.75" customHeight="1" x14ac:dyDescent="0.2">
      <c r="A462" s="159"/>
      <c r="B462" s="153" t="s">
        <v>1048</v>
      </c>
      <c r="C462" s="153">
        <v>2019</v>
      </c>
      <c r="D462" s="156"/>
      <c r="E462" s="157"/>
      <c r="F462" s="157"/>
      <c r="G462" s="157"/>
      <c r="H462" s="157"/>
      <c r="I462" s="157"/>
      <c r="J462" s="157"/>
      <c r="K462" s="157"/>
      <c r="L462" s="157"/>
      <c r="M462" s="157"/>
      <c r="N462" s="157"/>
      <c r="O462" s="157"/>
      <c r="P462" s="157"/>
      <c r="Q462" s="157"/>
      <c r="R462" s="157"/>
      <c r="S462" s="157"/>
      <c r="T462" s="157"/>
      <c r="U462" s="157"/>
      <c r="V462" s="157"/>
      <c r="W462" s="157"/>
      <c r="X462" s="157"/>
      <c r="Y462" s="157"/>
      <c r="Z462" s="157"/>
      <c r="AA462" s="157"/>
      <c r="AB462" s="157"/>
      <c r="AC462" s="157"/>
      <c r="AD462" s="157"/>
      <c r="AE462" s="157"/>
      <c r="AF462" s="157"/>
      <c r="AG462" s="157"/>
      <c r="AH462" s="157"/>
      <c r="AI462" s="157"/>
      <c r="AJ462" s="157"/>
      <c r="AK462" s="157"/>
      <c r="AL462" s="157"/>
      <c r="AM462" s="157"/>
      <c r="AN462" s="157"/>
      <c r="AO462" s="157"/>
      <c r="AP462" s="157"/>
      <c r="AQ462" s="157"/>
      <c r="AR462" s="157"/>
      <c r="AS462" s="157"/>
      <c r="AT462" s="157"/>
      <c r="AU462" s="157"/>
      <c r="AV462" s="157"/>
      <c r="AW462" s="157"/>
      <c r="AX462" s="157"/>
      <c r="AY462" s="157"/>
      <c r="AZ462" s="157"/>
      <c r="BA462" s="157"/>
      <c r="BB462" s="157"/>
      <c r="BC462" s="157"/>
      <c r="BD462" s="157"/>
      <c r="BE462" s="157"/>
      <c r="BF462" s="157"/>
      <c r="BG462" s="157"/>
      <c r="BH462" s="157"/>
      <c r="BI462" s="157"/>
      <c r="BJ462" s="157"/>
      <c r="BK462" s="157"/>
      <c r="BL462" s="157"/>
      <c r="BM462" s="157"/>
      <c r="BN462" s="157"/>
      <c r="BO462" s="157"/>
      <c r="BP462" s="157"/>
      <c r="BQ462" s="157"/>
      <c r="BR462" s="157"/>
      <c r="BS462" s="157"/>
      <c r="BT462" s="157"/>
      <c r="BU462" s="157"/>
      <c r="BV462" s="157"/>
      <c r="BW462" s="157"/>
      <c r="BX462" s="157"/>
      <c r="BY462" s="157"/>
      <c r="BZ462" s="157"/>
      <c r="CA462" s="157"/>
      <c r="CB462" s="157"/>
      <c r="CC462" s="157"/>
      <c r="CD462" s="157"/>
      <c r="CE462" s="157"/>
      <c r="CF462" s="157"/>
      <c r="CG462" s="157"/>
      <c r="CH462" s="157"/>
      <c r="CI462" s="157"/>
      <c r="CJ462" s="157"/>
      <c r="CK462" s="157"/>
      <c r="CL462" s="157"/>
      <c r="CM462" s="157"/>
      <c r="CN462" s="157"/>
      <c r="CO462" s="157"/>
      <c r="CP462" s="157"/>
      <c r="CQ462" s="157"/>
      <c r="CR462" s="157"/>
      <c r="CS462" s="157"/>
      <c r="CT462" s="157"/>
      <c r="CU462" s="157"/>
      <c r="CV462" s="157"/>
      <c r="CW462" s="157"/>
      <c r="CX462" s="157"/>
      <c r="CY462" s="157"/>
      <c r="CZ462" s="157"/>
      <c r="DA462" s="157"/>
      <c r="DB462" s="157"/>
      <c r="DC462" s="157"/>
      <c r="DD462" s="157"/>
      <c r="DE462" s="157"/>
      <c r="DF462" s="157"/>
      <c r="DG462" s="157"/>
      <c r="DH462" s="157"/>
      <c r="DI462" s="157"/>
      <c r="DJ462" s="157"/>
      <c r="DK462" s="157"/>
      <c r="DL462" s="157"/>
      <c r="DM462" s="157"/>
      <c r="DN462" s="157"/>
      <c r="DO462" s="157"/>
      <c r="DP462" s="157"/>
      <c r="DQ462" s="157"/>
      <c r="DR462" s="157"/>
      <c r="DS462" s="157"/>
      <c r="DT462" s="157"/>
      <c r="DU462" s="157"/>
      <c r="DV462" s="157"/>
      <c r="DW462" s="157"/>
      <c r="DX462" s="157"/>
      <c r="DY462" s="157"/>
      <c r="DZ462" s="157"/>
      <c r="EA462" s="157"/>
      <c r="EB462" s="157"/>
      <c r="EC462" s="157"/>
      <c r="ED462" s="157"/>
      <c r="EE462" s="157"/>
      <c r="EF462" s="157"/>
      <c r="EG462" s="157"/>
      <c r="EH462" s="157"/>
      <c r="EI462" s="157"/>
      <c r="EJ462" s="157"/>
      <c r="EK462" s="157"/>
      <c r="EL462" s="157"/>
      <c r="EM462" s="157"/>
      <c r="EN462" s="157"/>
      <c r="EO462" s="157"/>
      <c r="EP462" s="157"/>
      <c r="EQ462" s="157"/>
      <c r="ER462" s="157"/>
      <c r="ES462" s="157"/>
      <c r="ET462" s="157"/>
      <c r="EU462" s="157"/>
      <c r="EV462" s="157"/>
      <c r="EW462" s="157"/>
      <c r="EX462" s="157"/>
      <c r="EY462" s="157"/>
      <c r="EZ462" s="157"/>
      <c r="FA462" s="157"/>
      <c r="FB462" s="157"/>
      <c r="FC462" s="157"/>
      <c r="FD462" s="157"/>
      <c r="FE462" s="157"/>
      <c r="FF462" s="157"/>
      <c r="FG462" s="157"/>
      <c r="FH462" s="157"/>
      <c r="FI462" s="157"/>
      <c r="FJ462" s="157"/>
      <c r="FK462" s="157"/>
      <c r="FL462" s="157"/>
      <c r="FM462" s="157"/>
      <c r="FN462" s="157"/>
      <c r="FO462" s="157"/>
      <c r="FP462" s="157"/>
      <c r="FQ462" s="157"/>
      <c r="FR462" s="157"/>
      <c r="FS462" s="157"/>
      <c r="FT462" s="157"/>
      <c r="FU462" s="157"/>
      <c r="FV462" s="157"/>
      <c r="FW462" s="157"/>
      <c r="FX462" s="157"/>
      <c r="FY462" s="157"/>
      <c r="FZ462" s="157"/>
      <c r="GA462" s="157"/>
      <c r="GB462" s="157"/>
      <c r="GC462" s="157"/>
      <c r="GD462" s="157"/>
      <c r="GE462" s="157"/>
      <c r="GF462" s="157"/>
      <c r="GG462" s="157"/>
      <c r="GH462" s="157"/>
      <c r="GI462" s="157"/>
      <c r="GJ462" s="157"/>
      <c r="GK462" s="157"/>
      <c r="GL462" s="157"/>
      <c r="GM462" s="157">
        <v>45320</v>
      </c>
      <c r="GN462" s="157"/>
      <c r="GO462" s="157"/>
      <c r="GP462" s="157"/>
      <c r="GQ462" s="157"/>
      <c r="GR462" s="157"/>
      <c r="GS462" s="157"/>
      <c r="GT462" s="157"/>
      <c r="GU462" s="157"/>
      <c r="GV462" s="157"/>
      <c r="GW462" s="157"/>
      <c r="GX462" s="157"/>
      <c r="GY462" s="157"/>
      <c r="GZ462" s="157"/>
      <c r="HA462" s="157"/>
      <c r="HB462" s="157"/>
      <c r="HC462" s="157"/>
      <c r="HD462" s="157"/>
      <c r="HE462" s="157"/>
      <c r="HF462" s="157"/>
      <c r="HG462" s="158"/>
    </row>
    <row r="463" spans="1:215" ht="12.75" customHeight="1" x14ac:dyDescent="0.2">
      <c r="A463" s="153" t="s">
        <v>2298</v>
      </c>
      <c r="B463" s="153" t="s">
        <v>91</v>
      </c>
      <c r="C463" s="153">
        <v>2019</v>
      </c>
      <c r="D463" s="156"/>
      <c r="E463" s="157"/>
      <c r="F463" s="157"/>
      <c r="G463" s="157"/>
      <c r="H463" s="157"/>
      <c r="I463" s="157"/>
      <c r="J463" s="157"/>
      <c r="K463" s="157"/>
      <c r="L463" s="157"/>
      <c r="M463" s="157"/>
      <c r="N463" s="157"/>
      <c r="O463" s="157"/>
      <c r="P463" s="157"/>
      <c r="Q463" s="157"/>
      <c r="R463" s="157"/>
      <c r="S463" s="157"/>
      <c r="T463" s="157"/>
      <c r="U463" s="157"/>
      <c r="V463" s="157"/>
      <c r="W463" s="157"/>
      <c r="X463" s="157"/>
      <c r="Y463" s="157"/>
      <c r="Z463" s="157"/>
      <c r="AA463" s="157"/>
      <c r="AB463" s="157"/>
      <c r="AC463" s="157"/>
      <c r="AD463" s="157"/>
      <c r="AE463" s="157"/>
      <c r="AF463" s="157"/>
      <c r="AG463" s="157"/>
      <c r="AH463" s="157"/>
      <c r="AI463" s="157"/>
      <c r="AJ463" s="157"/>
      <c r="AK463" s="157"/>
      <c r="AL463" s="157"/>
      <c r="AM463" s="157"/>
      <c r="AN463" s="157"/>
      <c r="AO463" s="157"/>
      <c r="AP463" s="157"/>
      <c r="AQ463" s="157"/>
      <c r="AR463" s="157"/>
      <c r="AS463" s="157"/>
      <c r="AT463" s="157"/>
      <c r="AU463" s="157"/>
      <c r="AV463" s="157"/>
      <c r="AW463" s="157"/>
      <c r="AX463" s="157"/>
      <c r="AY463" s="157"/>
      <c r="AZ463" s="157"/>
      <c r="BA463" s="157"/>
      <c r="BB463" s="157"/>
      <c r="BC463" s="157"/>
      <c r="BD463" s="157"/>
      <c r="BE463" s="157"/>
      <c r="BF463" s="157"/>
      <c r="BG463" s="157"/>
      <c r="BH463" s="157"/>
      <c r="BI463" s="157"/>
      <c r="BJ463" s="157"/>
      <c r="BK463" s="157"/>
      <c r="BL463" s="157"/>
      <c r="BM463" s="157"/>
      <c r="BN463" s="157"/>
      <c r="BO463" s="157"/>
      <c r="BP463" s="157"/>
      <c r="BQ463" s="157"/>
      <c r="BR463" s="157"/>
      <c r="BS463" s="157"/>
      <c r="BT463" s="157"/>
      <c r="BU463" s="157"/>
      <c r="BV463" s="157"/>
      <c r="BW463" s="157"/>
      <c r="BX463" s="157"/>
      <c r="BY463" s="157"/>
      <c r="BZ463" s="157"/>
      <c r="CA463" s="157"/>
      <c r="CB463" s="157"/>
      <c r="CC463" s="157"/>
      <c r="CD463" s="157"/>
      <c r="CE463" s="157"/>
      <c r="CF463" s="157"/>
      <c r="CG463" s="157"/>
      <c r="CH463" s="157"/>
      <c r="CI463" s="157"/>
      <c r="CJ463" s="157"/>
      <c r="CK463" s="157"/>
      <c r="CL463" s="157"/>
      <c r="CM463" s="157"/>
      <c r="CN463" s="157"/>
      <c r="CO463" s="157"/>
      <c r="CP463" s="157"/>
      <c r="CQ463" s="157"/>
      <c r="CR463" s="157"/>
      <c r="CS463" s="157"/>
      <c r="CT463" s="157"/>
      <c r="CU463" s="157"/>
      <c r="CV463" s="157"/>
      <c r="CW463" s="157"/>
      <c r="CX463" s="157"/>
      <c r="CY463" s="157"/>
      <c r="CZ463" s="157"/>
      <c r="DA463" s="157"/>
      <c r="DB463" s="157"/>
      <c r="DC463" s="157"/>
      <c r="DD463" s="157"/>
      <c r="DE463" s="157"/>
      <c r="DF463" s="157"/>
      <c r="DG463" s="157"/>
      <c r="DH463" s="157"/>
      <c r="DI463" s="157"/>
      <c r="DJ463" s="157"/>
      <c r="DK463" s="157"/>
      <c r="DL463" s="157"/>
      <c r="DM463" s="157"/>
      <c r="DN463" s="157"/>
      <c r="DO463" s="157"/>
      <c r="DP463" s="157"/>
      <c r="DQ463" s="157"/>
      <c r="DR463" s="157"/>
      <c r="DS463" s="157"/>
      <c r="DT463" s="157"/>
      <c r="DU463" s="157"/>
      <c r="DV463" s="157"/>
      <c r="DW463" s="157"/>
      <c r="DX463" s="157"/>
      <c r="DY463" s="157"/>
      <c r="DZ463" s="157"/>
      <c r="EA463" s="157"/>
      <c r="EB463" s="157"/>
      <c r="EC463" s="157"/>
      <c r="ED463" s="157"/>
      <c r="EE463" s="157"/>
      <c r="EF463" s="157"/>
      <c r="EG463" s="157"/>
      <c r="EH463" s="157"/>
      <c r="EI463" s="157"/>
      <c r="EJ463" s="157"/>
      <c r="EK463" s="157"/>
      <c r="EL463" s="157"/>
      <c r="EM463" s="157"/>
      <c r="EN463" s="157"/>
      <c r="EO463" s="157"/>
      <c r="EP463" s="157"/>
      <c r="EQ463" s="157"/>
      <c r="ER463" s="157"/>
      <c r="ES463" s="157"/>
      <c r="ET463" s="157"/>
      <c r="EU463" s="157"/>
      <c r="EV463" s="157"/>
      <c r="EW463" s="157"/>
      <c r="EX463" s="157"/>
      <c r="EY463" s="157"/>
      <c r="EZ463" s="157"/>
      <c r="FA463" s="157"/>
      <c r="FB463" s="157"/>
      <c r="FC463" s="157"/>
      <c r="FD463" s="157"/>
      <c r="FE463" s="157"/>
      <c r="FF463" s="157"/>
      <c r="FG463" s="157"/>
      <c r="FH463" s="157"/>
      <c r="FI463" s="157"/>
      <c r="FJ463" s="157"/>
      <c r="FK463" s="157"/>
      <c r="FL463" s="157"/>
      <c r="FM463" s="157"/>
      <c r="FN463" s="157"/>
      <c r="FO463" s="157"/>
      <c r="FP463" s="157"/>
      <c r="FQ463" s="157"/>
      <c r="FR463" s="157"/>
      <c r="FS463" s="157"/>
      <c r="FT463" s="157"/>
      <c r="FU463" s="157"/>
      <c r="FV463" s="157"/>
      <c r="FW463" s="157"/>
      <c r="FX463" s="157"/>
      <c r="FY463" s="157"/>
      <c r="FZ463" s="157"/>
      <c r="GA463" s="157"/>
      <c r="GB463" s="157"/>
      <c r="GC463" s="157"/>
      <c r="GD463" s="157"/>
      <c r="GE463" s="157"/>
      <c r="GF463" s="157"/>
      <c r="GG463" s="157"/>
      <c r="GH463" s="157"/>
      <c r="GI463" s="157"/>
      <c r="GJ463" s="157"/>
      <c r="GK463" s="157"/>
      <c r="GL463" s="157"/>
      <c r="GM463" s="157"/>
      <c r="GN463" s="157">
        <v>45320</v>
      </c>
      <c r="GO463" s="157"/>
      <c r="GP463" s="157"/>
      <c r="GQ463" s="157"/>
      <c r="GR463" s="157"/>
      <c r="GS463" s="157"/>
      <c r="GT463" s="157"/>
      <c r="GU463" s="157"/>
      <c r="GV463" s="157"/>
      <c r="GW463" s="157"/>
      <c r="GX463" s="157"/>
      <c r="GY463" s="157"/>
      <c r="GZ463" s="157"/>
      <c r="HA463" s="157"/>
      <c r="HB463" s="157"/>
      <c r="HC463" s="157"/>
      <c r="HD463" s="157"/>
      <c r="HE463" s="157"/>
      <c r="HF463" s="157"/>
      <c r="HG463" s="158"/>
    </row>
    <row r="464" spans="1:215" ht="12.75" customHeight="1" x14ac:dyDescent="0.2">
      <c r="A464" s="159"/>
      <c r="B464" s="153" t="s">
        <v>49</v>
      </c>
      <c r="C464" s="153">
        <v>2019</v>
      </c>
      <c r="D464" s="156"/>
      <c r="E464" s="157"/>
      <c r="F464" s="157"/>
      <c r="G464" s="157"/>
      <c r="H464" s="157"/>
      <c r="I464" s="157"/>
      <c r="J464" s="157"/>
      <c r="K464" s="157"/>
      <c r="L464" s="157"/>
      <c r="M464" s="157"/>
      <c r="N464" s="157"/>
      <c r="O464" s="157"/>
      <c r="P464" s="157"/>
      <c r="Q464" s="157"/>
      <c r="R464" s="157"/>
      <c r="S464" s="157"/>
      <c r="T464" s="157"/>
      <c r="U464" s="157"/>
      <c r="V464" s="157"/>
      <c r="W464" s="157"/>
      <c r="X464" s="157"/>
      <c r="Y464" s="157"/>
      <c r="Z464" s="157"/>
      <c r="AA464" s="157"/>
      <c r="AB464" s="157"/>
      <c r="AC464" s="157"/>
      <c r="AD464" s="157"/>
      <c r="AE464" s="157"/>
      <c r="AF464" s="157"/>
      <c r="AG464" s="157"/>
      <c r="AH464" s="157"/>
      <c r="AI464" s="157"/>
      <c r="AJ464" s="157"/>
      <c r="AK464" s="157"/>
      <c r="AL464" s="157"/>
      <c r="AM464" s="157"/>
      <c r="AN464" s="157"/>
      <c r="AO464" s="157"/>
      <c r="AP464" s="157"/>
      <c r="AQ464" s="157"/>
      <c r="AR464" s="157"/>
      <c r="AS464" s="157"/>
      <c r="AT464" s="157"/>
      <c r="AU464" s="157"/>
      <c r="AV464" s="157"/>
      <c r="AW464" s="157"/>
      <c r="AX464" s="157"/>
      <c r="AY464" s="157"/>
      <c r="AZ464" s="157"/>
      <c r="BA464" s="157"/>
      <c r="BB464" s="157"/>
      <c r="BC464" s="157"/>
      <c r="BD464" s="157"/>
      <c r="BE464" s="157"/>
      <c r="BF464" s="157"/>
      <c r="BG464" s="157"/>
      <c r="BH464" s="157"/>
      <c r="BI464" s="157"/>
      <c r="BJ464" s="157"/>
      <c r="BK464" s="157"/>
      <c r="BL464" s="157"/>
      <c r="BM464" s="157"/>
      <c r="BN464" s="157"/>
      <c r="BO464" s="157"/>
      <c r="BP464" s="157"/>
      <c r="BQ464" s="157"/>
      <c r="BR464" s="157"/>
      <c r="BS464" s="157"/>
      <c r="BT464" s="157"/>
      <c r="BU464" s="157"/>
      <c r="BV464" s="157"/>
      <c r="BW464" s="157"/>
      <c r="BX464" s="157"/>
      <c r="BY464" s="157"/>
      <c r="BZ464" s="157"/>
      <c r="CA464" s="157"/>
      <c r="CB464" s="157"/>
      <c r="CC464" s="157"/>
      <c r="CD464" s="157"/>
      <c r="CE464" s="157"/>
      <c r="CF464" s="157"/>
      <c r="CG464" s="157"/>
      <c r="CH464" s="157"/>
      <c r="CI464" s="157"/>
      <c r="CJ464" s="157"/>
      <c r="CK464" s="157"/>
      <c r="CL464" s="157"/>
      <c r="CM464" s="157"/>
      <c r="CN464" s="157"/>
      <c r="CO464" s="157"/>
      <c r="CP464" s="157"/>
      <c r="CQ464" s="157"/>
      <c r="CR464" s="157"/>
      <c r="CS464" s="157"/>
      <c r="CT464" s="157"/>
      <c r="CU464" s="157"/>
      <c r="CV464" s="157"/>
      <c r="CW464" s="157"/>
      <c r="CX464" s="157"/>
      <c r="CY464" s="157"/>
      <c r="CZ464" s="157"/>
      <c r="DA464" s="157"/>
      <c r="DB464" s="157"/>
      <c r="DC464" s="157"/>
      <c r="DD464" s="157"/>
      <c r="DE464" s="157"/>
      <c r="DF464" s="157"/>
      <c r="DG464" s="157"/>
      <c r="DH464" s="157"/>
      <c r="DI464" s="157"/>
      <c r="DJ464" s="157"/>
      <c r="DK464" s="157"/>
      <c r="DL464" s="157"/>
      <c r="DM464" s="157"/>
      <c r="DN464" s="157"/>
      <c r="DO464" s="157"/>
      <c r="DP464" s="157"/>
      <c r="DQ464" s="157"/>
      <c r="DR464" s="157"/>
      <c r="DS464" s="157"/>
      <c r="DT464" s="157"/>
      <c r="DU464" s="157"/>
      <c r="DV464" s="157"/>
      <c r="DW464" s="157"/>
      <c r="DX464" s="157"/>
      <c r="DY464" s="157"/>
      <c r="DZ464" s="157"/>
      <c r="EA464" s="157"/>
      <c r="EB464" s="157"/>
      <c r="EC464" s="157"/>
      <c r="ED464" s="157"/>
      <c r="EE464" s="157"/>
      <c r="EF464" s="157"/>
      <c r="EG464" s="157"/>
      <c r="EH464" s="157"/>
      <c r="EI464" s="157"/>
      <c r="EJ464" s="157"/>
      <c r="EK464" s="157"/>
      <c r="EL464" s="157"/>
      <c r="EM464" s="157"/>
      <c r="EN464" s="157"/>
      <c r="EO464" s="157"/>
      <c r="EP464" s="157"/>
      <c r="EQ464" s="157"/>
      <c r="ER464" s="157"/>
      <c r="ES464" s="157"/>
      <c r="ET464" s="157"/>
      <c r="EU464" s="157"/>
      <c r="EV464" s="157"/>
      <c r="EW464" s="157"/>
      <c r="EX464" s="157"/>
      <c r="EY464" s="157"/>
      <c r="EZ464" s="157"/>
      <c r="FA464" s="157"/>
      <c r="FB464" s="157"/>
      <c r="FC464" s="157"/>
      <c r="FD464" s="157"/>
      <c r="FE464" s="157"/>
      <c r="FF464" s="157"/>
      <c r="FG464" s="157"/>
      <c r="FH464" s="157"/>
      <c r="FI464" s="157"/>
      <c r="FJ464" s="157"/>
      <c r="FK464" s="157"/>
      <c r="FL464" s="157"/>
      <c r="FM464" s="157"/>
      <c r="FN464" s="157"/>
      <c r="FO464" s="157"/>
      <c r="FP464" s="157"/>
      <c r="FQ464" s="157"/>
      <c r="FR464" s="157"/>
      <c r="FS464" s="157"/>
      <c r="FT464" s="157"/>
      <c r="FU464" s="157"/>
      <c r="FV464" s="157"/>
      <c r="FW464" s="157"/>
      <c r="FX464" s="157"/>
      <c r="FY464" s="157"/>
      <c r="FZ464" s="157"/>
      <c r="GA464" s="157"/>
      <c r="GB464" s="157"/>
      <c r="GC464" s="157"/>
      <c r="GD464" s="157"/>
      <c r="GE464" s="157"/>
      <c r="GF464" s="157"/>
      <c r="GG464" s="157"/>
      <c r="GH464" s="157"/>
      <c r="GI464" s="157"/>
      <c r="GJ464" s="157"/>
      <c r="GK464" s="157"/>
      <c r="GL464" s="157"/>
      <c r="GM464" s="157"/>
      <c r="GN464" s="157">
        <v>45320</v>
      </c>
      <c r="GO464" s="157"/>
      <c r="GP464" s="157"/>
      <c r="GQ464" s="157"/>
      <c r="GR464" s="157"/>
      <c r="GS464" s="157"/>
      <c r="GT464" s="157"/>
      <c r="GU464" s="157"/>
      <c r="GV464" s="157"/>
      <c r="GW464" s="157"/>
      <c r="GX464" s="157"/>
      <c r="GY464" s="157"/>
      <c r="GZ464" s="157"/>
      <c r="HA464" s="157"/>
      <c r="HB464" s="157"/>
      <c r="HC464" s="157"/>
      <c r="HD464" s="157"/>
      <c r="HE464" s="157"/>
      <c r="HF464" s="157"/>
      <c r="HG464" s="158"/>
    </row>
    <row r="465" spans="1:215" ht="12.75" customHeight="1" x14ac:dyDescent="0.2">
      <c r="A465" s="159"/>
      <c r="B465" s="153" t="s">
        <v>56</v>
      </c>
      <c r="C465" s="153">
        <v>2019</v>
      </c>
      <c r="D465" s="156"/>
      <c r="E465" s="157"/>
      <c r="F465" s="157"/>
      <c r="G465" s="157"/>
      <c r="H465" s="157"/>
      <c r="I465" s="157"/>
      <c r="J465" s="157"/>
      <c r="K465" s="157"/>
      <c r="L465" s="157"/>
      <c r="M465" s="157"/>
      <c r="N465" s="157"/>
      <c r="O465" s="157"/>
      <c r="P465" s="157"/>
      <c r="Q465" s="157"/>
      <c r="R465" s="157"/>
      <c r="S465" s="157"/>
      <c r="T465" s="157"/>
      <c r="U465" s="157"/>
      <c r="V465" s="157"/>
      <c r="W465" s="157"/>
      <c r="X465" s="157"/>
      <c r="Y465" s="157"/>
      <c r="Z465" s="157"/>
      <c r="AA465" s="157"/>
      <c r="AB465" s="157"/>
      <c r="AC465" s="157"/>
      <c r="AD465" s="157"/>
      <c r="AE465" s="157"/>
      <c r="AF465" s="157"/>
      <c r="AG465" s="157"/>
      <c r="AH465" s="157"/>
      <c r="AI465" s="157"/>
      <c r="AJ465" s="157"/>
      <c r="AK465" s="157"/>
      <c r="AL465" s="157"/>
      <c r="AM465" s="157"/>
      <c r="AN465" s="157"/>
      <c r="AO465" s="157"/>
      <c r="AP465" s="157"/>
      <c r="AQ465" s="157"/>
      <c r="AR465" s="157"/>
      <c r="AS465" s="157"/>
      <c r="AT465" s="157"/>
      <c r="AU465" s="157"/>
      <c r="AV465" s="157"/>
      <c r="AW465" s="157"/>
      <c r="AX465" s="157"/>
      <c r="AY465" s="157"/>
      <c r="AZ465" s="157"/>
      <c r="BA465" s="157"/>
      <c r="BB465" s="157"/>
      <c r="BC465" s="157"/>
      <c r="BD465" s="157"/>
      <c r="BE465" s="157"/>
      <c r="BF465" s="157"/>
      <c r="BG465" s="157"/>
      <c r="BH465" s="157"/>
      <c r="BI465" s="157"/>
      <c r="BJ465" s="157"/>
      <c r="BK465" s="157"/>
      <c r="BL465" s="157"/>
      <c r="BM465" s="157"/>
      <c r="BN465" s="157"/>
      <c r="BO465" s="157"/>
      <c r="BP465" s="157"/>
      <c r="BQ465" s="157"/>
      <c r="BR465" s="157"/>
      <c r="BS465" s="157"/>
      <c r="BT465" s="157"/>
      <c r="BU465" s="157"/>
      <c r="BV465" s="157"/>
      <c r="BW465" s="157"/>
      <c r="BX465" s="157"/>
      <c r="BY465" s="157"/>
      <c r="BZ465" s="157"/>
      <c r="CA465" s="157"/>
      <c r="CB465" s="157"/>
      <c r="CC465" s="157"/>
      <c r="CD465" s="157"/>
      <c r="CE465" s="157"/>
      <c r="CF465" s="157"/>
      <c r="CG465" s="157"/>
      <c r="CH465" s="157"/>
      <c r="CI465" s="157"/>
      <c r="CJ465" s="157"/>
      <c r="CK465" s="157"/>
      <c r="CL465" s="157"/>
      <c r="CM465" s="157"/>
      <c r="CN465" s="157"/>
      <c r="CO465" s="157"/>
      <c r="CP465" s="157"/>
      <c r="CQ465" s="157"/>
      <c r="CR465" s="157"/>
      <c r="CS465" s="157"/>
      <c r="CT465" s="157"/>
      <c r="CU465" s="157"/>
      <c r="CV465" s="157"/>
      <c r="CW465" s="157"/>
      <c r="CX465" s="157"/>
      <c r="CY465" s="157"/>
      <c r="CZ465" s="157"/>
      <c r="DA465" s="157"/>
      <c r="DB465" s="157"/>
      <c r="DC465" s="157"/>
      <c r="DD465" s="157"/>
      <c r="DE465" s="157"/>
      <c r="DF465" s="157"/>
      <c r="DG465" s="157"/>
      <c r="DH465" s="157"/>
      <c r="DI465" s="157"/>
      <c r="DJ465" s="157"/>
      <c r="DK465" s="157"/>
      <c r="DL465" s="157"/>
      <c r="DM465" s="157"/>
      <c r="DN465" s="157"/>
      <c r="DO465" s="157"/>
      <c r="DP465" s="157"/>
      <c r="DQ465" s="157"/>
      <c r="DR465" s="157"/>
      <c r="DS465" s="157"/>
      <c r="DT465" s="157"/>
      <c r="DU465" s="157"/>
      <c r="DV465" s="157"/>
      <c r="DW465" s="157"/>
      <c r="DX465" s="157"/>
      <c r="DY465" s="157"/>
      <c r="DZ465" s="157"/>
      <c r="EA465" s="157"/>
      <c r="EB465" s="157"/>
      <c r="EC465" s="157"/>
      <c r="ED465" s="157"/>
      <c r="EE465" s="157"/>
      <c r="EF465" s="157"/>
      <c r="EG465" s="157"/>
      <c r="EH465" s="157"/>
      <c r="EI465" s="157"/>
      <c r="EJ465" s="157"/>
      <c r="EK465" s="157"/>
      <c r="EL465" s="157"/>
      <c r="EM465" s="157"/>
      <c r="EN465" s="157"/>
      <c r="EO465" s="157"/>
      <c r="EP465" s="157"/>
      <c r="EQ465" s="157"/>
      <c r="ER465" s="157"/>
      <c r="ES465" s="157"/>
      <c r="ET465" s="157"/>
      <c r="EU465" s="157"/>
      <c r="EV465" s="157"/>
      <c r="EW465" s="157"/>
      <c r="EX465" s="157"/>
      <c r="EY465" s="157"/>
      <c r="EZ465" s="157"/>
      <c r="FA465" s="157"/>
      <c r="FB465" s="157"/>
      <c r="FC465" s="157"/>
      <c r="FD465" s="157"/>
      <c r="FE465" s="157"/>
      <c r="FF465" s="157"/>
      <c r="FG465" s="157"/>
      <c r="FH465" s="157"/>
      <c r="FI465" s="157"/>
      <c r="FJ465" s="157"/>
      <c r="FK465" s="157"/>
      <c r="FL465" s="157"/>
      <c r="FM465" s="157"/>
      <c r="FN465" s="157"/>
      <c r="FO465" s="157"/>
      <c r="FP465" s="157"/>
      <c r="FQ465" s="157"/>
      <c r="FR465" s="157"/>
      <c r="FS465" s="157"/>
      <c r="FT465" s="157"/>
      <c r="FU465" s="157"/>
      <c r="FV465" s="157"/>
      <c r="FW465" s="157"/>
      <c r="FX465" s="157"/>
      <c r="FY465" s="157"/>
      <c r="FZ465" s="157"/>
      <c r="GA465" s="157"/>
      <c r="GB465" s="157"/>
      <c r="GC465" s="157"/>
      <c r="GD465" s="157"/>
      <c r="GE465" s="157"/>
      <c r="GF465" s="157"/>
      <c r="GG465" s="157"/>
      <c r="GH465" s="157"/>
      <c r="GI465" s="157"/>
      <c r="GJ465" s="157"/>
      <c r="GK465" s="157"/>
      <c r="GL465" s="157"/>
      <c r="GM465" s="157"/>
      <c r="GN465" s="157">
        <v>45320</v>
      </c>
      <c r="GO465" s="157"/>
      <c r="GP465" s="157"/>
      <c r="GQ465" s="157"/>
      <c r="GR465" s="157"/>
      <c r="GS465" s="157"/>
      <c r="GT465" s="157"/>
      <c r="GU465" s="157"/>
      <c r="GV465" s="157"/>
      <c r="GW465" s="157"/>
      <c r="GX465" s="157"/>
      <c r="GY465" s="157"/>
      <c r="GZ465" s="157"/>
      <c r="HA465" s="157"/>
      <c r="HB465" s="157"/>
      <c r="HC465" s="157"/>
      <c r="HD465" s="157"/>
      <c r="HE465" s="157"/>
      <c r="HF465" s="157"/>
      <c r="HG465" s="158"/>
    </row>
    <row r="466" spans="1:215" ht="12.75" customHeight="1" x14ac:dyDescent="0.2">
      <c r="A466" s="159"/>
      <c r="B466" s="153" t="s">
        <v>83</v>
      </c>
      <c r="C466" s="153">
        <v>2019</v>
      </c>
      <c r="D466" s="156"/>
      <c r="E466" s="157"/>
      <c r="F466" s="157"/>
      <c r="G466" s="157"/>
      <c r="H466" s="157"/>
      <c r="I466" s="157"/>
      <c r="J466" s="157"/>
      <c r="K466" s="157"/>
      <c r="L466" s="157"/>
      <c r="M466" s="157"/>
      <c r="N466" s="157"/>
      <c r="O466" s="157"/>
      <c r="P466" s="157"/>
      <c r="Q466" s="157"/>
      <c r="R466" s="157"/>
      <c r="S466" s="157"/>
      <c r="T466" s="157"/>
      <c r="U466" s="157"/>
      <c r="V466" s="157"/>
      <c r="W466" s="157"/>
      <c r="X466" s="157"/>
      <c r="Y466" s="157"/>
      <c r="Z466" s="157"/>
      <c r="AA466" s="157"/>
      <c r="AB466" s="157"/>
      <c r="AC466" s="157"/>
      <c r="AD466" s="157"/>
      <c r="AE466" s="157"/>
      <c r="AF466" s="157"/>
      <c r="AG466" s="157"/>
      <c r="AH466" s="157"/>
      <c r="AI466" s="157"/>
      <c r="AJ466" s="157"/>
      <c r="AK466" s="157"/>
      <c r="AL466" s="157"/>
      <c r="AM466" s="157"/>
      <c r="AN466" s="157"/>
      <c r="AO466" s="157"/>
      <c r="AP466" s="157"/>
      <c r="AQ466" s="157"/>
      <c r="AR466" s="157"/>
      <c r="AS466" s="157"/>
      <c r="AT466" s="157"/>
      <c r="AU466" s="157"/>
      <c r="AV466" s="157"/>
      <c r="AW466" s="157"/>
      <c r="AX466" s="157"/>
      <c r="AY466" s="157"/>
      <c r="AZ466" s="157"/>
      <c r="BA466" s="157"/>
      <c r="BB466" s="157"/>
      <c r="BC466" s="157"/>
      <c r="BD466" s="157"/>
      <c r="BE466" s="157"/>
      <c r="BF466" s="157"/>
      <c r="BG466" s="157"/>
      <c r="BH466" s="157"/>
      <c r="BI466" s="157"/>
      <c r="BJ466" s="157"/>
      <c r="BK466" s="157"/>
      <c r="BL466" s="157"/>
      <c r="BM466" s="157"/>
      <c r="BN466" s="157"/>
      <c r="BO466" s="157"/>
      <c r="BP466" s="157"/>
      <c r="BQ466" s="157"/>
      <c r="BR466" s="157"/>
      <c r="BS466" s="157"/>
      <c r="BT466" s="157"/>
      <c r="BU466" s="157"/>
      <c r="BV466" s="157"/>
      <c r="BW466" s="157"/>
      <c r="BX466" s="157"/>
      <c r="BY466" s="157"/>
      <c r="BZ466" s="157"/>
      <c r="CA466" s="157"/>
      <c r="CB466" s="157"/>
      <c r="CC466" s="157"/>
      <c r="CD466" s="157"/>
      <c r="CE466" s="157"/>
      <c r="CF466" s="157"/>
      <c r="CG466" s="157"/>
      <c r="CH466" s="157"/>
      <c r="CI466" s="157"/>
      <c r="CJ466" s="157"/>
      <c r="CK466" s="157"/>
      <c r="CL466" s="157"/>
      <c r="CM466" s="157"/>
      <c r="CN466" s="157"/>
      <c r="CO466" s="157"/>
      <c r="CP466" s="157"/>
      <c r="CQ466" s="157"/>
      <c r="CR466" s="157"/>
      <c r="CS466" s="157"/>
      <c r="CT466" s="157"/>
      <c r="CU466" s="157"/>
      <c r="CV466" s="157"/>
      <c r="CW466" s="157"/>
      <c r="CX466" s="157"/>
      <c r="CY466" s="157"/>
      <c r="CZ466" s="157"/>
      <c r="DA466" s="157"/>
      <c r="DB466" s="157"/>
      <c r="DC466" s="157"/>
      <c r="DD466" s="157"/>
      <c r="DE466" s="157"/>
      <c r="DF466" s="157"/>
      <c r="DG466" s="157"/>
      <c r="DH466" s="157"/>
      <c r="DI466" s="157"/>
      <c r="DJ466" s="157"/>
      <c r="DK466" s="157"/>
      <c r="DL466" s="157"/>
      <c r="DM466" s="157"/>
      <c r="DN466" s="157"/>
      <c r="DO466" s="157"/>
      <c r="DP466" s="157"/>
      <c r="DQ466" s="157"/>
      <c r="DR466" s="157"/>
      <c r="DS466" s="157"/>
      <c r="DT466" s="157"/>
      <c r="DU466" s="157"/>
      <c r="DV466" s="157"/>
      <c r="DW466" s="157"/>
      <c r="DX466" s="157"/>
      <c r="DY466" s="157"/>
      <c r="DZ466" s="157"/>
      <c r="EA466" s="157"/>
      <c r="EB466" s="157"/>
      <c r="EC466" s="157"/>
      <c r="ED466" s="157"/>
      <c r="EE466" s="157"/>
      <c r="EF466" s="157"/>
      <c r="EG466" s="157"/>
      <c r="EH466" s="157"/>
      <c r="EI466" s="157"/>
      <c r="EJ466" s="157"/>
      <c r="EK466" s="157"/>
      <c r="EL466" s="157"/>
      <c r="EM466" s="157"/>
      <c r="EN466" s="157"/>
      <c r="EO466" s="157"/>
      <c r="EP466" s="157"/>
      <c r="EQ466" s="157"/>
      <c r="ER466" s="157"/>
      <c r="ES466" s="157"/>
      <c r="ET466" s="157"/>
      <c r="EU466" s="157"/>
      <c r="EV466" s="157"/>
      <c r="EW466" s="157"/>
      <c r="EX466" s="157"/>
      <c r="EY466" s="157"/>
      <c r="EZ466" s="157"/>
      <c r="FA466" s="157"/>
      <c r="FB466" s="157"/>
      <c r="FC466" s="157"/>
      <c r="FD466" s="157"/>
      <c r="FE466" s="157"/>
      <c r="FF466" s="157"/>
      <c r="FG466" s="157"/>
      <c r="FH466" s="157"/>
      <c r="FI466" s="157"/>
      <c r="FJ466" s="157"/>
      <c r="FK466" s="157"/>
      <c r="FL466" s="157"/>
      <c r="FM466" s="157"/>
      <c r="FN466" s="157"/>
      <c r="FO466" s="157"/>
      <c r="FP466" s="157"/>
      <c r="FQ466" s="157"/>
      <c r="FR466" s="157"/>
      <c r="FS466" s="157"/>
      <c r="FT466" s="157"/>
      <c r="FU466" s="157"/>
      <c r="FV466" s="157"/>
      <c r="FW466" s="157"/>
      <c r="FX466" s="157"/>
      <c r="FY466" s="157"/>
      <c r="FZ466" s="157"/>
      <c r="GA466" s="157"/>
      <c r="GB466" s="157"/>
      <c r="GC466" s="157"/>
      <c r="GD466" s="157"/>
      <c r="GE466" s="157"/>
      <c r="GF466" s="157"/>
      <c r="GG466" s="157"/>
      <c r="GH466" s="157"/>
      <c r="GI466" s="157"/>
      <c r="GJ466" s="157"/>
      <c r="GK466" s="157"/>
      <c r="GL466" s="157"/>
      <c r="GM466" s="157"/>
      <c r="GN466" s="157">
        <v>45320</v>
      </c>
      <c r="GO466" s="157"/>
      <c r="GP466" s="157"/>
      <c r="GQ466" s="157"/>
      <c r="GR466" s="157"/>
      <c r="GS466" s="157"/>
      <c r="GT466" s="157"/>
      <c r="GU466" s="157"/>
      <c r="GV466" s="157"/>
      <c r="GW466" s="157"/>
      <c r="GX466" s="157"/>
      <c r="GY466" s="157"/>
      <c r="GZ466" s="157"/>
      <c r="HA466" s="157"/>
      <c r="HB466" s="157"/>
      <c r="HC466" s="157"/>
      <c r="HD466" s="157"/>
      <c r="HE466" s="157"/>
      <c r="HF466" s="157"/>
      <c r="HG466" s="158"/>
    </row>
    <row r="467" spans="1:215" ht="12.75" customHeight="1" x14ac:dyDescent="0.2">
      <c r="A467" s="159"/>
      <c r="B467" s="153" t="s">
        <v>102</v>
      </c>
      <c r="C467" s="153">
        <v>2019</v>
      </c>
      <c r="D467" s="156"/>
      <c r="E467" s="157"/>
      <c r="F467" s="157"/>
      <c r="G467" s="157"/>
      <c r="H467" s="157"/>
      <c r="I467" s="157"/>
      <c r="J467" s="157"/>
      <c r="K467" s="157"/>
      <c r="L467" s="157"/>
      <c r="M467" s="157"/>
      <c r="N467" s="157"/>
      <c r="O467" s="157"/>
      <c r="P467" s="157"/>
      <c r="Q467" s="157"/>
      <c r="R467" s="157"/>
      <c r="S467" s="157"/>
      <c r="T467" s="157"/>
      <c r="U467" s="157"/>
      <c r="V467" s="157"/>
      <c r="W467" s="157"/>
      <c r="X467" s="157"/>
      <c r="Y467" s="157"/>
      <c r="Z467" s="157"/>
      <c r="AA467" s="157"/>
      <c r="AB467" s="157"/>
      <c r="AC467" s="157"/>
      <c r="AD467" s="157"/>
      <c r="AE467" s="157"/>
      <c r="AF467" s="157"/>
      <c r="AG467" s="157"/>
      <c r="AH467" s="157"/>
      <c r="AI467" s="157"/>
      <c r="AJ467" s="157"/>
      <c r="AK467" s="157"/>
      <c r="AL467" s="157"/>
      <c r="AM467" s="157"/>
      <c r="AN467" s="157"/>
      <c r="AO467" s="157"/>
      <c r="AP467" s="157"/>
      <c r="AQ467" s="157"/>
      <c r="AR467" s="157"/>
      <c r="AS467" s="157"/>
      <c r="AT467" s="157"/>
      <c r="AU467" s="157"/>
      <c r="AV467" s="157"/>
      <c r="AW467" s="157"/>
      <c r="AX467" s="157"/>
      <c r="AY467" s="157"/>
      <c r="AZ467" s="157"/>
      <c r="BA467" s="157"/>
      <c r="BB467" s="157"/>
      <c r="BC467" s="157"/>
      <c r="BD467" s="157"/>
      <c r="BE467" s="157"/>
      <c r="BF467" s="157"/>
      <c r="BG467" s="157"/>
      <c r="BH467" s="157"/>
      <c r="BI467" s="157"/>
      <c r="BJ467" s="157"/>
      <c r="BK467" s="157"/>
      <c r="BL467" s="157"/>
      <c r="BM467" s="157"/>
      <c r="BN467" s="157"/>
      <c r="BO467" s="157"/>
      <c r="BP467" s="157"/>
      <c r="BQ467" s="157"/>
      <c r="BR467" s="157"/>
      <c r="BS467" s="157"/>
      <c r="BT467" s="157"/>
      <c r="BU467" s="157"/>
      <c r="BV467" s="157"/>
      <c r="BW467" s="157"/>
      <c r="BX467" s="157"/>
      <c r="BY467" s="157"/>
      <c r="BZ467" s="157"/>
      <c r="CA467" s="157"/>
      <c r="CB467" s="157"/>
      <c r="CC467" s="157"/>
      <c r="CD467" s="157"/>
      <c r="CE467" s="157"/>
      <c r="CF467" s="157"/>
      <c r="CG467" s="157"/>
      <c r="CH467" s="157"/>
      <c r="CI467" s="157"/>
      <c r="CJ467" s="157"/>
      <c r="CK467" s="157"/>
      <c r="CL467" s="157"/>
      <c r="CM467" s="157"/>
      <c r="CN467" s="157"/>
      <c r="CO467" s="157"/>
      <c r="CP467" s="157"/>
      <c r="CQ467" s="157"/>
      <c r="CR467" s="157"/>
      <c r="CS467" s="157"/>
      <c r="CT467" s="157"/>
      <c r="CU467" s="157"/>
      <c r="CV467" s="157"/>
      <c r="CW467" s="157"/>
      <c r="CX467" s="157"/>
      <c r="CY467" s="157"/>
      <c r="CZ467" s="157"/>
      <c r="DA467" s="157"/>
      <c r="DB467" s="157"/>
      <c r="DC467" s="157"/>
      <c r="DD467" s="157"/>
      <c r="DE467" s="157"/>
      <c r="DF467" s="157"/>
      <c r="DG467" s="157"/>
      <c r="DH467" s="157"/>
      <c r="DI467" s="157"/>
      <c r="DJ467" s="157"/>
      <c r="DK467" s="157"/>
      <c r="DL467" s="157"/>
      <c r="DM467" s="157"/>
      <c r="DN467" s="157"/>
      <c r="DO467" s="157"/>
      <c r="DP467" s="157"/>
      <c r="DQ467" s="157"/>
      <c r="DR467" s="157"/>
      <c r="DS467" s="157"/>
      <c r="DT467" s="157"/>
      <c r="DU467" s="157"/>
      <c r="DV467" s="157"/>
      <c r="DW467" s="157"/>
      <c r="DX467" s="157"/>
      <c r="DY467" s="157"/>
      <c r="DZ467" s="157"/>
      <c r="EA467" s="157"/>
      <c r="EB467" s="157"/>
      <c r="EC467" s="157"/>
      <c r="ED467" s="157"/>
      <c r="EE467" s="157"/>
      <c r="EF467" s="157"/>
      <c r="EG467" s="157"/>
      <c r="EH467" s="157"/>
      <c r="EI467" s="157"/>
      <c r="EJ467" s="157"/>
      <c r="EK467" s="157"/>
      <c r="EL467" s="157"/>
      <c r="EM467" s="157"/>
      <c r="EN467" s="157"/>
      <c r="EO467" s="157"/>
      <c r="EP467" s="157"/>
      <c r="EQ467" s="157"/>
      <c r="ER467" s="157"/>
      <c r="ES467" s="157"/>
      <c r="ET467" s="157"/>
      <c r="EU467" s="157"/>
      <c r="EV467" s="157"/>
      <c r="EW467" s="157"/>
      <c r="EX467" s="157"/>
      <c r="EY467" s="157"/>
      <c r="EZ467" s="157"/>
      <c r="FA467" s="157"/>
      <c r="FB467" s="157"/>
      <c r="FC467" s="157"/>
      <c r="FD467" s="157"/>
      <c r="FE467" s="157"/>
      <c r="FF467" s="157"/>
      <c r="FG467" s="157"/>
      <c r="FH467" s="157"/>
      <c r="FI467" s="157"/>
      <c r="FJ467" s="157"/>
      <c r="FK467" s="157"/>
      <c r="FL467" s="157"/>
      <c r="FM467" s="157"/>
      <c r="FN467" s="157"/>
      <c r="FO467" s="157"/>
      <c r="FP467" s="157"/>
      <c r="FQ467" s="157"/>
      <c r="FR467" s="157"/>
      <c r="FS467" s="157"/>
      <c r="FT467" s="157"/>
      <c r="FU467" s="157"/>
      <c r="FV467" s="157"/>
      <c r="FW467" s="157"/>
      <c r="FX467" s="157"/>
      <c r="FY467" s="157"/>
      <c r="FZ467" s="157"/>
      <c r="GA467" s="157"/>
      <c r="GB467" s="157"/>
      <c r="GC467" s="157"/>
      <c r="GD467" s="157"/>
      <c r="GE467" s="157"/>
      <c r="GF467" s="157"/>
      <c r="GG467" s="157"/>
      <c r="GH467" s="157"/>
      <c r="GI467" s="157"/>
      <c r="GJ467" s="157"/>
      <c r="GK467" s="157"/>
      <c r="GL467" s="157"/>
      <c r="GM467" s="157"/>
      <c r="GN467" s="157">
        <v>45320</v>
      </c>
      <c r="GO467" s="157"/>
      <c r="GP467" s="157"/>
      <c r="GQ467" s="157"/>
      <c r="GR467" s="157"/>
      <c r="GS467" s="157"/>
      <c r="GT467" s="157"/>
      <c r="GU467" s="157"/>
      <c r="GV467" s="157"/>
      <c r="GW467" s="157"/>
      <c r="GX467" s="157"/>
      <c r="GY467" s="157"/>
      <c r="GZ467" s="157"/>
      <c r="HA467" s="157"/>
      <c r="HB467" s="157"/>
      <c r="HC467" s="157"/>
      <c r="HD467" s="157"/>
      <c r="HE467" s="157"/>
      <c r="HF467" s="157"/>
      <c r="HG467" s="158"/>
    </row>
    <row r="468" spans="1:215" ht="12.75" customHeight="1" x14ac:dyDescent="0.2">
      <c r="A468" s="159"/>
      <c r="B468" s="153" t="s">
        <v>1048</v>
      </c>
      <c r="C468" s="153">
        <v>2019</v>
      </c>
      <c r="D468" s="156"/>
      <c r="E468" s="157"/>
      <c r="F468" s="157"/>
      <c r="G468" s="157"/>
      <c r="H468" s="157"/>
      <c r="I468" s="157"/>
      <c r="J468" s="157"/>
      <c r="K468" s="157"/>
      <c r="L468" s="157"/>
      <c r="M468" s="157"/>
      <c r="N468" s="157"/>
      <c r="O468" s="157"/>
      <c r="P468" s="157"/>
      <c r="Q468" s="157"/>
      <c r="R468" s="157"/>
      <c r="S468" s="157"/>
      <c r="T468" s="157"/>
      <c r="U468" s="157"/>
      <c r="V468" s="157"/>
      <c r="W468" s="157"/>
      <c r="X468" s="157"/>
      <c r="Y468" s="157"/>
      <c r="Z468" s="157"/>
      <c r="AA468" s="157"/>
      <c r="AB468" s="157"/>
      <c r="AC468" s="157"/>
      <c r="AD468" s="157"/>
      <c r="AE468" s="157"/>
      <c r="AF468" s="157"/>
      <c r="AG468" s="157"/>
      <c r="AH468" s="157"/>
      <c r="AI468" s="157"/>
      <c r="AJ468" s="157"/>
      <c r="AK468" s="157"/>
      <c r="AL468" s="157"/>
      <c r="AM468" s="157"/>
      <c r="AN468" s="157"/>
      <c r="AO468" s="157"/>
      <c r="AP468" s="157"/>
      <c r="AQ468" s="157"/>
      <c r="AR468" s="157"/>
      <c r="AS468" s="157"/>
      <c r="AT468" s="157"/>
      <c r="AU468" s="157"/>
      <c r="AV468" s="157"/>
      <c r="AW468" s="157"/>
      <c r="AX468" s="157"/>
      <c r="AY468" s="157"/>
      <c r="AZ468" s="157"/>
      <c r="BA468" s="157"/>
      <c r="BB468" s="157"/>
      <c r="BC468" s="157"/>
      <c r="BD468" s="157"/>
      <c r="BE468" s="157"/>
      <c r="BF468" s="157"/>
      <c r="BG468" s="157"/>
      <c r="BH468" s="157"/>
      <c r="BI468" s="157"/>
      <c r="BJ468" s="157"/>
      <c r="BK468" s="157"/>
      <c r="BL468" s="157"/>
      <c r="BM468" s="157"/>
      <c r="BN468" s="157"/>
      <c r="BO468" s="157"/>
      <c r="BP468" s="157"/>
      <c r="BQ468" s="157"/>
      <c r="BR468" s="157"/>
      <c r="BS468" s="157"/>
      <c r="BT468" s="157"/>
      <c r="BU468" s="157"/>
      <c r="BV468" s="157"/>
      <c r="BW468" s="157"/>
      <c r="BX468" s="157"/>
      <c r="BY468" s="157"/>
      <c r="BZ468" s="157"/>
      <c r="CA468" s="157"/>
      <c r="CB468" s="157"/>
      <c r="CC468" s="157"/>
      <c r="CD468" s="157"/>
      <c r="CE468" s="157"/>
      <c r="CF468" s="157"/>
      <c r="CG468" s="157"/>
      <c r="CH468" s="157"/>
      <c r="CI468" s="157"/>
      <c r="CJ468" s="157"/>
      <c r="CK468" s="157"/>
      <c r="CL468" s="157"/>
      <c r="CM468" s="157"/>
      <c r="CN468" s="157"/>
      <c r="CO468" s="157"/>
      <c r="CP468" s="157"/>
      <c r="CQ468" s="157"/>
      <c r="CR468" s="157"/>
      <c r="CS468" s="157"/>
      <c r="CT468" s="157"/>
      <c r="CU468" s="157"/>
      <c r="CV468" s="157"/>
      <c r="CW468" s="157"/>
      <c r="CX468" s="157"/>
      <c r="CY468" s="157"/>
      <c r="CZ468" s="157"/>
      <c r="DA468" s="157"/>
      <c r="DB468" s="157"/>
      <c r="DC468" s="157"/>
      <c r="DD468" s="157"/>
      <c r="DE468" s="157"/>
      <c r="DF468" s="157"/>
      <c r="DG468" s="157"/>
      <c r="DH468" s="157"/>
      <c r="DI468" s="157"/>
      <c r="DJ468" s="157"/>
      <c r="DK468" s="157"/>
      <c r="DL468" s="157"/>
      <c r="DM468" s="157"/>
      <c r="DN468" s="157"/>
      <c r="DO468" s="157"/>
      <c r="DP468" s="157"/>
      <c r="DQ468" s="157"/>
      <c r="DR468" s="157"/>
      <c r="DS468" s="157"/>
      <c r="DT468" s="157"/>
      <c r="DU468" s="157"/>
      <c r="DV468" s="157"/>
      <c r="DW468" s="157"/>
      <c r="DX468" s="157"/>
      <c r="DY468" s="157"/>
      <c r="DZ468" s="157"/>
      <c r="EA468" s="157"/>
      <c r="EB468" s="157"/>
      <c r="EC468" s="157"/>
      <c r="ED468" s="157"/>
      <c r="EE468" s="157"/>
      <c r="EF468" s="157"/>
      <c r="EG468" s="157"/>
      <c r="EH468" s="157"/>
      <c r="EI468" s="157"/>
      <c r="EJ468" s="157"/>
      <c r="EK468" s="157"/>
      <c r="EL468" s="157"/>
      <c r="EM468" s="157"/>
      <c r="EN468" s="157"/>
      <c r="EO468" s="157"/>
      <c r="EP468" s="157"/>
      <c r="EQ468" s="157"/>
      <c r="ER468" s="157"/>
      <c r="ES468" s="157"/>
      <c r="ET468" s="157"/>
      <c r="EU468" s="157"/>
      <c r="EV468" s="157"/>
      <c r="EW468" s="157"/>
      <c r="EX468" s="157"/>
      <c r="EY468" s="157"/>
      <c r="EZ468" s="157"/>
      <c r="FA468" s="157"/>
      <c r="FB468" s="157"/>
      <c r="FC468" s="157"/>
      <c r="FD468" s="157"/>
      <c r="FE468" s="157"/>
      <c r="FF468" s="157"/>
      <c r="FG468" s="157"/>
      <c r="FH468" s="157"/>
      <c r="FI468" s="157"/>
      <c r="FJ468" s="157"/>
      <c r="FK468" s="157"/>
      <c r="FL468" s="157"/>
      <c r="FM468" s="157"/>
      <c r="FN468" s="157"/>
      <c r="FO468" s="157"/>
      <c r="FP468" s="157"/>
      <c r="FQ468" s="157"/>
      <c r="FR468" s="157"/>
      <c r="FS468" s="157"/>
      <c r="FT468" s="157"/>
      <c r="FU468" s="157"/>
      <c r="FV468" s="157"/>
      <c r="FW468" s="157"/>
      <c r="FX468" s="157"/>
      <c r="FY468" s="157"/>
      <c r="FZ468" s="157"/>
      <c r="GA468" s="157"/>
      <c r="GB468" s="157"/>
      <c r="GC468" s="157"/>
      <c r="GD468" s="157"/>
      <c r="GE468" s="157"/>
      <c r="GF468" s="157"/>
      <c r="GG468" s="157"/>
      <c r="GH468" s="157"/>
      <c r="GI468" s="157"/>
      <c r="GJ468" s="157"/>
      <c r="GK468" s="157"/>
      <c r="GL468" s="157"/>
      <c r="GM468" s="157"/>
      <c r="GN468" s="157">
        <v>45320</v>
      </c>
      <c r="GO468" s="157"/>
      <c r="GP468" s="157"/>
      <c r="GQ468" s="157"/>
      <c r="GR468" s="157"/>
      <c r="GS468" s="157"/>
      <c r="GT468" s="157"/>
      <c r="GU468" s="157"/>
      <c r="GV468" s="157"/>
      <c r="GW468" s="157"/>
      <c r="GX468" s="157"/>
      <c r="GY468" s="157"/>
      <c r="GZ468" s="157"/>
      <c r="HA468" s="157"/>
      <c r="HB468" s="157"/>
      <c r="HC468" s="157"/>
      <c r="HD468" s="157"/>
      <c r="HE468" s="157"/>
      <c r="HF468" s="157"/>
      <c r="HG468" s="158"/>
    </row>
    <row r="469" spans="1:215" ht="12.75" customHeight="1" x14ac:dyDescent="0.2">
      <c r="A469" s="153" t="s">
        <v>124</v>
      </c>
      <c r="B469" s="153" t="s">
        <v>121</v>
      </c>
      <c r="C469" s="153">
        <v>2018</v>
      </c>
      <c r="D469" s="156"/>
      <c r="E469" s="157"/>
      <c r="F469" s="157"/>
      <c r="G469" s="157"/>
      <c r="H469" s="157"/>
      <c r="I469" s="157"/>
      <c r="J469" s="157"/>
      <c r="K469" s="157"/>
      <c r="L469" s="157"/>
      <c r="M469" s="157"/>
      <c r="N469" s="157"/>
      <c r="O469" s="157"/>
      <c r="P469" s="157"/>
      <c r="Q469" s="157"/>
      <c r="R469" s="157"/>
      <c r="S469" s="157"/>
      <c r="T469" s="157"/>
      <c r="U469" s="157"/>
      <c r="V469" s="157"/>
      <c r="W469" s="157"/>
      <c r="X469" s="157"/>
      <c r="Y469" s="157"/>
      <c r="Z469" s="157"/>
      <c r="AA469" s="157"/>
      <c r="AB469" s="157"/>
      <c r="AC469" s="157"/>
      <c r="AD469" s="157"/>
      <c r="AE469" s="157"/>
      <c r="AF469" s="157"/>
      <c r="AG469" s="157"/>
      <c r="AH469" s="157"/>
      <c r="AI469" s="157"/>
      <c r="AJ469" s="157"/>
      <c r="AK469" s="157"/>
      <c r="AL469" s="157"/>
      <c r="AM469" s="157"/>
      <c r="AN469" s="157"/>
      <c r="AO469" s="157"/>
      <c r="AP469" s="157"/>
      <c r="AQ469" s="157"/>
      <c r="AR469" s="157"/>
      <c r="AS469" s="157"/>
      <c r="AT469" s="157"/>
      <c r="AU469" s="157"/>
      <c r="AV469" s="157"/>
      <c r="AW469" s="157"/>
      <c r="AX469" s="157"/>
      <c r="AY469" s="157"/>
      <c r="AZ469" s="157"/>
      <c r="BA469" s="157"/>
      <c r="BB469" s="157"/>
      <c r="BC469" s="157"/>
      <c r="BD469" s="157"/>
      <c r="BE469" s="157"/>
      <c r="BF469" s="157"/>
      <c r="BG469" s="157"/>
      <c r="BH469" s="157"/>
      <c r="BI469" s="157"/>
      <c r="BJ469" s="157"/>
      <c r="BK469" s="157"/>
      <c r="BL469" s="157"/>
      <c r="BM469" s="157"/>
      <c r="BN469" s="157"/>
      <c r="BO469" s="157"/>
      <c r="BP469" s="157"/>
      <c r="BQ469" s="157"/>
      <c r="BR469" s="157"/>
      <c r="BS469" s="157"/>
      <c r="BT469" s="157"/>
      <c r="BU469" s="157"/>
      <c r="BV469" s="157"/>
      <c r="BW469" s="157"/>
      <c r="BX469" s="157"/>
      <c r="BY469" s="157"/>
      <c r="BZ469" s="157"/>
      <c r="CA469" s="157"/>
      <c r="CB469" s="157"/>
      <c r="CC469" s="157"/>
      <c r="CD469" s="157"/>
      <c r="CE469" s="157"/>
      <c r="CF469" s="157"/>
      <c r="CG469" s="157"/>
      <c r="CH469" s="157"/>
      <c r="CI469" s="157"/>
      <c r="CJ469" s="157"/>
      <c r="CK469" s="157"/>
      <c r="CL469" s="157"/>
      <c r="CM469" s="157"/>
      <c r="CN469" s="157"/>
      <c r="CO469" s="157"/>
      <c r="CP469" s="157"/>
      <c r="CQ469" s="157"/>
      <c r="CR469" s="157"/>
      <c r="CS469" s="157"/>
      <c r="CT469" s="157"/>
      <c r="CU469" s="157"/>
      <c r="CV469" s="157"/>
      <c r="CW469" s="157"/>
      <c r="CX469" s="157"/>
      <c r="CY469" s="157"/>
      <c r="CZ469" s="157"/>
      <c r="DA469" s="157"/>
      <c r="DB469" s="157"/>
      <c r="DC469" s="157"/>
      <c r="DD469" s="157"/>
      <c r="DE469" s="157"/>
      <c r="DF469" s="157"/>
      <c r="DG469" s="157"/>
      <c r="DH469" s="157"/>
      <c r="DI469" s="157"/>
      <c r="DJ469" s="157"/>
      <c r="DK469" s="157"/>
      <c r="DL469" s="157"/>
      <c r="DM469" s="157"/>
      <c r="DN469" s="157"/>
      <c r="DO469" s="157"/>
      <c r="DP469" s="157"/>
      <c r="DQ469" s="157"/>
      <c r="DR469" s="157"/>
      <c r="DS469" s="157"/>
      <c r="DT469" s="157"/>
      <c r="DU469" s="157"/>
      <c r="DV469" s="157"/>
      <c r="DW469" s="157"/>
      <c r="DX469" s="157"/>
      <c r="DY469" s="157"/>
      <c r="DZ469" s="157"/>
      <c r="EA469" s="157"/>
      <c r="EB469" s="157"/>
      <c r="EC469" s="157"/>
      <c r="ED469" s="157"/>
      <c r="EE469" s="157"/>
      <c r="EF469" s="157"/>
      <c r="EG469" s="157"/>
      <c r="EH469" s="157"/>
      <c r="EI469" s="157"/>
      <c r="EJ469" s="157"/>
      <c r="EK469" s="157"/>
      <c r="EL469" s="157"/>
      <c r="EM469" s="157"/>
      <c r="EN469" s="157"/>
      <c r="EO469" s="157"/>
      <c r="EP469" s="157"/>
      <c r="EQ469" s="157"/>
      <c r="ER469" s="157"/>
      <c r="ES469" s="157"/>
      <c r="ET469" s="157"/>
      <c r="EU469" s="157"/>
      <c r="EV469" s="157"/>
      <c r="EW469" s="157"/>
      <c r="EX469" s="157"/>
      <c r="EY469" s="157"/>
      <c r="EZ469" s="157"/>
      <c r="FA469" s="157"/>
      <c r="FB469" s="157"/>
      <c r="FC469" s="157"/>
      <c r="FD469" s="157"/>
      <c r="FE469" s="157"/>
      <c r="FF469" s="157"/>
      <c r="FG469" s="157"/>
      <c r="FH469" s="157"/>
      <c r="FI469" s="157"/>
      <c r="FJ469" s="157"/>
      <c r="FK469" s="157"/>
      <c r="FL469" s="157"/>
      <c r="FM469" s="157"/>
      <c r="FN469" s="157"/>
      <c r="FO469" s="157"/>
      <c r="FP469" s="157"/>
      <c r="FQ469" s="157"/>
      <c r="FR469" s="157"/>
      <c r="FS469" s="157"/>
      <c r="FT469" s="157"/>
      <c r="FU469" s="157"/>
      <c r="FV469" s="157"/>
      <c r="FW469" s="157"/>
      <c r="FX469" s="157"/>
      <c r="FY469" s="157"/>
      <c r="FZ469" s="157"/>
      <c r="GA469" s="157"/>
      <c r="GB469" s="157"/>
      <c r="GC469" s="157"/>
      <c r="GD469" s="157"/>
      <c r="GE469" s="157"/>
      <c r="GF469" s="157"/>
      <c r="GG469" s="157"/>
      <c r="GH469" s="157"/>
      <c r="GI469" s="157"/>
      <c r="GJ469" s="157"/>
      <c r="GK469" s="157"/>
      <c r="GL469" s="157"/>
      <c r="GM469" s="157"/>
      <c r="GN469" s="157"/>
      <c r="GO469" s="157">
        <v>45370</v>
      </c>
      <c r="GP469" s="157"/>
      <c r="GQ469" s="157"/>
      <c r="GR469" s="157"/>
      <c r="GS469" s="157"/>
      <c r="GT469" s="157"/>
      <c r="GU469" s="157"/>
      <c r="GV469" s="157"/>
      <c r="GW469" s="157"/>
      <c r="GX469" s="157"/>
      <c r="GY469" s="157"/>
      <c r="GZ469" s="157"/>
      <c r="HA469" s="157"/>
      <c r="HB469" s="157"/>
      <c r="HC469" s="157"/>
      <c r="HD469" s="157"/>
      <c r="HE469" s="157"/>
      <c r="HF469" s="157"/>
      <c r="HG469" s="158"/>
    </row>
    <row r="470" spans="1:215" ht="12.75" customHeight="1" x14ac:dyDescent="0.2">
      <c r="A470" s="159"/>
      <c r="B470" s="153" t="s">
        <v>120</v>
      </c>
      <c r="C470" s="153">
        <v>2018</v>
      </c>
      <c r="D470" s="156"/>
      <c r="E470" s="157"/>
      <c r="F470" s="157"/>
      <c r="G470" s="157"/>
      <c r="H470" s="157"/>
      <c r="I470" s="157"/>
      <c r="J470" s="157"/>
      <c r="K470" s="157"/>
      <c r="L470" s="157"/>
      <c r="M470" s="157"/>
      <c r="N470" s="157"/>
      <c r="O470" s="157"/>
      <c r="P470" s="157"/>
      <c r="Q470" s="157"/>
      <c r="R470" s="157"/>
      <c r="S470" s="157"/>
      <c r="T470" s="157"/>
      <c r="U470" s="157"/>
      <c r="V470" s="157"/>
      <c r="W470" s="157"/>
      <c r="X470" s="157"/>
      <c r="Y470" s="157"/>
      <c r="Z470" s="157"/>
      <c r="AA470" s="157"/>
      <c r="AB470" s="157"/>
      <c r="AC470" s="157"/>
      <c r="AD470" s="157"/>
      <c r="AE470" s="157"/>
      <c r="AF470" s="157"/>
      <c r="AG470" s="157"/>
      <c r="AH470" s="157"/>
      <c r="AI470" s="157"/>
      <c r="AJ470" s="157"/>
      <c r="AK470" s="157"/>
      <c r="AL470" s="157"/>
      <c r="AM470" s="157"/>
      <c r="AN470" s="157"/>
      <c r="AO470" s="157"/>
      <c r="AP470" s="157"/>
      <c r="AQ470" s="157"/>
      <c r="AR470" s="157"/>
      <c r="AS470" s="157"/>
      <c r="AT470" s="157"/>
      <c r="AU470" s="157"/>
      <c r="AV470" s="157"/>
      <c r="AW470" s="157"/>
      <c r="AX470" s="157"/>
      <c r="AY470" s="157"/>
      <c r="AZ470" s="157"/>
      <c r="BA470" s="157"/>
      <c r="BB470" s="157"/>
      <c r="BC470" s="157"/>
      <c r="BD470" s="157"/>
      <c r="BE470" s="157"/>
      <c r="BF470" s="157"/>
      <c r="BG470" s="157"/>
      <c r="BH470" s="157"/>
      <c r="BI470" s="157"/>
      <c r="BJ470" s="157"/>
      <c r="BK470" s="157"/>
      <c r="BL470" s="157"/>
      <c r="BM470" s="157"/>
      <c r="BN470" s="157"/>
      <c r="BO470" s="157"/>
      <c r="BP470" s="157"/>
      <c r="BQ470" s="157"/>
      <c r="BR470" s="157"/>
      <c r="BS470" s="157"/>
      <c r="BT470" s="157"/>
      <c r="BU470" s="157"/>
      <c r="BV470" s="157"/>
      <c r="BW470" s="157"/>
      <c r="BX470" s="157"/>
      <c r="BY470" s="157"/>
      <c r="BZ470" s="157"/>
      <c r="CA470" s="157"/>
      <c r="CB470" s="157"/>
      <c r="CC470" s="157"/>
      <c r="CD470" s="157"/>
      <c r="CE470" s="157"/>
      <c r="CF470" s="157"/>
      <c r="CG470" s="157"/>
      <c r="CH470" s="157"/>
      <c r="CI470" s="157"/>
      <c r="CJ470" s="157"/>
      <c r="CK470" s="157"/>
      <c r="CL470" s="157"/>
      <c r="CM470" s="157"/>
      <c r="CN470" s="157"/>
      <c r="CO470" s="157"/>
      <c r="CP470" s="157"/>
      <c r="CQ470" s="157"/>
      <c r="CR470" s="157"/>
      <c r="CS470" s="157"/>
      <c r="CT470" s="157"/>
      <c r="CU470" s="157"/>
      <c r="CV470" s="157"/>
      <c r="CW470" s="157"/>
      <c r="CX470" s="157"/>
      <c r="CY470" s="157"/>
      <c r="CZ470" s="157"/>
      <c r="DA470" s="157"/>
      <c r="DB470" s="157"/>
      <c r="DC470" s="157"/>
      <c r="DD470" s="157"/>
      <c r="DE470" s="157"/>
      <c r="DF470" s="157"/>
      <c r="DG470" s="157"/>
      <c r="DH470" s="157"/>
      <c r="DI470" s="157"/>
      <c r="DJ470" s="157"/>
      <c r="DK470" s="157"/>
      <c r="DL470" s="157"/>
      <c r="DM470" s="157"/>
      <c r="DN470" s="157"/>
      <c r="DO470" s="157"/>
      <c r="DP470" s="157"/>
      <c r="DQ470" s="157"/>
      <c r="DR470" s="157"/>
      <c r="DS470" s="157"/>
      <c r="DT470" s="157"/>
      <c r="DU470" s="157"/>
      <c r="DV470" s="157"/>
      <c r="DW470" s="157"/>
      <c r="DX470" s="157"/>
      <c r="DY470" s="157"/>
      <c r="DZ470" s="157"/>
      <c r="EA470" s="157"/>
      <c r="EB470" s="157"/>
      <c r="EC470" s="157"/>
      <c r="ED470" s="157"/>
      <c r="EE470" s="157"/>
      <c r="EF470" s="157"/>
      <c r="EG470" s="157"/>
      <c r="EH470" s="157"/>
      <c r="EI470" s="157"/>
      <c r="EJ470" s="157"/>
      <c r="EK470" s="157"/>
      <c r="EL470" s="157"/>
      <c r="EM470" s="157"/>
      <c r="EN470" s="157"/>
      <c r="EO470" s="157"/>
      <c r="EP470" s="157"/>
      <c r="EQ470" s="157"/>
      <c r="ER470" s="157"/>
      <c r="ES470" s="157"/>
      <c r="ET470" s="157"/>
      <c r="EU470" s="157"/>
      <c r="EV470" s="157"/>
      <c r="EW470" s="157"/>
      <c r="EX470" s="157"/>
      <c r="EY470" s="157"/>
      <c r="EZ470" s="157"/>
      <c r="FA470" s="157"/>
      <c r="FB470" s="157"/>
      <c r="FC470" s="157"/>
      <c r="FD470" s="157"/>
      <c r="FE470" s="157"/>
      <c r="FF470" s="157"/>
      <c r="FG470" s="157"/>
      <c r="FH470" s="157"/>
      <c r="FI470" s="157"/>
      <c r="FJ470" s="157"/>
      <c r="FK470" s="157"/>
      <c r="FL470" s="157"/>
      <c r="FM470" s="157"/>
      <c r="FN470" s="157"/>
      <c r="FO470" s="157"/>
      <c r="FP470" s="157"/>
      <c r="FQ470" s="157"/>
      <c r="FR470" s="157"/>
      <c r="FS470" s="157"/>
      <c r="FT470" s="157"/>
      <c r="FU470" s="157"/>
      <c r="FV470" s="157"/>
      <c r="FW470" s="157"/>
      <c r="FX470" s="157"/>
      <c r="FY470" s="157"/>
      <c r="FZ470" s="157"/>
      <c r="GA470" s="157"/>
      <c r="GB470" s="157"/>
      <c r="GC470" s="157"/>
      <c r="GD470" s="157"/>
      <c r="GE470" s="157"/>
      <c r="GF470" s="157"/>
      <c r="GG470" s="157"/>
      <c r="GH470" s="157"/>
      <c r="GI470" s="157"/>
      <c r="GJ470" s="157"/>
      <c r="GK470" s="157"/>
      <c r="GL470" s="157"/>
      <c r="GM470" s="157"/>
      <c r="GN470" s="157"/>
      <c r="GO470" s="157">
        <v>45370</v>
      </c>
      <c r="GP470" s="157"/>
      <c r="GQ470" s="157"/>
      <c r="GR470" s="157"/>
      <c r="GS470" s="157"/>
      <c r="GT470" s="157"/>
      <c r="GU470" s="157"/>
      <c r="GV470" s="157"/>
      <c r="GW470" s="157"/>
      <c r="GX470" s="157"/>
      <c r="GY470" s="157"/>
      <c r="GZ470" s="157"/>
      <c r="HA470" s="157"/>
      <c r="HB470" s="157"/>
      <c r="HC470" s="157"/>
      <c r="HD470" s="157"/>
      <c r="HE470" s="157"/>
      <c r="HF470" s="157"/>
      <c r="HG470" s="158"/>
    </row>
    <row r="471" spans="1:215" ht="12.75" customHeight="1" x14ac:dyDescent="0.2">
      <c r="A471" s="159"/>
      <c r="B471" s="153" t="s">
        <v>118</v>
      </c>
      <c r="C471" s="153">
        <v>2018</v>
      </c>
      <c r="D471" s="156"/>
      <c r="E471" s="157"/>
      <c r="F471" s="157"/>
      <c r="G471" s="157"/>
      <c r="H471" s="157"/>
      <c r="I471" s="157"/>
      <c r="J471" s="157"/>
      <c r="K471" s="157"/>
      <c r="L471" s="157"/>
      <c r="M471" s="157"/>
      <c r="N471" s="157"/>
      <c r="O471" s="157"/>
      <c r="P471" s="157"/>
      <c r="Q471" s="157"/>
      <c r="R471" s="157"/>
      <c r="S471" s="157"/>
      <c r="T471" s="157"/>
      <c r="U471" s="157"/>
      <c r="V471" s="157"/>
      <c r="W471" s="157"/>
      <c r="X471" s="157"/>
      <c r="Y471" s="157"/>
      <c r="Z471" s="157"/>
      <c r="AA471" s="157"/>
      <c r="AB471" s="157"/>
      <c r="AC471" s="157"/>
      <c r="AD471" s="157"/>
      <c r="AE471" s="157"/>
      <c r="AF471" s="157"/>
      <c r="AG471" s="157"/>
      <c r="AH471" s="157"/>
      <c r="AI471" s="157"/>
      <c r="AJ471" s="157"/>
      <c r="AK471" s="157"/>
      <c r="AL471" s="157"/>
      <c r="AM471" s="157"/>
      <c r="AN471" s="157"/>
      <c r="AO471" s="157"/>
      <c r="AP471" s="157"/>
      <c r="AQ471" s="157"/>
      <c r="AR471" s="157"/>
      <c r="AS471" s="157"/>
      <c r="AT471" s="157"/>
      <c r="AU471" s="157"/>
      <c r="AV471" s="157"/>
      <c r="AW471" s="157"/>
      <c r="AX471" s="157"/>
      <c r="AY471" s="157"/>
      <c r="AZ471" s="157"/>
      <c r="BA471" s="157"/>
      <c r="BB471" s="157"/>
      <c r="BC471" s="157"/>
      <c r="BD471" s="157"/>
      <c r="BE471" s="157"/>
      <c r="BF471" s="157"/>
      <c r="BG471" s="157"/>
      <c r="BH471" s="157"/>
      <c r="BI471" s="157"/>
      <c r="BJ471" s="157"/>
      <c r="BK471" s="157"/>
      <c r="BL471" s="157"/>
      <c r="BM471" s="157"/>
      <c r="BN471" s="157"/>
      <c r="BO471" s="157"/>
      <c r="BP471" s="157"/>
      <c r="BQ471" s="157"/>
      <c r="BR471" s="157"/>
      <c r="BS471" s="157"/>
      <c r="BT471" s="157"/>
      <c r="BU471" s="157"/>
      <c r="BV471" s="157"/>
      <c r="BW471" s="157"/>
      <c r="BX471" s="157"/>
      <c r="BY471" s="157"/>
      <c r="BZ471" s="157"/>
      <c r="CA471" s="157"/>
      <c r="CB471" s="157"/>
      <c r="CC471" s="157"/>
      <c r="CD471" s="157"/>
      <c r="CE471" s="157"/>
      <c r="CF471" s="157"/>
      <c r="CG471" s="157"/>
      <c r="CH471" s="157"/>
      <c r="CI471" s="157"/>
      <c r="CJ471" s="157"/>
      <c r="CK471" s="157"/>
      <c r="CL471" s="157"/>
      <c r="CM471" s="157"/>
      <c r="CN471" s="157"/>
      <c r="CO471" s="157"/>
      <c r="CP471" s="157"/>
      <c r="CQ471" s="157"/>
      <c r="CR471" s="157"/>
      <c r="CS471" s="157"/>
      <c r="CT471" s="157"/>
      <c r="CU471" s="157"/>
      <c r="CV471" s="157"/>
      <c r="CW471" s="157"/>
      <c r="CX471" s="157"/>
      <c r="CY471" s="157"/>
      <c r="CZ471" s="157"/>
      <c r="DA471" s="157"/>
      <c r="DB471" s="157"/>
      <c r="DC471" s="157"/>
      <c r="DD471" s="157"/>
      <c r="DE471" s="157"/>
      <c r="DF471" s="157"/>
      <c r="DG471" s="157"/>
      <c r="DH471" s="157"/>
      <c r="DI471" s="157"/>
      <c r="DJ471" s="157"/>
      <c r="DK471" s="157"/>
      <c r="DL471" s="157"/>
      <c r="DM471" s="157"/>
      <c r="DN471" s="157"/>
      <c r="DO471" s="157"/>
      <c r="DP471" s="157"/>
      <c r="DQ471" s="157"/>
      <c r="DR471" s="157"/>
      <c r="DS471" s="157"/>
      <c r="DT471" s="157"/>
      <c r="DU471" s="157"/>
      <c r="DV471" s="157"/>
      <c r="DW471" s="157"/>
      <c r="DX471" s="157"/>
      <c r="DY471" s="157"/>
      <c r="DZ471" s="157"/>
      <c r="EA471" s="157"/>
      <c r="EB471" s="157"/>
      <c r="EC471" s="157"/>
      <c r="ED471" s="157"/>
      <c r="EE471" s="157"/>
      <c r="EF471" s="157"/>
      <c r="EG471" s="157"/>
      <c r="EH471" s="157"/>
      <c r="EI471" s="157"/>
      <c r="EJ471" s="157"/>
      <c r="EK471" s="157"/>
      <c r="EL471" s="157"/>
      <c r="EM471" s="157"/>
      <c r="EN471" s="157"/>
      <c r="EO471" s="157"/>
      <c r="EP471" s="157"/>
      <c r="EQ471" s="157"/>
      <c r="ER471" s="157"/>
      <c r="ES471" s="157"/>
      <c r="ET471" s="157"/>
      <c r="EU471" s="157"/>
      <c r="EV471" s="157"/>
      <c r="EW471" s="157"/>
      <c r="EX471" s="157"/>
      <c r="EY471" s="157"/>
      <c r="EZ471" s="157"/>
      <c r="FA471" s="157"/>
      <c r="FB471" s="157"/>
      <c r="FC471" s="157"/>
      <c r="FD471" s="157"/>
      <c r="FE471" s="157"/>
      <c r="FF471" s="157"/>
      <c r="FG471" s="157"/>
      <c r="FH471" s="157"/>
      <c r="FI471" s="157"/>
      <c r="FJ471" s="157"/>
      <c r="FK471" s="157"/>
      <c r="FL471" s="157"/>
      <c r="FM471" s="157"/>
      <c r="FN471" s="157"/>
      <c r="FO471" s="157"/>
      <c r="FP471" s="157"/>
      <c r="FQ471" s="157"/>
      <c r="FR471" s="157"/>
      <c r="FS471" s="157"/>
      <c r="FT471" s="157"/>
      <c r="FU471" s="157"/>
      <c r="FV471" s="157"/>
      <c r="FW471" s="157"/>
      <c r="FX471" s="157"/>
      <c r="FY471" s="157"/>
      <c r="FZ471" s="157"/>
      <c r="GA471" s="157"/>
      <c r="GB471" s="157"/>
      <c r="GC471" s="157"/>
      <c r="GD471" s="157"/>
      <c r="GE471" s="157"/>
      <c r="GF471" s="157"/>
      <c r="GG471" s="157"/>
      <c r="GH471" s="157"/>
      <c r="GI471" s="157"/>
      <c r="GJ471" s="157"/>
      <c r="GK471" s="157"/>
      <c r="GL471" s="157"/>
      <c r="GM471" s="157"/>
      <c r="GN471" s="157"/>
      <c r="GO471" s="157">
        <v>45370</v>
      </c>
      <c r="GP471" s="157"/>
      <c r="GQ471" s="157"/>
      <c r="GR471" s="157"/>
      <c r="GS471" s="157"/>
      <c r="GT471" s="157"/>
      <c r="GU471" s="157"/>
      <c r="GV471" s="157"/>
      <c r="GW471" s="157"/>
      <c r="GX471" s="157"/>
      <c r="GY471" s="157"/>
      <c r="GZ471" s="157"/>
      <c r="HA471" s="157"/>
      <c r="HB471" s="157"/>
      <c r="HC471" s="157"/>
      <c r="HD471" s="157"/>
      <c r="HE471" s="157"/>
      <c r="HF471" s="157"/>
      <c r="HG471" s="158"/>
    </row>
    <row r="472" spans="1:215" ht="12.75" customHeight="1" x14ac:dyDescent="0.2">
      <c r="A472" s="159"/>
      <c r="B472" s="153" t="s">
        <v>115</v>
      </c>
      <c r="C472" s="153">
        <v>2018</v>
      </c>
      <c r="D472" s="156"/>
      <c r="E472" s="157"/>
      <c r="F472" s="157"/>
      <c r="G472" s="157"/>
      <c r="H472" s="157"/>
      <c r="I472" s="157"/>
      <c r="J472" s="157"/>
      <c r="K472" s="157"/>
      <c r="L472" s="157"/>
      <c r="M472" s="157"/>
      <c r="N472" s="157"/>
      <c r="O472" s="157"/>
      <c r="P472" s="157"/>
      <c r="Q472" s="157"/>
      <c r="R472" s="157"/>
      <c r="S472" s="157"/>
      <c r="T472" s="157"/>
      <c r="U472" s="157"/>
      <c r="V472" s="157"/>
      <c r="W472" s="157"/>
      <c r="X472" s="157"/>
      <c r="Y472" s="157"/>
      <c r="Z472" s="157"/>
      <c r="AA472" s="157"/>
      <c r="AB472" s="157"/>
      <c r="AC472" s="157"/>
      <c r="AD472" s="157"/>
      <c r="AE472" s="157"/>
      <c r="AF472" s="157"/>
      <c r="AG472" s="157"/>
      <c r="AH472" s="157"/>
      <c r="AI472" s="157"/>
      <c r="AJ472" s="157"/>
      <c r="AK472" s="157"/>
      <c r="AL472" s="157"/>
      <c r="AM472" s="157"/>
      <c r="AN472" s="157"/>
      <c r="AO472" s="157"/>
      <c r="AP472" s="157"/>
      <c r="AQ472" s="157"/>
      <c r="AR472" s="157"/>
      <c r="AS472" s="157"/>
      <c r="AT472" s="157"/>
      <c r="AU472" s="157"/>
      <c r="AV472" s="157"/>
      <c r="AW472" s="157"/>
      <c r="AX472" s="157"/>
      <c r="AY472" s="157"/>
      <c r="AZ472" s="157"/>
      <c r="BA472" s="157"/>
      <c r="BB472" s="157"/>
      <c r="BC472" s="157"/>
      <c r="BD472" s="157"/>
      <c r="BE472" s="157"/>
      <c r="BF472" s="157"/>
      <c r="BG472" s="157"/>
      <c r="BH472" s="157"/>
      <c r="BI472" s="157"/>
      <c r="BJ472" s="157"/>
      <c r="BK472" s="157"/>
      <c r="BL472" s="157"/>
      <c r="BM472" s="157"/>
      <c r="BN472" s="157"/>
      <c r="BO472" s="157"/>
      <c r="BP472" s="157"/>
      <c r="BQ472" s="157"/>
      <c r="BR472" s="157"/>
      <c r="BS472" s="157"/>
      <c r="BT472" s="157"/>
      <c r="BU472" s="157"/>
      <c r="BV472" s="157"/>
      <c r="BW472" s="157"/>
      <c r="BX472" s="157"/>
      <c r="BY472" s="157"/>
      <c r="BZ472" s="157"/>
      <c r="CA472" s="157"/>
      <c r="CB472" s="157"/>
      <c r="CC472" s="157"/>
      <c r="CD472" s="157"/>
      <c r="CE472" s="157"/>
      <c r="CF472" s="157"/>
      <c r="CG472" s="157"/>
      <c r="CH472" s="157"/>
      <c r="CI472" s="157"/>
      <c r="CJ472" s="157"/>
      <c r="CK472" s="157"/>
      <c r="CL472" s="157"/>
      <c r="CM472" s="157"/>
      <c r="CN472" s="157"/>
      <c r="CO472" s="157"/>
      <c r="CP472" s="157"/>
      <c r="CQ472" s="157"/>
      <c r="CR472" s="157"/>
      <c r="CS472" s="157"/>
      <c r="CT472" s="157"/>
      <c r="CU472" s="157"/>
      <c r="CV472" s="157"/>
      <c r="CW472" s="157"/>
      <c r="CX472" s="157"/>
      <c r="CY472" s="157"/>
      <c r="CZ472" s="157"/>
      <c r="DA472" s="157"/>
      <c r="DB472" s="157"/>
      <c r="DC472" s="157"/>
      <c r="DD472" s="157"/>
      <c r="DE472" s="157"/>
      <c r="DF472" s="157"/>
      <c r="DG472" s="157"/>
      <c r="DH472" s="157"/>
      <c r="DI472" s="157"/>
      <c r="DJ472" s="157"/>
      <c r="DK472" s="157"/>
      <c r="DL472" s="157"/>
      <c r="DM472" s="157"/>
      <c r="DN472" s="157"/>
      <c r="DO472" s="157"/>
      <c r="DP472" s="157"/>
      <c r="DQ472" s="157"/>
      <c r="DR472" s="157"/>
      <c r="DS472" s="157"/>
      <c r="DT472" s="157"/>
      <c r="DU472" s="157"/>
      <c r="DV472" s="157"/>
      <c r="DW472" s="157"/>
      <c r="DX472" s="157"/>
      <c r="DY472" s="157"/>
      <c r="DZ472" s="157"/>
      <c r="EA472" s="157"/>
      <c r="EB472" s="157"/>
      <c r="EC472" s="157"/>
      <c r="ED472" s="157"/>
      <c r="EE472" s="157"/>
      <c r="EF472" s="157"/>
      <c r="EG472" s="157"/>
      <c r="EH472" s="157"/>
      <c r="EI472" s="157"/>
      <c r="EJ472" s="157"/>
      <c r="EK472" s="157"/>
      <c r="EL472" s="157"/>
      <c r="EM472" s="157"/>
      <c r="EN472" s="157"/>
      <c r="EO472" s="157"/>
      <c r="EP472" s="157"/>
      <c r="EQ472" s="157"/>
      <c r="ER472" s="157"/>
      <c r="ES472" s="157"/>
      <c r="ET472" s="157"/>
      <c r="EU472" s="157"/>
      <c r="EV472" s="157"/>
      <c r="EW472" s="157"/>
      <c r="EX472" s="157"/>
      <c r="EY472" s="157"/>
      <c r="EZ472" s="157"/>
      <c r="FA472" s="157"/>
      <c r="FB472" s="157"/>
      <c r="FC472" s="157"/>
      <c r="FD472" s="157"/>
      <c r="FE472" s="157"/>
      <c r="FF472" s="157"/>
      <c r="FG472" s="157"/>
      <c r="FH472" s="157"/>
      <c r="FI472" s="157"/>
      <c r="FJ472" s="157"/>
      <c r="FK472" s="157"/>
      <c r="FL472" s="157"/>
      <c r="FM472" s="157"/>
      <c r="FN472" s="157"/>
      <c r="FO472" s="157"/>
      <c r="FP472" s="157"/>
      <c r="FQ472" s="157"/>
      <c r="FR472" s="157"/>
      <c r="FS472" s="157"/>
      <c r="FT472" s="157"/>
      <c r="FU472" s="157"/>
      <c r="FV472" s="157"/>
      <c r="FW472" s="157"/>
      <c r="FX472" s="157"/>
      <c r="FY472" s="157"/>
      <c r="FZ472" s="157"/>
      <c r="GA472" s="157"/>
      <c r="GB472" s="157"/>
      <c r="GC472" s="157"/>
      <c r="GD472" s="157"/>
      <c r="GE472" s="157"/>
      <c r="GF472" s="157"/>
      <c r="GG472" s="157"/>
      <c r="GH472" s="157"/>
      <c r="GI472" s="157"/>
      <c r="GJ472" s="157"/>
      <c r="GK472" s="157"/>
      <c r="GL472" s="157"/>
      <c r="GM472" s="157"/>
      <c r="GN472" s="157"/>
      <c r="GO472" s="157">
        <v>45370</v>
      </c>
      <c r="GP472" s="157"/>
      <c r="GQ472" s="157"/>
      <c r="GR472" s="157"/>
      <c r="GS472" s="157"/>
      <c r="GT472" s="157"/>
      <c r="GU472" s="157"/>
      <c r="GV472" s="157"/>
      <c r="GW472" s="157"/>
      <c r="GX472" s="157"/>
      <c r="GY472" s="157"/>
      <c r="GZ472" s="157"/>
      <c r="HA472" s="157"/>
      <c r="HB472" s="157"/>
      <c r="HC472" s="157"/>
      <c r="HD472" s="157"/>
      <c r="HE472" s="157"/>
      <c r="HF472" s="157"/>
      <c r="HG472" s="158"/>
    </row>
    <row r="473" spans="1:215" ht="12.75" customHeight="1" x14ac:dyDescent="0.2">
      <c r="A473" s="159"/>
      <c r="B473" s="153" t="s">
        <v>102</v>
      </c>
      <c r="C473" s="153">
        <v>2019</v>
      </c>
      <c r="D473" s="156"/>
      <c r="E473" s="157"/>
      <c r="F473" s="157"/>
      <c r="G473" s="157"/>
      <c r="H473" s="157"/>
      <c r="I473" s="157"/>
      <c r="J473" s="157"/>
      <c r="K473" s="157"/>
      <c r="L473" s="157"/>
      <c r="M473" s="157"/>
      <c r="N473" s="157"/>
      <c r="O473" s="157"/>
      <c r="P473" s="157"/>
      <c r="Q473" s="157"/>
      <c r="R473" s="157"/>
      <c r="S473" s="157"/>
      <c r="T473" s="157"/>
      <c r="U473" s="157"/>
      <c r="V473" s="157"/>
      <c r="W473" s="157"/>
      <c r="X473" s="157"/>
      <c r="Y473" s="157"/>
      <c r="Z473" s="157"/>
      <c r="AA473" s="157"/>
      <c r="AB473" s="157"/>
      <c r="AC473" s="157"/>
      <c r="AD473" s="157"/>
      <c r="AE473" s="157"/>
      <c r="AF473" s="157"/>
      <c r="AG473" s="157"/>
      <c r="AH473" s="157"/>
      <c r="AI473" s="157"/>
      <c r="AJ473" s="157"/>
      <c r="AK473" s="157"/>
      <c r="AL473" s="157"/>
      <c r="AM473" s="157"/>
      <c r="AN473" s="157"/>
      <c r="AO473" s="157"/>
      <c r="AP473" s="157"/>
      <c r="AQ473" s="157"/>
      <c r="AR473" s="157"/>
      <c r="AS473" s="157"/>
      <c r="AT473" s="157"/>
      <c r="AU473" s="157"/>
      <c r="AV473" s="157"/>
      <c r="AW473" s="157"/>
      <c r="AX473" s="157"/>
      <c r="AY473" s="157"/>
      <c r="AZ473" s="157"/>
      <c r="BA473" s="157"/>
      <c r="BB473" s="157"/>
      <c r="BC473" s="157"/>
      <c r="BD473" s="157"/>
      <c r="BE473" s="157"/>
      <c r="BF473" s="157"/>
      <c r="BG473" s="157"/>
      <c r="BH473" s="157"/>
      <c r="BI473" s="157"/>
      <c r="BJ473" s="157"/>
      <c r="BK473" s="157"/>
      <c r="BL473" s="157"/>
      <c r="BM473" s="157"/>
      <c r="BN473" s="157"/>
      <c r="BO473" s="157"/>
      <c r="BP473" s="157"/>
      <c r="BQ473" s="157"/>
      <c r="BR473" s="157"/>
      <c r="BS473" s="157"/>
      <c r="BT473" s="157"/>
      <c r="BU473" s="157"/>
      <c r="BV473" s="157"/>
      <c r="BW473" s="157"/>
      <c r="BX473" s="157"/>
      <c r="BY473" s="157"/>
      <c r="BZ473" s="157"/>
      <c r="CA473" s="157"/>
      <c r="CB473" s="157"/>
      <c r="CC473" s="157"/>
      <c r="CD473" s="157"/>
      <c r="CE473" s="157"/>
      <c r="CF473" s="157"/>
      <c r="CG473" s="157"/>
      <c r="CH473" s="157"/>
      <c r="CI473" s="157"/>
      <c r="CJ473" s="157"/>
      <c r="CK473" s="157"/>
      <c r="CL473" s="157"/>
      <c r="CM473" s="157"/>
      <c r="CN473" s="157"/>
      <c r="CO473" s="157"/>
      <c r="CP473" s="157"/>
      <c r="CQ473" s="157"/>
      <c r="CR473" s="157"/>
      <c r="CS473" s="157"/>
      <c r="CT473" s="157"/>
      <c r="CU473" s="157"/>
      <c r="CV473" s="157"/>
      <c r="CW473" s="157"/>
      <c r="CX473" s="157"/>
      <c r="CY473" s="157"/>
      <c r="CZ473" s="157"/>
      <c r="DA473" s="157"/>
      <c r="DB473" s="157"/>
      <c r="DC473" s="157"/>
      <c r="DD473" s="157"/>
      <c r="DE473" s="157"/>
      <c r="DF473" s="157"/>
      <c r="DG473" s="157"/>
      <c r="DH473" s="157"/>
      <c r="DI473" s="157"/>
      <c r="DJ473" s="157"/>
      <c r="DK473" s="157"/>
      <c r="DL473" s="157"/>
      <c r="DM473" s="157"/>
      <c r="DN473" s="157"/>
      <c r="DO473" s="157"/>
      <c r="DP473" s="157"/>
      <c r="DQ473" s="157"/>
      <c r="DR473" s="157"/>
      <c r="DS473" s="157"/>
      <c r="DT473" s="157"/>
      <c r="DU473" s="157"/>
      <c r="DV473" s="157"/>
      <c r="DW473" s="157"/>
      <c r="DX473" s="157"/>
      <c r="DY473" s="157"/>
      <c r="DZ473" s="157"/>
      <c r="EA473" s="157"/>
      <c r="EB473" s="157"/>
      <c r="EC473" s="157"/>
      <c r="ED473" s="157"/>
      <c r="EE473" s="157"/>
      <c r="EF473" s="157"/>
      <c r="EG473" s="157"/>
      <c r="EH473" s="157"/>
      <c r="EI473" s="157"/>
      <c r="EJ473" s="157"/>
      <c r="EK473" s="157"/>
      <c r="EL473" s="157"/>
      <c r="EM473" s="157"/>
      <c r="EN473" s="157"/>
      <c r="EO473" s="157"/>
      <c r="EP473" s="157"/>
      <c r="EQ473" s="157"/>
      <c r="ER473" s="157"/>
      <c r="ES473" s="157"/>
      <c r="ET473" s="157"/>
      <c r="EU473" s="157"/>
      <c r="EV473" s="157"/>
      <c r="EW473" s="157"/>
      <c r="EX473" s="157"/>
      <c r="EY473" s="157"/>
      <c r="EZ473" s="157"/>
      <c r="FA473" s="157"/>
      <c r="FB473" s="157"/>
      <c r="FC473" s="157"/>
      <c r="FD473" s="157"/>
      <c r="FE473" s="157"/>
      <c r="FF473" s="157"/>
      <c r="FG473" s="157"/>
      <c r="FH473" s="157"/>
      <c r="FI473" s="157"/>
      <c r="FJ473" s="157"/>
      <c r="FK473" s="157"/>
      <c r="FL473" s="157"/>
      <c r="FM473" s="157"/>
      <c r="FN473" s="157"/>
      <c r="FO473" s="157"/>
      <c r="FP473" s="157"/>
      <c r="FQ473" s="157"/>
      <c r="FR473" s="157"/>
      <c r="FS473" s="157"/>
      <c r="FT473" s="157"/>
      <c r="FU473" s="157"/>
      <c r="FV473" s="157"/>
      <c r="FW473" s="157"/>
      <c r="FX473" s="157"/>
      <c r="FY473" s="157"/>
      <c r="FZ473" s="157"/>
      <c r="GA473" s="157"/>
      <c r="GB473" s="157"/>
      <c r="GC473" s="157"/>
      <c r="GD473" s="157"/>
      <c r="GE473" s="157"/>
      <c r="GF473" s="157"/>
      <c r="GG473" s="157"/>
      <c r="GH473" s="157"/>
      <c r="GI473" s="157"/>
      <c r="GJ473" s="157"/>
      <c r="GK473" s="157"/>
      <c r="GL473" s="157"/>
      <c r="GM473" s="157"/>
      <c r="GN473" s="157"/>
      <c r="GO473" s="157">
        <v>45370</v>
      </c>
      <c r="GP473" s="157"/>
      <c r="GQ473" s="157"/>
      <c r="GR473" s="157"/>
      <c r="GS473" s="157"/>
      <c r="GT473" s="157"/>
      <c r="GU473" s="157"/>
      <c r="GV473" s="157"/>
      <c r="GW473" s="157"/>
      <c r="GX473" s="157"/>
      <c r="GY473" s="157"/>
      <c r="GZ473" s="157"/>
      <c r="HA473" s="157"/>
      <c r="HB473" s="157"/>
      <c r="HC473" s="157"/>
      <c r="HD473" s="157"/>
      <c r="HE473" s="157"/>
      <c r="HF473" s="157"/>
      <c r="HG473" s="158"/>
    </row>
    <row r="474" spans="1:215" ht="12.75" customHeight="1" x14ac:dyDescent="0.2">
      <c r="A474" s="153" t="s">
        <v>180</v>
      </c>
      <c r="B474" s="153" t="s">
        <v>121</v>
      </c>
      <c r="C474" s="153">
        <v>2018</v>
      </c>
      <c r="D474" s="156"/>
      <c r="E474" s="157"/>
      <c r="F474" s="157"/>
      <c r="G474" s="157"/>
      <c r="H474" s="157"/>
      <c r="I474" s="157"/>
      <c r="J474" s="157"/>
      <c r="K474" s="157"/>
      <c r="L474" s="157"/>
      <c r="M474" s="157"/>
      <c r="N474" s="157"/>
      <c r="O474" s="157"/>
      <c r="P474" s="157"/>
      <c r="Q474" s="157"/>
      <c r="R474" s="157"/>
      <c r="S474" s="157"/>
      <c r="T474" s="157"/>
      <c r="U474" s="157"/>
      <c r="V474" s="157"/>
      <c r="W474" s="157"/>
      <c r="X474" s="157"/>
      <c r="Y474" s="157"/>
      <c r="Z474" s="157"/>
      <c r="AA474" s="157"/>
      <c r="AB474" s="157"/>
      <c r="AC474" s="157"/>
      <c r="AD474" s="157"/>
      <c r="AE474" s="157"/>
      <c r="AF474" s="157"/>
      <c r="AG474" s="157"/>
      <c r="AH474" s="157"/>
      <c r="AI474" s="157"/>
      <c r="AJ474" s="157"/>
      <c r="AK474" s="157"/>
      <c r="AL474" s="157"/>
      <c r="AM474" s="157"/>
      <c r="AN474" s="157"/>
      <c r="AO474" s="157"/>
      <c r="AP474" s="157"/>
      <c r="AQ474" s="157"/>
      <c r="AR474" s="157"/>
      <c r="AS474" s="157"/>
      <c r="AT474" s="157"/>
      <c r="AU474" s="157"/>
      <c r="AV474" s="157"/>
      <c r="AW474" s="157"/>
      <c r="AX474" s="157"/>
      <c r="AY474" s="157"/>
      <c r="AZ474" s="157"/>
      <c r="BA474" s="157"/>
      <c r="BB474" s="157"/>
      <c r="BC474" s="157"/>
      <c r="BD474" s="157"/>
      <c r="BE474" s="157"/>
      <c r="BF474" s="157"/>
      <c r="BG474" s="157"/>
      <c r="BH474" s="157"/>
      <c r="BI474" s="157"/>
      <c r="BJ474" s="157"/>
      <c r="BK474" s="157"/>
      <c r="BL474" s="157"/>
      <c r="BM474" s="157"/>
      <c r="BN474" s="157"/>
      <c r="BO474" s="157"/>
      <c r="BP474" s="157"/>
      <c r="BQ474" s="157"/>
      <c r="BR474" s="157"/>
      <c r="BS474" s="157"/>
      <c r="BT474" s="157"/>
      <c r="BU474" s="157"/>
      <c r="BV474" s="157"/>
      <c r="BW474" s="157"/>
      <c r="BX474" s="157"/>
      <c r="BY474" s="157"/>
      <c r="BZ474" s="157"/>
      <c r="CA474" s="157"/>
      <c r="CB474" s="157"/>
      <c r="CC474" s="157"/>
      <c r="CD474" s="157"/>
      <c r="CE474" s="157"/>
      <c r="CF474" s="157"/>
      <c r="CG474" s="157"/>
      <c r="CH474" s="157"/>
      <c r="CI474" s="157"/>
      <c r="CJ474" s="157"/>
      <c r="CK474" s="157"/>
      <c r="CL474" s="157"/>
      <c r="CM474" s="157"/>
      <c r="CN474" s="157"/>
      <c r="CO474" s="157"/>
      <c r="CP474" s="157"/>
      <c r="CQ474" s="157"/>
      <c r="CR474" s="157"/>
      <c r="CS474" s="157"/>
      <c r="CT474" s="157"/>
      <c r="CU474" s="157"/>
      <c r="CV474" s="157"/>
      <c r="CW474" s="157"/>
      <c r="CX474" s="157"/>
      <c r="CY474" s="157"/>
      <c r="CZ474" s="157"/>
      <c r="DA474" s="157"/>
      <c r="DB474" s="157"/>
      <c r="DC474" s="157"/>
      <c r="DD474" s="157"/>
      <c r="DE474" s="157"/>
      <c r="DF474" s="157"/>
      <c r="DG474" s="157"/>
      <c r="DH474" s="157"/>
      <c r="DI474" s="157"/>
      <c r="DJ474" s="157"/>
      <c r="DK474" s="157"/>
      <c r="DL474" s="157"/>
      <c r="DM474" s="157"/>
      <c r="DN474" s="157"/>
      <c r="DO474" s="157"/>
      <c r="DP474" s="157"/>
      <c r="DQ474" s="157"/>
      <c r="DR474" s="157"/>
      <c r="DS474" s="157"/>
      <c r="DT474" s="157"/>
      <c r="DU474" s="157"/>
      <c r="DV474" s="157"/>
      <c r="DW474" s="157"/>
      <c r="DX474" s="157"/>
      <c r="DY474" s="157"/>
      <c r="DZ474" s="157"/>
      <c r="EA474" s="157"/>
      <c r="EB474" s="157"/>
      <c r="EC474" s="157"/>
      <c r="ED474" s="157"/>
      <c r="EE474" s="157"/>
      <c r="EF474" s="157"/>
      <c r="EG474" s="157"/>
      <c r="EH474" s="157"/>
      <c r="EI474" s="157"/>
      <c r="EJ474" s="157"/>
      <c r="EK474" s="157"/>
      <c r="EL474" s="157"/>
      <c r="EM474" s="157"/>
      <c r="EN474" s="157"/>
      <c r="EO474" s="157"/>
      <c r="EP474" s="157"/>
      <c r="EQ474" s="157"/>
      <c r="ER474" s="157"/>
      <c r="ES474" s="157"/>
      <c r="ET474" s="157"/>
      <c r="EU474" s="157"/>
      <c r="EV474" s="157"/>
      <c r="EW474" s="157"/>
      <c r="EX474" s="157"/>
      <c r="EY474" s="157"/>
      <c r="EZ474" s="157"/>
      <c r="FA474" s="157"/>
      <c r="FB474" s="157"/>
      <c r="FC474" s="157"/>
      <c r="FD474" s="157"/>
      <c r="FE474" s="157"/>
      <c r="FF474" s="157"/>
      <c r="FG474" s="157"/>
      <c r="FH474" s="157"/>
      <c r="FI474" s="157"/>
      <c r="FJ474" s="157"/>
      <c r="FK474" s="157"/>
      <c r="FL474" s="157"/>
      <c r="FM474" s="157"/>
      <c r="FN474" s="157"/>
      <c r="FO474" s="157"/>
      <c r="FP474" s="157"/>
      <c r="FQ474" s="157"/>
      <c r="FR474" s="157"/>
      <c r="FS474" s="157"/>
      <c r="FT474" s="157"/>
      <c r="FU474" s="157"/>
      <c r="FV474" s="157"/>
      <c r="FW474" s="157"/>
      <c r="FX474" s="157"/>
      <c r="FY474" s="157"/>
      <c r="FZ474" s="157"/>
      <c r="GA474" s="157"/>
      <c r="GB474" s="157"/>
      <c r="GC474" s="157"/>
      <c r="GD474" s="157"/>
      <c r="GE474" s="157"/>
      <c r="GF474" s="157"/>
      <c r="GG474" s="157"/>
      <c r="GH474" s="157"/>
      <c r="GI474" s="157"/>
      <c r="GJ474" s="157"/>
      <c r="GK474" s="157"/>
      <c r="GL474" s="157"/>
      <c r="GM474" s="157"/>
      <c r="GN474" s="157"/>
      <c r="GO474" s="157"/>
      <c r="GP474" s="157"/>
      <c r="GQ474" s="157"/>
      <c r="GR474" s="157"/>
      <c r="GS474" s="157"/>
      <c r="GT474" s="157"/>
      <c r="GU474" s="157"/>
      <c r="GV474" s="157"/>
      <c r="GW474" s="157"/>
      <c r="GX474" s="157"/>
      <c r="GY474" s="157"/>
      <c r="GZ474" s="157"/>
      <c r="HA474" s="157"/>
      <c r="HB474" s="157"/>
      <c r="HC474" s="157"/>
      <c r="HD474" s="157"/>
      <c r="HE474" s="157"/>
      <c r="HF474" s="157"/>
      <c r="HG474" s="158"/>
    </row>
    <row r="475" spans="1:215" ht="12.75" customHeight="1" x14ac:dyDescent="0.2">
      <c r="A475" s="159"/>
      <c r="B475" s="153" t="s">
        <v>120</v>
      </c>
      <c r="C475" s="153">
        <v>2018</v>
      </c>
      <c r="D475" s="156"/>
      <c r="E475" s="157"/>
      <c r="F475" s="157"/>
      <c r="G475" s="157"/>
      <c r="H475" s="157"/>
      <c r="I475" s="157"/>
      <c r="J475" s="157"/>
      <c r="K475" s="157"/>
      <c r="L475" s="157"/>
      <c r="M475" s="157"/>
      <c r="N475" s="157"/>
      <c r="O475" s="157"/>
      <c r="P475" s="157"/>
      <c r="Q475" s="157"/>
      <c r="R475" s="157"/>
      <c r="S475" s="157"/>
      <c r="T475" s="157"/>
      <c r="U475" s="157"/>
      <c r="V475" s="157"/>
      <c r="W475" s="157"/>
      <c r="X475" s="157"/>
      <c r="Y475" s="157"/>
      <c r="Z475" s="157"/>
      <c r="AA475" s="157"/>
      <c r="AB475" s="157"/>
      <c r="AC475" s="157"/>
      <c r="AD475" s="157"/>
      <c r="AE475" s="157"/>
      <c r="AF475" s="157"/>
      <c r="AG475" s="157"/>
      <c r="AH475" s="157"/>
      <c r="AI475" s="157"/>
      <c r="AJ475" s="157"/>
      <c r="AK475" s="157"/>
      <c r="AL475" s="157"/>
      <c r="AM475" s="157"/>
      <c r="AN475" s="157"/>
      <c r="AO475" s="157"/>
      <c r="AP475" s="157"/>
      <c r="AQ475" s="157"/>
      <c r="AR475" s="157"/>
      <c r="AS475" s="157"/>
      <c r="AT475" s="157"/>
      <c r="AU475" s="157"/>
      <c r="AV475" s="157"/>
      <c r="AW475" s="157"/>
      <c r="AX475" s="157"/>
      <c r="AY475" s="157"/>
      <c r="AZ475" s="157"/>
      <c r="BA475" s="157"/>
      <c r="BB475" s="157"/>
      <c r="BC475" s="157"/>
      <c r="BD475" s="157"/>
      <c r="BE475" s="157"/>
      <c r="BF475" s="157"/>
      <c r="BG475" s="157"/>
      <c r="BH475" s="157"/>
      <c r="BI475" s="157"/>
      <c r="BJ475" s="157"/>
      <c r="BK475" s="157"/>
      <c r="BL475" s="157"/>
      <c r="BM475" s="157"/>
      <c r="BN475" s="157"/>
      <c r="BO475" s="157"/>
      <c r="BP475" s="157"/>
      <c r="BQ475" s="157"/>
      <c r="BR475" s="157"/>
      <c r="BS475" s="157"/>
      <c r="BT475" s="157"/>
      <c r="BU475" s="157"/>
      <c r="BV475" s="157"/>
      <c r="BW475" s="157"/>
      <c r="BX475" s="157"/>
      <c r="BY475" s="157"/>
      <c r="BZ475" s="157"/>
      <c r="CA475" s="157"/>
      <c r="CB475" s="157"/>
      <c r="CC475" s="157"/>
      <c r="CD475" s="157"/>
      <c r="CE475" s="157"/>
      <c r="CF475" s="157"/>
      <c r="CG475" s="157"/>
      <c r="CH475" s="157"/>
      <c r="CI475" s="157"/>
      <c r="CJ475" s="157"/>
      <c r="CK475" s="157"/>
      <c r="CL475" s="157"/>
      <c r="CM475" s="157"/>
      <c r="CN475" s="157"/>
      <c r="CO475" s="157"/>
      <c r="CP475" s="157"/>
      <c r="CQ475" s="157"/>
      <c r="CR475" s="157"/>
      <c r="CS475" s="157"/>
      <c r="CT475" s="157"/>
      <c r="CU475" s="157"/>
      <c r="CV475" s="157"/>
      <c r="CW475" s="157"/>
      <c r="CX475" s="157"/>
      <c r="CY475" s="157"/>
      <c r="CZ475" s="157"/>
      <c r="DA475" s="157"/>
      <c r="DB475" s="157"/>
      <c r="DC475" s="157"/>
      <c r="DD475" s="157"/>
      <c r="DE475" s="157"/>
      <c r="DF475" s="157"/>
      <c r="DG475" s="157"/>
      <c r="DH475" s="157"/>
      <c r="DI475" s="157"/>
      <c r="DJ475" s="157"/>
      <c r="DK475" s="157"/>
      <c r="DL475" s="157"/>
      <c r="DM475" s="157"/>
      <c r="DN475" s="157"/>
      <c r="DO475" s="157"/>
      <c r="DP475" s="157"/>
      <c r="DQ475" s="157"/>
      <c r="DR475" s="157"/>
      <c r="DS475" s="157"/>
      <c r="DT475" s="157"/>
      <c r="DU475" s="157"/>
      <c r="DV475" s="157"/>
      <c r="DW475" s="157"/>
      <c r="DX475" s="157"/>
      <c r="DY475" s="157"/>
      <c r="DZ475" s="157"/>
      <c r="EA475" s="157"/>
      <c r="EB475" s="157"/>
      <c r="EC475" s="157"/>
      <c r="ED475" s="157"/>
      <c r="EE475" s="157"/>
      <c r="EF475" s="157"/>
      <c r="EG475" s="157"/>
      <c r="EH475" s="157"/>
      <c r="EI475" s="157"/>
      <c r="EJ475" s="157"/>
      <c r="EK475" s="157"/>
      <c r="EL475" s="157"/>
      <c r="EM475" s="157"/>
      <c r="EN475" s="157"/>
      <c r="EO475" s="157"/>
      <c r="EP475" s="157"/>
      <c r="EQ475" s="157"/>
      <c r="ER475" s="157"/>
      <c r="ES475" s="157"/>
      <c r="ET475" s="157"/>
      <c r="EU475" s="157"/>
      <c r="EV475" s="157"/>
      <c r="EW475" s="157"/>
      <c r="EX475" s="157"/>
      <c r="EY475" s="157"/>
      <c r="EZ475" s="157"/>
      <c r="FA475" s="157"/>
      <c r="FB475" s="157"/>
      <c r="FC475" s="157"/>
      <c r="FD475" s="157"/>
      <c r="FE475" s="157"/>
      <c r="FF475" s="157"/>
      <c r="FG475" s="157"/>
      <c r="FH475" s="157"/>
      <c r="FI475" s="157"/>
      <c r="FJ475" s="157"/>
      <c r="FK475" s="157"/>
      <c r="FL475" s="157"/>
      <c r="FM475" s="157"/>
      <c r="FN475" s="157"/>
      <c r="FO475" s="157"/>
      <c r="FP475" s="157"/>
      <c r="FQ475" s="157"/>
      <c r="FR475" s="157"/>
      <c r="FS475" s="157"/>
      <c r="FT475" s="157"/>
      <c r="FU475" s="157"/>
      <c r="FV475" s="157"/>
      <c r="FW475" s="157"/>
      <c r="FX475" s="157"/>
      <c r="FY475" s="157"/>
      <c r="FZ475" s="157"/>
      <c r="GA475" s="157"/>
      <c r="GB475" s="157"/>
      <c r="GC475" s="157"/>
      <c r="GD475" s="157"/>
      <c r="GE475" s="157"/>
      <c r="GF475" s="157"/>
      <c r="GG475" s="157"/>
      <c r="GH475" s="157"/>
      <c r="GI475" s="157"/>
      <c r="GJ475" s="157"/>
      <c r="GK475" s="157"/>
      <c r="GL475" s="157"/>
      <c r="GM475" s="157"/>
      <c r="GN475" s="157"/>
      <c r="GO475" s="157"/>
      <c r="GP475" s="157"/>
      <c r="GQ475" s="157"/>
      <c r="GR475" s="157"/>
      <c r="GS475" s="157"/>
      <c r="GT475" s="157"/>
      <c r="GU475" s="157"/>
      <c r="GV475" s="157"/>
      <c r="GW475" s="157"/>
      <c r="GX475" s="157"/>
      <c r="GY475" s="157"/>
      <c r="GZ475" s="157"/>
      <c r="HA475" s="157"/>
      <c r="HB475" s="157"/>
      <c r="HC475" s="157"/>
      <c r="HD475" s="157"/>
      <c r="HE475" s="157"/>
      <c r="HF475" s="157"/>
      <c r="HG475" s="158"/>
    </row>
    <row r="476" spans="1:215" ht="12.75" customHeight="1" x14ac:dyDescent="0.2">
      <c r="A476" s="159"/>
      <c r="B476" s="153" t="s">
        <v>118</v>
      </c>
      <c r="C476" s="153">
        <v>2018</v>
      </c>
      <c r="D476" s="156"/>
      <c r="E476" s="157"/>
      <c r="F476" s="157"/>
      <c r="G476" s="157"/>
      <c r="H476" s="157"/>
      <c r="I476" s="157"/>
      <c r="J476" s="157"/>
      <c r="K476" s="157"/>
      <c r="L476" s="157"/>
      <c r="M476" s="157"/>
      <c r="N476" s="157"/>
      <c r="O476" s="157"/>
      <c r="P476" s="157"/>
      <c r="Q476" s="157"/>
      <c r="R476" s="157"/>
      <c r="S476" s="157"/>
      <c r="T476" s="157"/>
      <c r="U476" s="157"/>
      <c r="V476" s="157"/>
      <c r="W476" s="157"/>
      <c r="X476" s="157"/>
      <c r="Y476" s="157"/>
      <c r="Z476" s="157"/>
      <c r="AA476" s="157"/>
      <c r="AB476" s="157"/>
      <c r="AC476" s="157"/>
      <c r="AD476" s="157"/>
      <c r="AE476" s="157"/>
      <c r="AF476" s="157"/>
      <c r="AG476" s="157"/>
      <c r="AH476" s="157"/>
      <c r="AI476" s="157"/>
      <c r="AJ476" s="157"/>
      <c r="AK476" s="157"/>
      <c r="AL476" s="157"/>
      <c r="AM476" s="157"/>
      <c r="AN476" s="157"/>
      <c r="AO476" s="157"/>
      <c r="AP476" s="157"/>
      <c r="AQ476" s="157"/>
      <c r="AR476" s="157"/>
      <c r="AS476" s="157"/>
      <c r="AT476" s="157"/>
      <c r="AU476" s="157"/>
      <c r="AV476" s="157"/>
      <c r="AW476" s="157"/>
      <c r="AX476" s="157"/>
      <c r="AY476" s="157"/>
      <c r="AZ476" s="157"/>
      <c r="BA476" s="157"/>
      <c r="BB476" s="157"/>
      <c r="BC476" s="157"/>
      <c r="BD476" s="157"/>
      <c r="BE476" s="157"/>
      <c r="BF476" s="157"/>
      <c r="BG476" s="157"/>
      <c r="BH476" s="157"/>
      <c r="BI476" s="157"/>
      <c r="BJ476" s="157"/>
      <c r="BK476" s="157"/>
      <c r="BL476" s="157"/>
      <c r="BM476" s="157"/>
      <c r="BN476" s="157"/>
      <c r="BO476" s="157"/>
      <c r="BP476" s="157"/>
      <c r="BQ476" s="157"/>
      <c r="BR476" s="157"/>
      <c r="BS476" s="157"/>
      <c r="BT476" s="157"/>
      <c r="BU476" s="157"/>
      <c r="BV476" s="157"/>
      <c r="BW476" s="157"/>
      <c r="BX476" s="157"/>
      <c r="BY476" s="157"/>
      <c r="BZ476" s="157"/>
      <c r="CA476" s="157"/>
      <c r="CB476" s="157"/>
      <c r="CC476" s="157"/>
      <c r="CD476" s="157"/>
      <c r="CE476" s="157"/>
      <c r="CF476" s="157"/>
      <c r="CG476" s="157"/>
      <c r="CH476" s="157"/>
      <c r="CI476" s="157"/>
      <c r="CJ476" s="157"/>
      <c r="CK476" s="157"/>
      <c r="CL476" s="157"/>
      <c r="CM476" s="157"/>
      <c r="CN476" s="157"/>
      <c r="CO476" s="157"/>
      <c r="CP476" s="157"/>
      <c r="CQ476" s="157"/>
      <c r="CR476" s="157"/>
      <c r="CS476" s="157"/>
      <c r="CT476" s="157"/>
      <c r="CU476" s="157"/>
      <c r="CV476" s="157"/>
      <c r="CW476" s="157"/>
      <c r="CX476" s="157"/>
      <c r="CY476" s="157"/>
      <c r="CZ476" s="157"/>
      <c r="DA476" s="157"/>
      <c r="DB476" s="157"/>
      <c r="DC476" s="157"/>
      <c r="DD476" s="157"/>
      <c r="DE476" s="157"/>
      <c r="DF476" s="157"/>
      <c r="DG476" s="157"/>
      <c r="DH476" s="157"/>
      <c r="DI476" s="157"/>
      <c r="DJ476" s="157"/>
      <c r="DK476" s="157"/>
      <c r="DL476" s="157"/>
      <c r="DM476" s="157"/>
      <c r="DN476" s="157"/>
      <c r="DO476" s="157"/>
      <c r="DP476" s="157"/>
      <c r="DQ476" s="157"/>
      <c r="DR476" s="157"/>
      <c r="DS476" s="157"/>
      <c r="DT476" s="157"/>
      <c r="DU476" s="157"/>
      <c r="DV476" s="157"/>
      <c r="DW476" s="157"/>
      <c r="DX476" s="157"/>
      <c r="DY476" s="157"/>
      <c r="DZ476" s="157"/>
      <c r="EA476" s="157"/>
      <c r="EB476" s="157"/>
      <c r="EC476" s="157"/>
      <c r="ED476" s="157"/>
      <c r="EE476" s="157"/>
      <c r="EF476" s="157"/>
      <c r="EG476" s="157"/>
      <c r="EH476" s="157"/>
      <c r="EI476" s="157"/>
      <c r="EJ476" s="157"/>
      <c r="EK476" s="157"/>
      <c r="EL476" s="157"/>
      <c r="EM476" s="157"/>
      <c r="EN476" s="157"/>
      <c r="EO476" s="157"/>
      <c r="EP476" s="157"/>
      <c r="EQ476" s="157"/>
      <c r="ER476" s="157"/>
      <c r="ES476" s="157"/>
      <c r="ET476" s="157"/>
      <c r="EU476" s="157"/>
      <c r="EV476" s="157"/>
      <c r="EW476" s="157"/>
      <c r="EX476" s="157"/>
      <c r="EY476" s="157"/>
      <c r="EZ476" s="157"/>
      <c r="FA476" s="157"/>
      <c r="FB476" s="157"/>
      <c r="FC476" s="157"/>
      <c r="FD476" s="157"/>
      <c r="FE476" s="157"/>
      <c r="FF476" s="157"/>
      <c r="FG476" s="157"/>
      <c r="FH476" s="157"/>
      <c r="FI476" s="157"/>
      <c r="FJ476" s="157"/>
      <c r="FK476" s="157"/>
      <c r="FL476" s="157"/>
      <c r="FM476" s="157"/>
      <c r="FN476" s="157"/>
      <c r="FO476" s="157"/>
      <c r="FP476" s="157"/>
      <c r="FQ476" s="157"/>
      <c r="FR476" s="157"/>
      <c r="FS476" s="157"/>
      <c r="FT476" s="157"/>
      <c r="FU476" s="157"/>
      <c r="FV476" s="157"/>
      <c r="FW476" s="157"/>
      <c r="FX476" s="157"/>
      <c r="FY476" s="157"/>
      <c r="FZ476" s="157"/>
      <c r="GA476" s="157"/>
      <c r="GB476" s="157"/>
      <c r="GC476" s="157"/>
      <c r="GD476" s="157"/>
      <c r="GE476" s="157"/>
      <c r="GF476" s="157"/>
      <c r="GG476" s="157"/>
      <c r="GH476" s="157"/>
      <c r="GI476" s="157"/>
      <c r="GJ476" s="157"/>
      <c r="GK476" s="157"/>
      <c r="GL476" s="157"/>
      <c r="GM476" s="157"/>
      <c r="GN476" s="157"/>
      <c r="GO476" s="157"/>
      <c r="GP476" s="157"/>
      <c r="GQ476" s="157"/>
      <c r="GR476" s="157"/>
      <c r="GS476" s="157"/>
      <c r="GT476" s="157"/>
      <c r="GU476" s="157"/>
      <c r="GV476" s="157"/>
      <c r="GW476" s="157"/>
      <c r="GX476" s="157"/>
      <c r="GY476" s="157"/>
      <c r="GZ476" s="157"/>
      <c r="HA476" s="157"/>
      <c r="HB476" s="157"/>
      <c r="HC476" s="157"/>
      <c r="HD476" s="157"/>
      <c r="HE476" s="157"/>
      <c r="HF476" s="157"/>
      <c r="HG476" s="158"/>
    </row>
    <row r="477" spans="1:215" ht="12.75" customHeight="1" x14ac:dyDescent="0.2">
      <c r="A477" s="159"/>
      <c r="B477" s="153" t="s">
        <v>115</v>
      </c>
      <c r="C477" s="153">
        <v>2018</v>
      </c>
      <c r="D477" s="156"/>
      <c r="E477" s="157"/>
      <c r="F477" s="157"/>
      <c r="G477" s="157"/>
      <c r="H477" s="157"/>
      <c r="I477" s="157"/>
      <c r="J477" s="157"/>
      <c r="K477" s="157"/>
      <c r="L477" s="157"/>
      <c r="M477" s="157"/>
      <c r="N477" s="157"/>
      <c r="O477" s="157"/>
      <c r="P477" s="157"/>
      <c r="Q477" s="157"/>
      <c r="R477" s="157"/>
      <c r="S477" s="157"/>
      <c r="T477" s="157"/>
      <c r="U477" s="157"/>
      <c r="V477" s="157"/>
      <c r="W477" s="157"/>
      <c r="X477" s="157"/>
      <c r="Y477" s="157"/>
      <c r="Z477" s="157"/>
      <c r="AA477" s="157"/>
      <c r="AB477" s="157"/>
      <c r="AC477" s="157"/>
      <c r="AD477" s="157"/>
      <c r="AE477" s="157"/>
      <c r="AF477" s="157"/>
      <c r="AG477" s="157"/>
      <c r="AH477" s="157"/>
      <c r="AI477" s="157"/>
      <c r="AJ477" s="157"/>
      <c r="AK477" s="157"/>
      <c r="AL477" s="157"/>
      <c r="AM477" s="157"/>
      <c r="AN477" s="157"/>
      <c r="AO477" s="157"/>
      <c r="AP477" s="157"/>
      <c r="AQ477" s="157"/>
      <c r="AR477" s="157"/>
      <c r="AS477" s="157"/>
      <c r="AT477" s="157"/>
      <c r="AU477" s="157"/>
      <c r="AV477" s="157"/>
      <c r="AW477" s="157"/>
      <c r="AX477" s="157"/>
      <c r="AY477" s="157"/>
      <c r="AZ477" s="157"/>
      <c r="BA477" s="157"/>
      <c r="BB477" s="157"/>
      <c r="BC477" s="157"/>
      <c r="BD477" s="157"/>
      <c r="BE477" s="157"/>
      <c r="BF477" s="157"/>
      <c r="BG477" s="157"/>
      <c r="BH477" s="157"/>
      <c r="BI477" s="157"/>
      <c r="BJ477" s="157"/>
      <c r="BK477" s="157"/>
      <c r="BL477" s="157"/>
      <c r="BM477" s="157"/>
      <c r="BN477" s="157"/>
      <c r="BO477" s="157"/>
      <c r="BP477" s="157"/>
      <c r="BQ477" s="157"/>
      <c r="BR477" s="157"/>
      <c r="BS477" s="157"/>
      <c r="BT477" s="157"/>
      <c r="BU477" s="157"/>
      <c r="BV477" s="157"/>
      <c r="BW477" s="157"/>
      <c r="BX477" s="157"/>
      <c r="BY477" s="157"/>
      <c r="BZ477" s="157"/>
      <c r="CA477" s="157"/>
      <c r="CB477" s="157"/>
      <c r="CC477" s="157"/>
      <c r="CD477" s="157"/>
      <c r="CE477" s="157"/>
      <c r="CF477" s="157"/>
      <c r="CG477" s="157"/>
      <c r="CH477" s="157"/>
      <c r="CI477" s="157"/>
      <c r="CJ477" s="157"/>
      <c r="CK477" s="157"/>
      <c r="CL477" s="157"/>
      <c r="CM477" s="157"/>
      <c r="CN477" s="157"/>
      <c r="CO477" s="157"/>
      <c r="CP477" s="157"/>
      <c r="CQ477" s="157"/>
      <c r="CR477" s="157"/>
      <c r="CS477" s="157"/>
      <c r="CT477" s="157"/>
      <c r="CU477" s="157"/>
      <c r="CV477" s="157"/>
      <c r="CW477" s="157"/>
      <c r="CX477" s="157"/>
      <c r="CY477" s="157"/>
      <c r="CZ477" s="157"/>
      <c r="DA477" s="157"/>
      <c r="DB477" s="157"/>
      <c r="DC477" s="157"/>
      <c r="DD477" s="157"/>
      <c r="DE477" s="157"/>
      <c r="DF477" s="157"/>
      <c r="DG477" s="157"/>
      <c r="DH477" s="157"/>
      <c r="DI477" s="157"/>
      <c r="DJ477" s="157"/>
      <c r="DK477" s="157"/>
      <c r="DL477" s="157"/>
      <c r="DM477" s="157"/>
      <c r="DN477" s="157"/>
      <c r="DO477" s="157"/>
      <c r="DP477" s="157"/>
      <c r="DQ477" s="157"/>
      <c r="DR477" s="157"/>
      <c r="DS477" s="157"/>
      <c r="DT477" s="157"/>
      <c r="DU477" s="157"/>
      <c r="DV477" s="157"/>
      <c r="DW477" s="157"/>
      <c r="DX477" s="157"/>
      <c r="DY477" s="157"/>
      <c r="DZ477" s="157"/>
      <c r="EA477" s="157"/>
      <c r="EB477" s="157"/>
      <c r="EC477" s="157"/>
      <c r="ED477" s="157"/>
      <c r="EE477" s="157"/>
      <c r="EF477" s="157"/>
      <c r="EG477" s="157"/>
      <c r="EH477" s="157"/>
      <c r="EI477" s="157"/>
      <c r="EJ477" s="157"/>
      <c r="EK477" s="157"/>
      <c r="EL477" s="157"/>
      <c r="EM477" s="157"/>
      <c r="EN477" s="157"/>
      <c r="EO477" s="157"/>
      <c r="EP477" s="157"/>
      <c r="EQ477" s="157"/>
      <c r="ER477" s="157"/>
      <c r="ES477" s="157"/>
      <c r="ET477" s="157"/>
      <c r="EU477" s="157"/>
      <c r="EV477" s="157"/>
      <c r="EW477" s="157"/>
      <c r="EX477" s="157"/>
      <c r="EY477" s="157"/>
      <c r="EZ477" s="157"/>
      <c r="FA477" s="157"/>
      <c r="FB477" s="157"/>
      <c r="FC477" s="157"/>
      <c r="FD477" s="157"/>
      <c r="FE477" s="157"/>
      <c r="FF477" s="157"/>
      <c r="FG477" s="157"/>
      <c r="FH477" s="157"/>
      <c r="FI477" s="157"/>
      <c r="FJ477" s="157"/>
      <c r="FK477" s="157"/>
      <c r="FL477" s="157"/>
      <c r="FM477" s="157"/>
      <c r="FN477" s="157"/>
      <c r="FO477" s="157"/>
      <c r="FP477" s="157"/>
      <c r="FQ477" s="157"/>
      <c r="FR477" s="157"/>
      <c r="FS477" s="157"/>
      <c r="FT477" s="157"/>
      <c r="FU477" s="157"/>
      <c r="FV477" s="157"/>
      <c r="FW477" s="157"/>
      <c r="FX477" s="157"/>
      <c r="FY477" s="157"/>
      <c r="FZ477" s="157"/>
      <c r="GA477" s="157"/>
      <c r="GB477" s="157"/>
      <c r="GC477" s="157"/>
      <c r="GD477" s="157"/>
      <c r="GE477" s="157"/>
      <c r="GF477" s="157"/>
      <c r="GG477" s="157"/>
      <c r="GH477" s="157"/>
      <c r="GI477" s="157"/>
      <c r="GJ477" s="157"/>
      <c r="GK477" s="157"/>
      <c r="GL477" s="157"/>
      <c r="GM477" s="157"/>
      <c r="GN477" s="157"/>
      <c r="GO477" s="157"/>
      <c r="GP477" s="157"/>
      <c r="GQ477" s="157"/>
      <c r="GR477" s="157"/>
      <c r="GS477" s="157"/>
      <c r="GT477" s="157"/>
      <c r="GU477" s="157"/>
      <c r="GV477" s="157"/>
      <c r="GW477" s="157"/>
      <c r="GX477" s="157"/>
      <c r="GY477" s="157"/>
      <c r="GZ477" s="157"/>
      <c r="HA477" s="157"/>
      <c r="HB477" s="157"/>
      <c r="HC477" s="157"/>
      <c r="HD477" s="157"/>
      <c r="HE477" s="157"/>
      <c r="HF477" s="157"/>
      <c r="HG477" s="158"/>
    </row>
    <row r="478" spans="1:215" ht="12.75" customHeight="1" x14ac:dyDescent="0.2">
      <c r="A478" s="153" t="s">
        <v>2019</v>
      </c>
      <c r="B478" s="153" t="s">
        <v>1695</v>
      </c>
      <c r="C478" s="153">
        <v>2022</v>
      </c>
      <c r="D478" s="156"/>
      <c r="E478" s="157"/>
      <c r="F478" s="157"/>
      <c r="G478" s="157"/>
      <c r="H478" s="157"/>
      <c r="I478" s="157"/>
      <c r="J478" s="157"/>
      <c r="K478" s="157"/>
      <c r="L478" s="157"/>
      <c r="M478" s="157"/>
      <c r="N478" s="157"/>
      <c r="O478" s="157"/>
      <c r="P478" s="157"/>
      <c r="Q478" s="157"/>
      <c r="R478" s="157"/>
      <c r="S478" s="157"/>
      <c r="T478" s="157"/>
      <c r="U478" s="157"/>
      <c r="V478" s="157"/>
      <c r="W478" s="157"/>
      <c r="X478" s="157"/>
      <c r="Y478" s="157"/>
      <c r="Z478" s="157"/>
      <c r="AA478" s="157"/>
      <c r="AB478" s="157"/>
      <c r="AC478" s="157"/>
      <c r="AD478" s="157"/>
      <c r="AE478" s="157"/>
      <c r="AF478" s="157"/>
      <c r="AG478" s="157"/>
      <c r="AH478" s="157"/>
      <c r="AI478" s="157"/>
      <c r="AJ478" s="157"/>
      <c r="AK478" s="157"/>
      <c r="AL478" s="157"/>
      <c r="AM478" s="157"/>
      <c r="AN478" s="157"/>
      <c r="AO478" s="157"/>
      <c r="AP478" s="157"/>
      <c r="AQ478" s="157"/>
      <c r="AR478" s="157"/>
      <c r="AS478" s="157"/>
      <c r="AT478" s="157"/>
      <c r="AU478" s="157"/>
      <c r="AV478" s="157"/>
      <c r="AW478" s="157"/>
      <c r="AX478" s="157"/>
      <c r="AY478" s="157"/>
      <c r="AZ478" s="157"/>
      <c r="BA478" s="157"/>
      <c r="BB478" s="157"/>
      <c r="BC478" s="157"/>
      <c r="BD478" s="157"/>
      <c r="BE478" s="157"/>
      <c r="BF478" s="157"/>
      <c r="BG478" s="157"/>
      <c r="BH478" s="157"/>
      <c r="BI478" s="157"/>
      <c r="BJ478" s="157"/>
      <c r="BK478" s="157"/>
      <c r="BL478" s="157"/>
      <c r="BM478" s="157"/>
      <c r="BN478" s="157"/>
      <c r="BO478" s="157"/>
      <c r="BP478" s="157"/>
      <c r="BQ478" s="157"/>
      <c r="BR478" s="157"/>
      <c r="BS478" s="157"/>
      <c r="BT478" s="157"/>
      <c r="BU478" s="157"/>
      <c r="BV478" s="157"/>
      <c r="BW478" s="157"/>
      <c r="BX478" s="157"/>
      <c r="BY478" s="157"/>
      <c r="BZ478" s="157"/>
      <c r="CA478" s="157"/>
      <c r="CB478" s="157"/>
      <c r="CC478" s="157"/>
      <c r="CD478" s="157"/>
      <c r="CE478" s="157"/>
      <c r="CF478" s="157"/>
      <c r="CG478" s="157"/>
      <c r="CH478" s="157"/>
      <c r="CI478" s="157"/>
      <c r="CJ478" s="157"/>
      <c r="CK478" s="157"/>
      <c r="CL478" s="157"/>
      <c r="CM478" s="157"/>
      <c r="CN478" s="157"/>
      <c r="CO478" s="157"/>
      <c r="CP478" s="157"/>
      <c r="CQ478" s="157"/>
      <c r="CR478" s="157"/>
      <c r="CS478" s="157"/>
      <c r="CT478" s="157"/>
      <c r="CU478" s="157"/>
      <c r="CV478" s="157"/>
      <c r="CW478" s="157"/>
      <c r="CX478" s="157"/>
      <c r="CY478" s="157"/>
      <c r="CZ478" s="157"/>
      <c r="DA478" s="157"/>
      <c r="DB478" s="157"/>
      <c r="DC478" s="157"/>
      <c r="DD478" s="157"/>
      <c r="DE478" s="157"/>
      <c r="DF478" s="157"/>
      <c r="DG478" s="157"/>
      <c r="DH478" s="157"/>
      <c r="DI478" s="157"/>
      <c r="DJ478" s="157"/>
      <c r="DK478" s="157"/>
      <c r="DL478" s="157"/>
      <c r="DM478" s="157"/>
      <c r="DN478" s="157"/>
      <c r="DO478" s="157"/>
      <c r="DP478" s="157"/>
      <c r="DQ478" s="157"/>
      <c r="DR478" s="157"/>
      <c r="DS478" s="157"/>
      <c r="DT478" s="157"/>
      <c r="DU478" s="157"/>
      <c r="DV478" s="157"/>
      <c r="DW478" s="157"/>
      <c r="DX478" s="157"/>
      <c r="DY478" s="157"/>
      <c r="DZ478" s="157"/>
      <c r="EA478" s="157"/>
      <c r="EB478" s="157"/>
      <c r="EC478" s="157"/>
      <c r="ED478" s="157"/>
      <c r="EE478" s="157"/>
      <c r="EF478" s="157"/>
      <c r="EG478" s="157"/>
      <c r="EH478" s="157"/>
      <c r="EI478" s="157"/>
      <c r="EJ478" s="157"/>
      <c r="EK478" s="157"/>
      <c r="EL478" s="157"/>
      <c r="EM478" s="157"/>
      <c r="EN478" s="157"/>
      <c r="EO478" s="157"/>
      <c r="EP478" s="157"/>
      <c r="EQ478" s="157"/>
      <c r="ER478" s="157"/>
      <c r="ES478" s="157"/>
      <c r="ET478" s="157"/>
      <c r="EU478" s="157"/>
      <c r="EV478" s="157"/>
      <c r="EW478" s="157"/>
      <c r="EX478" s="157"/>
      <c r="EY478" s="157"/>
      <c r="EZ478" s="157"/>
      <c r="FA478" s="157"/>
      <c r="FB478" s="157"/>
      <c r="FC478" s="157"/>
      <c r="FD478" s="157"/>
      <c r="FE478" s="157"/>
      <c r="FF478" s="157"/>
      <c r="FG478" s="157"/>
      <c r="FH478" s="157"/>
      <c r="FI478" s="157"/>
      <c r="FJ478" s="157"/>
      <c r="FK478" s="157"/>
      <c r="FL478" s="157"/>
      <c r="FM478" s="157"/>
      <c r="FN478" s="157"/>
      <c r="FO478" s="157"/>
      <c r="FP478" s="157"/>
      <c r="FQ478" s="157"/>
      <c r="FR478" s="157"/>
      <c r="FS478" s="157"/>
      <c r="FT478" s="157"/>
      <c r="FU478" s="157"/>
      <c r="FV478" s="157"/>
      <c r="FW478" s="157"/>
      <c r="FX478" s="157"/>
      <c r="FY478" s="157"/>
      <c r="FZ478" s="157"/>
      <c r="GA478" s="157"/>
      <c r="GB478" s="157"/>
      <c r="GC478" s="157"/>
      <c r="GD478" s="157"/>
      <c r="GE478" s="157"/>
      <c r="GF478" s="157"/>
      <c r="GG478" s="157"/>
      <c r="GH478" s="157"/>
      <c r="GI478" s="157"/>
      <c r="GJ478" s="157"/>
      <c r="GK478" s="157"/>
      <c r="GL478" s="157"/>
      <c r="GM478" s="157"/>
      <c r="GN478" s="157"/>
      <c r="GO478" s="157"/>
      <c r="GP478" s="157"/>
      <c r="GQ478" s="157"/>
      <c r="GR478" s="157"/>
      <c r="GS478" s="157"/>
      <c r="GT478" s="157"/>
      <c r="GU478" s="157"/>
      <c r="GV478" s="157"/>
      <c r="GW478" s="157"/>
      <c r="GX478" s="157"/>
      <c r="GY478" s="157"/>
      <c r="GZ478" s="157"/>
      <c r="HA478" s="157"/>
      <c r="HB478" s="157"/>
      <c r="HC478" s="157"/>
      <c r="HD478" s="157"/>
      <c r="HE478" s="157"/>
      <c r="HF478" s="157"/>
      <c r="HG478" s="158"/>
    </row>
    <row r="479" spans="1:215" ht="12.75" customHeight="1" x14ac:dyDescent="0.2">
      <c r="A479" s="153" t="s">
        <v>188</v>
      </c>
      <c r="B479" s="153" t="s">
        <v>121</v>
      </c>
      <c r="C479" s="153">
        <v>2018</v>
      </c>
      <c r="D479" s="156"/>
      <c r="E479" s="157"/>
      <c r="F479" s="157"/>
      <c r="G479" s="157"/>
      <c r="H479" s="157"/>
      <c r="I479" s="157"/>
      <c r="J479" s="157"/>
      <c r="K479" s="157"/>
      <c r="L479" s="157"/>
      <c r="M479" s="157"/>
      <c r="N479" s="157"/>
      <c r="O479" s="157"/>
      <c r="P479" s="157"/>
      <c r="Q479" s="157"/>
      <c r="R479" s="157"/>
      <c r="S479" s="157"/>
      <c r="T479" s="157"/>
      <c r="U479" s="157"/>
      <c r="V479" s="157"/>
      <c r="W479" s="157"/>
      <c r="X479" s="157"/>
      <c r="Y479" s="157"/>
      <c r="Z479" s="157"/>
      <c r="AA479" s="157"/>
      <c r="AB479" s="157"/>
      <c r="AC479" s="157"/>
      <c r="AD479" s="157"/>
      <c r="AE479" s="157"/>
      <c r="AF479" s="157"/>
      <c r="AG479" s="157"/>
      <c r="AH479" s="157"/>
      <c r="AI479" s="157"/>
      <c r="AJ479" s="157"/>
      <c r="AK479" s="157"/>
      <c r="AL479" s="157"/>
      <c r="AM479" s="157"/>
      <c r="AN479" s="157"/>
      <c r="AO479" s="157"/>
      <c r="AP479" s="157"/>
      <c r="AQ479" s="157"/>
      <c r="AR479" s="157"/>
      <c r="AS479" s="157"/>
      <c r="AT479" s="157"/>
      <c r="AU479" s="157"/>
      <c r="AV479" s="157"/>
      <c r="AW479" s="157"/>
      <c r="AX479" s="157"/>
      <c r="AY479" s="157"/>
      <c r="AZ479" s="157"/>
      <c r="BA479" s="157"/>
      <c r="BB479" s="157"/>
      <c r="BC479" s="157"/>
      <c r="BD479" s="157"/>
      <c r="BE479" s="157"/>
      <c r="BF479" s="157"/>
      <c r="BG479" s="157"/>
      <c r="BH479" s="157"/>
      <c r="BI479" s="157"/>
      <c r="BJ479" s="157"/>
      <c r="BK479" s="157"/>
      <c r="BL479" s="157"/>
      <c r="BM479" s="157"/>
      <c r="BN479" s="157"/>
      <c r="BO479" s="157"/>
      <c r="BP479" s="157"/>
      <c r="BQ479" s="157"/>
      <c r="BR479" s="157"/>
      <c r="BS479" s="157"/>
      <c r="BT479" s="157"/>
      <c r="BU479" s="157"/>
      <c r="BV479" s="157"/>
      <c r="BW479" s="157"/>
      <c r="BX479" s="157"/>
      <c r="BY479" s="157"/>
      <c r="BZ479" s="157"/>
      <c r="CA479" s="157"/>
      <c r="CB479" s="157"/>
      <c r="CC479" s="157"/>
      <c r="CD479" s="157"/>
      <c r="CE479" s="157"/>
      <c r="CF479" s="157"/>
      <c r="CG479" s="157"/>
      <c r="CH479" s="157"/>
      <c r="CI479" s="157"/>
      <c r="CJ479" s="157"/>
      <c r="CK479" s="157"/>
      <c r="CL479" s="157"/>
      <c r="CM479" s="157"/>
      <c r="CN479" s="157"/>
      <c r="CO479" s="157"/>
      <c r="CP479" s="157"/>
      <c r="CQ479" s="157"/>
      <c r="CR479" s="157"/>
      <c r="CS479" s="157"/>
      <c r="CT479" s="157"/>
      <c r="CU479" s="157"/>
      <c r="CV479" s="157"/>
      <c r="CW479" s="157"/>
      <c r="CX479" s="157"/>
      <c r="CY479" s="157"/>
      <c r="CZ479" s="157"/>
      <c r="DA479" s="157"/>
      <c r="DB479" s="157"/>
      <c r="DC479" s="157"/>
      <c r="DD479" s="157"/>
      <c r="DE479" s="157"/>
      <c r="DF479" s="157"/>
      <c r="DG479" s="157"/>
      <c r="DH479" s="157"/>
      <c r="DI479" s="157"/>
      <c r="DJ479" s="157"/>
      <c r="DK479" s="157"/>
      <c r="DL479" s="157"/>
      <c r="DM479" s="157"/>
      <c r="DN479" s="157"/>
      <c r="DO479" s="157"/>
      <c r="DP479" s="157"/>
      <c r="DQ479" s="157"/>
      <c r="DR479" s="157"/>
      <c r="DS479" s="157"/>
      <c r="DT479" s="157"/>
      <c r="DU479" s="157"/>
      <c r="DV479" s="157"/>
      <c r="DW479" s="157"/>
      <c r="DX479" s="157"/>
      <c r="DY479" s="157"/>
      <c r="DZ479" s="157"/>
      <c r="EA479" s="157"/>
      <c r="EB479" s="157"/>
      <c r="EC479" s="157"/>
      <c r="ED479" s="157"/>
      <c r="EE479" s="157"/>
      <c r="EF479" s="157"/>
      <c r="EG479" s="157"/>
      <c r="EH479" s="157"/>
      <c r="EI479" s="157"/>
      <c r="EJ479" s="157"/>
      <c r="EK479" s="157"/>
      <c r="EL479" s="157"/>
      <c r="EM479" s="157"/>
      <c r="EN479" s="157"/>
      <c r="EO479" s="157"/>
      <c r="EP479" s="157"/>
      <c r="EQ479" s="157"/>
      <c r="ER479" s="157"/>
      <c r="ES479" s="157"/>
      <c r="ET479" s="157"/>
      <c r="EU479" s="157"/>
      <c r="EV479" s="157"/>
      <c r="EW479" s="157"/>
      <c r="EX479" s="157"/>
      <c r="EY479" s="157"/>
      <c r="EZ479" s="157"/>
      <c r="FA479" s="157"/>
      <c r="FB479" s="157"/>
      <c r="FC479" s="157"/>
      <c r="FD479" s="157"/>
      <c r="FE479" s="157"/>
      <c r="FF479" s="157"/>
      <c r="FG479" s="157"/>
      <c r="FH479" s="157"/>
      <c r="FI479" s="157"/>
      <c r="FJ479" s="157"/>
      <c r="FK479" s="157"/>
      <c r="FL479" s="157"/>
      <c r="FM479" s="157"/>
      <c r="FN479" s="157"/>
      <c r="FO479" s="157"/>
      <c r="FP479" s="157"/>
      <c r="FQ479" s="157"/>
      <c r="FR479" s="157"/>
      <c r="FS479" s="157"/>
      <c r="FT479" s="157"/>
      <c r="FU479" s="157"/>
      <c r="FV479" s="157"/>
      <c r="FW479" s="157"/>
      <c r="FX479" s="157"/>
      <c r="FY479" s="157"/>
      <c r="FZ479" s="157"/>
      <c r="GA479" s="157"/>
      <c r="GB479" s="157"/>
      <c r="GC479" s="157"/>
      <c r="GD479" s="157"/>
      <c r="GE479" s="157"/>
      <c r="GF479" s="157"/>
      <c r="GG479" s="157"/>
      <c r="GH479" s="157"/>
      <c r="GI479" s="157"/>
      <c r="GJ479" s="157"/>
      <c r="GK479" s="157"/>
      <c r="GL479" s="157"/>
      <c r="GM479" s="157"/>
      <c r="GN479" s="157"/>
      <c r="GO479" s="157"/>
      <c r="GP479" s="157"/>
      <c r="GQ479" s="157"/>
      <c r="GR479" s="157"/>
      <c r="GS479" s="157"/>
      <c r="GT479" s="157"/>
      <c r="GU479" s="157"/>
      <c r="GV479" s="157"/>
      <c r="GW479" s="157"/>
      <c r="GX479" s="157"/>
      <c r="GY479" s="157"/>
      <c r="GZ479" s="157"/>
      <c r="HA479" s="157"/>
      <c r="HB479" s="157"/>
      <c r="HC479" s="157"/>
      <c r="HD479" s="157"/>
      <c r="HE479" s="157"/>
      <c r="HF479" s="157"/>
      <c r="HG479" s="158"/>
    </row>
    <row r="480" spans="1:215" ht="12.75" customHeight="1" x14ac:dyDescent="0.2">
      <c r="A480" s="159"/>
      <c r="B480" s="153" t="s">
        <v>120</v>
      </c>
      <c r="C480" s="153">
        <v>2018</v>
      </c>
      <c r="D480" s="156"/>
      <c r="E480" s="157"/>
      <c r="F480" s="157"/>
      <c r="G480" s="157"/>
      <c r="H480" s="157"/>
      <c r="I480" s="157"/>
      <c r="J480" s="157"/>
      <c r="K480" s="157"/>
      <c r="L480" s="157"/>
      <c r="M480" s="157"/>
      <c r="N480" s="157"/>
      <c r="O480" s="157"/>
      <c r="P480" s="157"/>
      <c r="Q480" s="157"/>
      <c r="R480" s="157"/>
      <c r="S480" s="157"/>
      <c r="T480" s="157"/>
      <c r="U480" s="157"/>
      <c r="V480" s="157"/>
      <c r="W480" s="157"/>
      <c r="X480" s="157"/>
      <c r="Y480" s="157"/>
      <c r="Z480" s="157"/>
      <c r="AA480" s="157"/>
      <c r="AB480" s="157"/>
      <c r="AC480" s="157"/>
      <c r="AD480" s="157"/>
      <c r="AE480" s="157"/>
      <c r="AF480" s="157"/>
      <c r="AG480" s="157"/>
      <c r="AH480" s="157"/>
      <c r="AI480" s="157"/>
      <c r="AJ480" s="157"/>
      <c r="AK480" s="157"/>
      <c r="AL480" s="157"/>
      <c r="AM480" s="157"/>
      <c r="AN480" s="157"/>
      <c r="AO480" s="157"/>
      <c r="AP480" s="157"/>
      <c r="AQ480" s="157"/>
      <c r="AR480" s="157"/>
      <c r="AS480" s="157"/>
      <c r="AT480" s="157"/>
      <c r="AU480" s="157"/>
      <c r="AV480" s="157"/>
      <c r="AW480" s="157"/>
      <c r="AX480" s="157"/>
      <c r="AY480" s="157"/>
      <c r="AZ480" s="157"/>
      <c r="BA480" s="157"/>
      <c r="BB480" s="157"/>
      <c r="BC480" s="157"/>
      <c r="BD480" s="157"/>
      <c r="BE480" s="157"/>
      <c r="BF480" s="157"/>
      <c r="BG480" s="157"/>
      <c r="BH480" s="157"/>
      <c r="BI480" s="157"/>
      <c r="BJ480" s="157"/>
      <c r="BK480" s="157"/>
      <c r="BL480" s="157"/>
      <c r="BM480" s="157"/>
      <c r="BN480" s="157"/>
      <c r="BO480" s="157"/>
      <c r="BP480" s="157"/>
      <c r="BQ480" s="157"/>
      <c r="BR480" s="157"/>
      <c r="BS480" s="157"/>
      <c r="BT480" s="157"/>
      <c r="BU480" s="157"/>
      <c r="BV480" s="157"/>
      <c r="BW480" s="157"/>
      <c r="BX480" s="157"/>
      <c r="BY480" s="157"/>
      <c r="BZ480" s="157"/>
      <c r="CA480" s="157"/>
      <c r="CB480" s="157"/>
      <c r="CC480" s="157"/>
      <c r="CD480" s="157"/>
      <c r="CE480" s="157"/>
      <c r="CF480" s="157"/>
      <c r="CG480" s="157"/>
      <c r="CH480" s="157"/>
      <c r="CI480" s="157"/>
      <c r="CJ480" s="157"/>
      <c r="CK480" s="157"/>
      <c r="CL480" s="157"/>
      <c r="CM480" s="157"/>
      <c r="CN480" s="157"/>
      <c r="CO480" s="157"/>
      <c r="CP480" s="157"/>
      <c r="CQ480" s="157"/>
      <c r="CR480" s="157"/>
      <c r="CS480" s="157"/>
      <c r="CT480" s="157"/>
      <c r="CU480" s="157"/>
      <c r="CV480" s="157"/>
      <c r="CW480" s="157"/>
      <c r="CX480" s="157"/>
      <c r="CY480" s="157"/>
      <c r="CZ480" s="157"/>
      <c r="DA480" s="157"/>
      <c r="DB480" s="157"/>
      <c r="DC480" s="157"/>
      <c r="DD480" s="157"/>
      <c r="DE480" s="157"/>
      <c r="DF480" s="157"/>
      <c r="DG480" s="157"/>
      <c r="DH480" s="157"/>
      <c r="DI480" s="157"/>
      <c r="DJ480" s="157"/>
      <c r="DK480" s="157"/>
      <c r="DL480" s="157"/>
      <c r="DM480" s="157"/>
      <c r="DN480" s="157"/>
      <c r="DO480" s="157"/>
      <c r="DP480" s="157"/>
      <c r="DQ480" s="157"/>
      <c r="DR480" s="157"/>
      <c r="DS480" s="157"/>
      <c r="DT480" s="157"/>
      <c r="DU480" s="157"/>
      <c r="DV480" s="157"/>
      <c r="DW480" s="157"/>
      <c r="DX480" s="157"/>
      <c r="DY480" s="157"/>
      <c r="DZ480" s="157"/>
      <c r="EA480" s="157"/>
      <c r="EB480" s="157"/>
      <c r="EC480" s="157"/>
      <c r="ED480" s="157"/>
      <c r="EE480" s="157"/>
      <c r="EF480" s="157"/>
      <c r="EG480" s="157"/>
      <c r="EH480" s="157"/>
      <c r="EI480" s="157"/>
      <c r="EJ480" s="157"/>
      <c r="EK480" s="157"/>
      <c r="EL480" s="157"/>
      <c r="EM480" s="157"/>
      <c r="EN480" s="157"/>
      <c r="EO480" s="157"/>
      <c r="EP480" s="157"/>
      <c r="EQ480" s="157"/>
      <c r="ER480" s="157"/>
      <c r="ES480" s="157"/>
      <c r="ET480" s="157"/>
      <c r="EU480" s="157"/>
      <c r="EV480" s="157"/>
      <c r="EW480" s="157"/>
      <c r="EX480" s="157"/>
      <c r="EY480" s="157"/>
      <c r="EZ480" s="157"/>
      <c r="FA480" s="157"/>
      <c r="FB480" s="157"/>
      <c r="FC480" s="157"/>
      <c r="FD480" s="157"/>
      <c r="FE480" s="157"/>
      <c r="FF480" s="157"/>
      <c r="FG480" s="157"/>
      <c r="FH480" s="157"/>
      <c r="FI480" s="157"/>
      <c r="FJ480" s="157"/>
      <c r="FK480" s="157"/>
      <c r="FL480" s="157"/>
      <c r="FM480" s="157"/>
      <c r="FN480" s="157"/>
      <c r="FO480" s="157"/>
      <c r="FP480" s="157"/>
      <c r="FQ480" s="157"/>
      <c r="FR480" s="157"/>
      <c r="FS480" s="157"/>
      <c r="FT480" s="157"/>
      <c r="FU480" s="157"/>
      <c r="FV480" s="157"/>
      <c r="FW480" s="157"/>
      <c r="FX480" s="157"/>
      <c r="FY480" s="157"/>
      <c r="FZ480" s="157"/>
      <c r="GA480" s="157"/>
      <c r="GB480" s="157"/>
      <c r="GC480" s="157"/>
      <c r="GD480" s="157"/>
      <c r="GE480" s="157"/>
      <c r="GF480" s="157"/>
      <c r="GG480" s="157"/>
      <c r="GH480" s="157"/>
      <c r="GI480" s="157"/>
      <c r="GJ480" s="157"/>
      <c r="GK480" s="157"/>
      <c r="GL480" s="157"/>
      <c r="GM480" s="157"/>
      <c r="GN480" s="157"/>
      <c r="GO480" s="157"/>
      <c r="GP480" s="157"/>
      <c r="GQ480" s="157"/>
      <c r="GR480" s="157"/>
      <c r="GS480" s="157"/>
      <c r="GT480" s="157"/>
      <c r="GU480" s="157"/>
      <c r="GV480" s="157"/>
      <c r="GW480" s="157"/>
      <c r="GX480" s="157"/>
      <c r="GY480" s="157"/>
      <c r="GZ480" s="157"/>
      <c r="HA480" s="157"/>
      <c r="HB480" s="157"/>
      <c r="HC480" s="157"/>
      <c r="HD480" s="157"/>
      <c r="HE480" s="157"/>
      <c r="HF480" s="157"/>
      <c r="HG480" s="158"/>
    </row>
    <row r="481" spans="1:215" ht="12.75" customHeight="1" x14ac:dyDescent="0.2">
      <c r="A481" s="153" t="s">
        <v>229</v>
      </c>
      <c r="B481" s="153" t="s">
        <v>86</v>
      </c>
      <c r="C481" s="153">
        <v>2018</v>
      </c>
      <c r="D481" s="156"/>
      <c r="E481" s="157"/>
      <c r="F481" s="157"/>
      <c r="G481" s="157"/>
      <c r="H481" s="157"/>
      <c r="I481" s="157"/>
      <c r="J481" s="157"/>
      <c r="K481" s="157"/>
      <c r="L481" s="157"/>
      <c r="M481" s="157"/>
      <c r="N481" s="157"/>
      <c r="O481" s="157"/>
      <c r="P481" s="157"/>
      <c r="Q481" s="157"/>
      <c r="R481" s="157"/>
      <c r="S481" s="157"/>
      <c r="T481" s="157"/>
      <c r="U481" s="157"/>
      <c r="V481" s="157"/>
      <c r="W481" s="157"/>
      <c r="X481" s="157"/>
      <c r="Y481" s="157"/>
      <c r="Z481" s="157"/>
      <c r="AA481" s="157"/>
      <c r="AB481" s="157"/>
      <c r="AC481" s="157"/>
      <c r="AD481" s="157"/>
      <c r="AE481" s="157"/>
      <c r="AF481" s="157"/>
      <c r="AG481" s="157"/>
      <c r="AH481" s="157"/>
      <c r="AI481" s="157"/>
      <c r="AJ481" s="157"/>
      <c r="AK481" s="157"/>
      <c r="AL481" s="157"/>
      <c r="AM481" s="157"/>
      <c r="AN481" s="157"/>
      <c r="AO481" s="157"/>
      <c r="AP481" s="157"/>
      <c r="AQ481" s="157"/>
      <c r="AR481" s="157"/>
      <c r="AS481" s="157"/>
      <c r="AT481" s="157"/>
      <c r="AU481" s="157"/>
      <c r="AV481" s="157"/>
      <c r="AW481" s="157"/>
      <c r="AX481" s="157"/>
      <c r="AY481" s="157"/>
      <c r="AZ481" s="157"/>
      <c r="BA481" s="157"/>
      <c r="BB481" s="157"/>
      <c r="BC481" s="157"/>
      <c r="BD481" s="157"/>
      <c r="BE481" s="157"/>
      <c r="BF481" s="157"/>
      <c r="BG481" s="157"/>
      <c r="BH481" s="157"/>
      <c r="BI481" s="157"/>
      <c r="BJ481" s="157"/>
      <c r="BK481" s="157"/>
      <c r="BL481" s="157"/>
      <c r="BM481" s="157"/>
      <c r="BN481" s="157"/>
      <c r="BO481" s="157"/>
      <c r="BP481" s="157"/>
      <c r="BQ481" s="157"/>
      <c r="BR481" s="157"/>
      <c r="BS481" s="157"/>
      <c r="BT481" s="157"/>
      <c r="BU481" s="157"/>
      <c r="BV481" s="157"/>
      <c r="BW481" s="157"/>
      <c r="BX481" s="157"/>
      <c r="BY481" s="157"/>
      <c r="BZ481" s="157"/>
      <c r="CA481" s="157"/>
      <c r="CB481" s="157"/>
      <c r="CC481" s="157"/>
      <c r="CD481" s="157"/>
      <c r="CE481" s="157"/>
      <c r="CF481" s="157"/>
      <c r="CG481" s="157"/>
      <c r="CH481" s="157"/>
      <c r="CI481" s="157"/>
      <c r="CJ481" s="157"/>
      <c r="CK481" s="157"/>
      <c r="CL481" s="157"/>
      <c r="CM481" s="157"/>
      <c r="CN481" s="157"/>
      <c r="CO481" s="157"/>
      <c r="CP481" s="157"/>
      <c r="CQ481" s="157"/>
      <c r="CR481" s="157"/>
      <c r="CS481" s="157"/>
      <c r="CT481" s="157"/>
      <c r="CU481" s="157"/>
      <c r="CV481" s="157"/>
      <c r="CW481" s="157"/>
      <c r="CX481" s="157"/>
      <c r="CY481" s="157"/>
      <c r="CZ481" s="157"/>
      <c r="DA481" s="157"/>
      <c r="DB481" s="157"/>
      <c r="DC481" s="157"/>
      <c r="DD481" s="157"/>
      <c r="DE481" s="157"/>
      <c r="DF481" s="157"/>
      <c r="DG481" s="157"/>
      <c r="DH481" s="157"/>
      <c r="DI481" s="157"/>
      <c r="DJ481" s="157"/>
      <c r="DK481" s="157"/>
      <c r="DL481" s="157"/>
      <c r="DM481" s="157"/>
      <c r="DN481" s="157"/>
      <c r="DO481" s="157"/>
      <c r="DP481" s="157"/>
      <c r="DQ481" s="157"/>
      <c r="DR481" s="157"/>
      <c r="DS481" s="157"/>
      <c r="DT481" s="157"/>
      <c r="DU481" s="157"/>
      <c r="DV481" s="157"/>
      <c r="DW481" s="157"/>
      <c r="DX481" s="157"/>
      <c r="DY481" s="157"/>
      <c r="DZ481" s="157"/>
      <c r="EA481" s="157"/>
      <c r="EB481" s="157"/>
      <c r="EC481" s="157"/>
      <c r="ED481" s="157"/>
      <c r="EE481" s="157"/>
      <c r="EF481" s="157"/>
      <c r="EG481" s="157"/>
      <c r="EH481" s="157"/>
      <c r="EI481" s="157"/>
      <c r="EJ481" s="157"/>
      <c r="EK481" s="157"/>
      <c r="EL481" s="157"/>
      <c r="EM481" s="157"/>
      <c r="EN481" s="157"/>
      <c r="EO481" s="157"/>
      <c r="EP481" s="157"/>
      <c r="EQ481" s="157"/>
      <c r="ER481" s="157"/>
      <c r="ES481" s="157"/>
      <c r="ET481" s="157"/>
      <c r="EU481" s="157"/>
      <c r="EV481" s="157"/>
      <c r="EW481" s="157"/>
      <c r="EX481" s="157"/>
      <c r="EY481" s="157"/>
      <c r="EZ481" s="157"/>
      <c r="FA481" s="157"/>
      <c r="FB481" s="157"/>
      <c r="FC481" s="157"/>
      <c r="FD481" s="157"/>
      <c r="FE481" s="157"/>
      <c r="FF481" s="157"/>
      <c r="FG481" s="157"/>
      <c r="FH481" s="157"/>
      <c r="FI481" s="157"/>
      <c r="FJ481" s="157"/>
      <c r="FK481" s="157"/>
      <c r="FL481" s="157"/>
      <c r="FM481" s="157"/>
      <c r="FN481" s="157"/>
      <c r="FO481" s="157"/>
      <c r="FP481" s="157"/>
      <c r="FQ481" s="157"/>
      <c r="FR481" s="157"/>
      <c r="FS481" s="157"/>
      <c r="FT481" s="157"/>
      <c r="FU481" s="157"/>
      <c r="FV481" s="157"/>
      <c r="FW481" s="157"/>
      <c r="FX481" s="157"/>
      <c r="FY481" s="157"/>
      <c r="FZ481" s="157"/>
      <c r="GA481" s="157"/>
      <c r="GB481" s="157"/>
      <c r="GC481" s="157"/>
      <c r="GD481" s="157"/>
      <c r="GE481" s="157"/>
      <c r="GF481" s="157"/>
      <c r="GG481" s="157"/>
      <c r="GH481" s="157"/>
      <c r="GI481" s="157"/>
      <c r="GJ481" s="157"/>
      <c r="GK481" s="157"/>
      <c r="GL481" s="157"/>
      <c r="GM481" s="157"/>
      <c r="GN481" s="157"/>
      <c r="GO481" s="157"/>
      <c r="GP481" s="157"/>
      <c r="GQ481" s="157"/>
      <c r="GR481" s="157"/>
      <c r="GS481" s="157"/>
      <c r="GT481" s="157"/>
      <c r="GU481" s="157"/>
      <c r="GV481" s="157"/>
      <c r="GW481" s="157"/>
      <c r="GX481" s="157"/>
      <c r="GY481" s="157"/>
      <c r="GZ481" s="157"/>
      <c r="HA481" s="157"/>
      <c r="HB481" s="157"/>
      <c r="HC481" s="157"/>
      <c r="HD481" s="157"/>
      <c r="HE481" s="157"/>
      <c r="HF481" s="157"/>
      <c r="HG481" s="158"/>
    </row>
    <row r="482" spans="1:215" ht="12.75" customHeight="1" x14ac:dyDescent="0.2">
      <c r="A482" s="153" t="s">
        <v>230</v>
      </c>
      <c r="B482" s="153" t="s">
        <v>86</v>
      </c>
      <c r="C482" s="153">
        <v>2018</v>
      </c>
      <c r="D482" s="156"/>
      <c r="E482" s="157"/>
      <c r="F482" s="157"/>
      <c r="G482" s="157"/>
      <c r="H482" s="157"/>
      <c r="I482" s="157"/>
      <c r="J482" s="157"/>
      <c r="K482" s="157"/>
      <c r="L482" s="157"/>
      <c r="M482" s="157"/>
      <c r="N482" s="157"/>
      <c r="O482" s="157"/>
      <c r="P482" s="157"/>
      <c r="Q482" s="157"/>
      <c r="R482" s="157"/>
      <c r="S482" s="157"/>
      <c r="T482" s="157"/>
      <c r="U482" s="157"/>
      <c r="V482" s="157"/>
      <c r="W482" s="157"/>
      <c r="X482" s="157"/>
      <c r="Y482" s="157"/>
      <c r="Z482" s="157"/>
      <c r="AA482" s="157"/>
      <c r="AB482" s="157"/>
      <c r="AC482" s="157"/>
      <c r="AD482" s="157"/>
      <c r="AE482" s="157"/>
      <c r="AF482" s="157"/>
      <c r="AG482" s="157"/>
      <c r="AH482" s="157"/>
      <c r="AI482" s="157"/>
      <c r="AJ482" s="157"/>
      <c r="AK482" s="157"/>
      <c r="AL482" s="157"/>
      <c r="AM482" s="157"/>
      <c r="AN482" s="157"/>
      <c r="AO482" s="157"/>
      <c r="AP482" s="157"/>
      <c r="AQ482" s="157"/>
      <c r="AR482" s="157"/>
      <c r="AS482" s="157"/>
      <c r="AT482" s="157"/>
      <c r="AU482" s="157"/>
      <c r="AV482" s="157"/>
      <c r="AW482" s="157"/>
      <c r="AX482" s="157"/>
      <c r="AY482" s="157"/>
      <c r="AZ482" s="157"/>
      <c r="BA482" s="157"/>
      <c r="BB482" s="157"/>
      <c r="BC482" s="157"/>
      <c r="BD482" s="157"/>
      <c r="BE482" s="157"/>
      <c r="BF482" s="157"/>
      <c r="BG482" s="157"/>
      <c r="BH482" s="157"/>
      <c r="BI482" s="157"/>
      <c r="BJ482" s="157"/>
      <c r="BK482" s="157"/>
      <c r="BL482" s="157"/>
      <c r="BM482" s="157"/>
      <c r="BN482" s="157"/>
      <c r="BO482" s="157"/>
      <c r="BP482" s="157"/>
      <c r="BQ482" s="157"/>
      <c r="BR482" s="157"/>
      <c r="BS482" s="157"/>
      <c r="BT482" s="157"/>
      <c r="BU482" s="157"/>
      <c r="BV482" s="157"/>
      <c r="BW482" s="157"/>
      <c r="BX482" s="157"/>
      <c r="BY482" s="157"/>
      <c r="BZ482" s="157"/>
      <c r="CA482" s="157"/>
      <c r="CB482" s="157"/>
      <c r="CC482" s="157"/>
      <c r="CD482" s="157"/>
      <c r="CE482" s="157"/>
      <c r="CF482" s="157"/>
      <c r="CG482" s="157"/>
      <c r="CH482" s="157"/>
      <c r="CI482" s="157"/>
      <c r="CJ482" s="157"/>
      <c r="CK482" s="157"/>
      <c r="CL482" s="157"/>
      <c r="CM482" s="157"/>
      <c r="CN482" s="157"/>
      <c r="CO482" s="157"/>
      <c r="CP482" s="157"/>
      <c r="CQ482" s="157"/>
      <c r="CR482" s="157"/>
      <c r="CS482" s="157"/>
      <c r="CT482" s="157"/>
      <c r="CU482" s="157"/>
      <c r="CV482" s="157"/>
      <c r="CW482" s="157"/>
      <c r="CX482" s="157"/>
      <c r="CY482" s="157"/>
      <c r="CZ482" s="157"/>
      <c r="DA482" s="157"/>
      <c r="DB482" s="157"/>
      <c r="DC482" s="157"/>
      <c r="DD482" s="157"/>
      <c r="DE482" s="157"/>
      <c r="DF482" s="157"/>
      <c r="DG482" s="157"/>
      <c r="DH482" s="157"/>
      <c r="DI482" s="157"/>
      <c r="DJ482" s="157"/>
      <c r="DK482" s="157"/>
      <c r="DL482" s="157"/>
      <c r="DM482" s="157"/>
      <c r="DN482" s="157"/>
      <c r="DO482" s="157"/>
      <c r="DP482" s="157"/>
      <c r="DQ482" s="157"/>
      <c r="DR482" s="157"/>
      <c r="DS482" s="157"/>
      <c r="DT482" s="157"/>
      <c r="DU482" s="157"/>
      <c r="DV482" s="157"/>
      <c r="DW482" s="157"/>
      <c r="DX482" s="157"/>
      <c r="DY482" s="157"/>
      <c r="DZ482" s="157"/>
      <c r="EA482" s="157"/>
      <c r="EB482" s="157"/>
      <c r="EC482" s="157"/>
      <c r="ED482" s="157"/>
      <c r="EE482" s="157"/>
      <c r="EF482" s="157"/>
      <c r="EG482" s="157"/>
      <c r="EH482" s="157"/>
      <c r="EI482" s="157"/>
      <c r="EJ482" s="157"/>
      <c r="EK482" s="157"/>
      <c r="EL482" s="157"/>
      <c r="EM482" s="157"/>
      <c r="EN482" s="157"/>
      <c r="EO482" s="157"/>
      <c r="EP482" s="157"/>
      <c r="EQ482" s="157"/>
      <c r="ER482" s="157"/>
      <c r="ES482" s="157"/>
      <c r="ET482" s="157"/>
      <c r="EU482" s="157"/>
      <c r="EV482" s="157"/>
      <c r="EW482" s="157"/>
      <c r="EX482" s="157"/>
      <c r="EY482" s="157"/>
      <c r="EZ482" s="157"/>
      <c r="FA482" s="157"/>
      <c r="FB482" s="157"/>
      <c r="FC482" s="157"/>
      <c r="FD482" s="157"/>
      <c r="FE482" s="157"/>
      <c r="FF482" s="157"/>
      <c r="FG482" s="157"/>
      <c r="FH482" s="157"/>
      <c r="FI482" s="157"/>
      <c r="FJ482" s="157"/>
      <c r="FK482" s="157"/>
      <c r="FL482" s="157"/>
      <c r="FM482" s="157"/>
      <c r="FN482" s="157"/>
      <c r="FO482" s="157"/>
      <c r="FP482" s="157"/>
      <c r="FQ482" s="157"/>
      <c r="FR482" s="157"/>
      <c r="FS482" s="157"/>
      <c r="FT482" s="157"/>
      <c r="FU482" s="157"/>
      <c r="FV482" s="157"/>
      <c r="FW482" s="157"/>
      <c r="FX482" s="157"/>
      <c r="FY482" s="157"/>
      <c r="FZ482" s="157"/>
      <c r="GA482" s="157"/>
      <c r="GB482" s="157"/>
      <c r="GC482" s="157"/>
      <c r="GD482" s="157"/>
      <c r="GE482" s="157"/>
      <c r="GF482" s="157"/>
      <c r="GG482" s="157"/>
      <c r="GH482" s="157"/>
      <c r="GI482" s="157"/>
      <c r="GJ482" s="157"/>
      <c r="GK482" s="157"/>
      <c r="GL482" s="157"/>
      <c r="GM482" s="157"/>
      <c r="GN482" s="157"/>
      <c r="GO482" s="157"/>
      <c r="GP482" s="157"/>
      <c r="GQ482" s="157"/>
      <c r="GR482" s="157"/>
      <c r="GS482" s="157"/>
      <c r="GT482" s="157">
        <v>45369</v>
      </c>
      <c r="GU482" s="157"/>
      <c r="GV482" s="157"/>
      <c r="GW482" s="157"/>
      <c r="GX482" s="157"/>
      <c r="GY482" s="157"/>
      <c r="GZ482" s="157"/>
      <c r="HA482" s="157"/>
      <c r="HB482" s="157"/>
      <c r="HC482" s="157"/>
      <c r="HD482" s="157"/>
      <c r="HE482" s="157"/>
      <c r="HF482" s="157"/>
      <c r="HG482" s="158"/>
    </row>
    <row r="483" spans="1:215" ht="12.75" customHeight="1" x14ac:dyDescent="0.2">
      <c r="A483" s="153" t="s">
        <v>1698</v>
      </c>
      <c r="B483" s="153" t="s">
        <v>1695</v>
      </c>
      <c r="C483" s="153">
        <v>2022</v>
      </c>
      <c r="D483" s="156"/>
      <c r="E483" s="157"/>
      <c r="F483" s="157"/>
      <c r="G483" s="157"/>
      <c r="H483" s="157"/>
      <c r="I483" s="157"/>
      <c r="J483" s="157"/>
      <c r="K483" s="157"/>
      <c r="L483" s="157"/>
      <c r="M483" s="157"/>
      <c r="N483" s="157"/>
      <c r="O483" s="157"/>
      <c r="P483" s="157"/>
      <c r="Q483" s="157"/>
      <c r="R483" s="157"/>
      <c r="S483" s="157"/>
      <c r="T483" s="157"/>
      <c r="U483" s="157"/>
      <c r="V483" s="157"/>
      <c r="W483" s="157"/>
      <c r="X483" s="157"/>
      <c r="Y483" s="157"/>
      <c r="Z483" s="157"/>
      <c r="AA483" s="157"/>
      <c r="AB483" s="157"/>
      <c r="AC483" s="157"/>
      <c r="AD483" s="157"/>
      <c r="AE483" s="157"/>
      <c r="AF483" s="157"/>
      <c r="AG483" s="157"/>
      <c r="AH483" s="157"/>
      <c r="AI483" s="157"/>
      <c r="AJ483" s="157"/>
      <c r="AK483" s="157"/>
      <c r="AL483" s="157"/>
      <c r="AM483" s="157"/>
      <c r="AN483" s="157"/>
      <c r="AO483" s="157"/>
      <c r="AP483" s="157"/>
      <c r="AQ483" s="157"/>
      <c r="AR483" s="157"/>
      <c r="AS483" s="157"/>
      <c r="AT483" s="157"/>
      <c r="AU483" s="157"/>
      <c r="AV483" s="157"/>
      <c r="AW483" s="157"/>
      <c r="AX483" s="157"/>
      <c r="AY483" s="157"/>
      <c r="AZ483" s="157"/>
      <c r="BA483" s="157"/>
      <c r="BB483" s="157"/>
      <c r="BC483" s="157"/>
      <c r="BD483" s="157"/>
      <c r="BE483" s="157"/>
      <c r="BF483" s="157"/>
      <c r="BG483" s="157"/>
      <c r="BH483" s="157"/>
      <c r="BI483" s="157"/>
      <c r="BJ483" s="157"/>
      <c r="BK483" s="157"/>
      <c r="BL483" s="157"/>
      <c r="BM483" s="157"/>
      <c r="BN483" s="157"/>
      <c r="BO483" s="157"/>
      <c r="BP483" s="157"/>
      <c r="BQ483" s="157"/>
      <c r="BR483" s="157"/>
      <c r="BS483" s="157"/>
      <c r="BT483" s="157"/>
      <c r="BU483" s="157"/>
      <c r="BV483" s="157"/>
      <c r="BW483" s="157"/>
      <c r="BX483" s="157"/>
      <c r="BY483" s="157"/>
      <c r="BZ483" s="157"/>
      <c r="CA483" s="157"/>
      <c r="CB483" s="157"/>
      <c r="CC483" s="157"/>
      <c r="CD483" s="157"/>
      <c r="CE483" s="157"/>
      <c r="CF483" s="157"/>
      <c r="CG483" s="157"/>
      <c r="CH483" s="157"/>
      <c r="CI483" s="157"/>
      <c r="CJ483" s="157"/>
      <c r="CK483" s="157"/>
      <c r="CL483" s="157"/>
      <c r="CM483" s="157"/>
      <c r="CN483" s="157"/>
      <c r="CO483" s="157"/>
      <c r="CP483" s="157"/>
      <c r="CQ483" s="157"/>
      <c r="CR483" s="157"/>
      <c r="CS483" s="157"/>
      <c r="CT483" s="157"/>
      <c r="CU483" s="157"/>
      <c r="CV483" s="157"/>
      <c r="CW483" s="157"/>
      <c r="CX483" s="157"/>
      <c r="CY483" s="157"/>
      <c r="CZ483" s="157"/>
      <c r="DA483" s="157"/>
      <c r="DB483" s="157"/>
      <c r="DC483" s="157"/>
      <c r="DD483" s="157"/>
      <c r="DE483" s="157"/>
      <c r="DF483" s="157"/>
      <c r="DG483" s="157"/>
      <c r="DH483" s="157"/>
      <c r="DI483" s="157"/>
      <c r="DJ483" s="157"/>
      <c r="DK483" s="157"/>
      <c r="DL483" s="157"/>
      <c r="DM483" s="157"/>
      <c r="DN483" s="157"/>
      <c r="DO483" s="157"/>
      <c r="DP483" s="157"/>
      <c r="DQ483" s="157"/>
      <c r="DR483" s="157"/>
      <c r="DS483" s="157"/>
      <c r="DT483" s="157"/>
      <c r="DU483" s="157"/>
      <c r="DV483" s="157"/>
      <c r="DW483" s="157"/>
      <c r="DX483" s="157"/>
      <c r="DY483" s="157"/>
      <c r="DZ483" s="157"/>
      <c r="EA483" s="157"/>
      <c r="EB483" s="157"/>
      <c r="EC483" s="157"/>
      <c r="ED483" s="157"/>
      <c r="EE483" s="157"/>
      <c r="EF483" s="157"/>
      <c r="EG483" s="157"/>
      <c r="EH483" s="157"/>
      <c r="EI483" s="157"/>
      <c r="EJ483" s="157"/>
      <c r="EK483" s="157"/>
      <c r="EL483" s="157"/>
      <c r="EM483" s="157"/>
      <c r="EN483" s="157"/>
      <c r="EO483" s="157"/>
      <c r="EP483" s="157"/>
      <c r="EQ483" s="157"/>
      <c r="ER483" s="157"/>
      <c r="ES483" s="157"/>
      <c r="ET483" s="157"/>
      <c r="EU483" s="157"/>
      <c r="EV483" s="157"/>
      <c r="EW483" s="157"/>
      <c r="EX483" s="157"/>
      <c r="EY483" s="157"/>
      <c r="EZ483" s="157"/>
      <c r="FA483" s="157"/>
      <c r="FB483" s="157"/>
      <c r="FC483" s="157"/>
      <c r="FD483" s="157"/>
      <c r="FE483" s="157"/>
      <c r="FF483" s="157"/>
      <c r="FG483" s="157"/>
      <c r="FH483" s="157"/>
      <c r="FI483" s="157"/>
      <c r="FJ483" s="157"/>
      <c r="FK483" s="157"/>
      <c r="FL483" s="157"/>
      <c r="FM483" s="157"/>
      <c r="FN483" s="157"/>
      <c r="FO483" s="157"/>
      <c r="FP483" s="157"/>
      <c r="FQ483" s="157"/>
      <c r="FR483" s="157"/>
      <c r="FS483" s="157"/>
      <c r="FT483" s="157"/>
      <c r="FU483" s="157"/>
      <c r="FV483" s="157"/>
      <c r="FW483" s="157"/>
      <c r="FX483" s="157"/>
      <c r="FY483" s="157"/>
      <c r="FZ483" s="157"/>
      <c r="GA483" s="157"/>
      <c r="GB483" s="157"/>
      <c r="GC483" s="157"/>
      <c r="GD483" s="157"/>
      <c r="GE483" s="157"/>
      <c r="GF483" s="157"/>
      <c r="GG483" s="157"/>
      <c r="GH483" s="157"/>
      <c r="GI483" s="157"/>
      <c r="GJ483" s="157"/>
      <c r="GK483" s="157"/>
      <c r="GL483" s="157"/>
      <c r="GM483" s="157"/>
      <c r="GN483" s="157"/>
      <c r="GO483" s="157"/>
      <c r="GP483" s="157"/>
      <c r="GQ483" s="157"/>
      <c r="GR483" s="157"/>
      <c r="GS483" s="157"/>
      <c r="GT483" s="157"/>
      <c r="GU483" s="157">
        <v>45331</v>
      </c>
      <c r="GV483" s="157"/>
      <c r="GW483" s="157"/>
      <c r="GX483" s="157"/>
      <c r="GY483" s="157"/>
      <c r="GZ483" s="157"/>
      <c r="HA483" s="157"/>
      <c r="HB483" s="157"/>
      <c r="HC483" s="157"/>
      <c r="HD483" s="157"/>
      <c r="HE483" s="157"/>
      <c r="HF483" s="157"/>
      <c r="HG483" s="158"/>
    </row>
    <row r="484" spans="1:215" ht="12.75" customHeight="1" x14ac:dyDescent="0.2">
      <c r="A484" s="153" t="s">
        <v>319</v>
      </c>
      <c r="B484" s="153" t="s">
        <v>86</v>
      </c>
      <c r="C484" s="153">
        <v>2018</v>
      </c>
      <c r="D484" s="156"/>
      <c r="E484" s="157"/>
      <c r="F484" s="157"/>
      <c r="G484" s="157"/>
      <c r="H484" s="157"/>
      <c r="I484" s="157"/>
      <c r="J484" s="157"/>
      <c r="K484" s="157"/>
      <c r="L484" s="157"/>
      <c r="M484" s="157"/>
      <c r="N484" s="157"/>
      <c r="O484" s="157"/>
      <c r="P484" s="157"/>
      <c r="Q484" s="157"/>
      <c r="R484" s="157"/>
      <c r="S484" s="157"/>
      <c r="T484" s="157"/>
      <c r="U484" s="157"/>
      <c r="V484" s="157"/>
      <c r="W484" s="157"/>
      <c r="X484" s="157"/>
      <c r="Y484" s="157"/>
      <c r="Z484" s="157"/>
      <c r="AA484" s="157"/>
      <c r="AB484" s="157"/>
      <c r="AC484" s="157"/>
      <c r="AD484" s="157"/>
      <c r="AE484" s="157"/>
      <c r="AF484" s="157"/>
      <c r="AG484" s="157"/>
      <c r="AH484" s="157"/>
      <c r="AI484" s="157"/>
      <c r="AJ484" s="157"/>
      <c r="AK484" s="157"/>
      <c r="AL484" s="157"/>
      <c r="AM484" s="157"/>
      <c r="AN484" s="157"/>
      <c r="AO484" s="157"/>
      <c r="AP484" s="157"/>
      <c r="AQ484" s="157"/>
      <c r="AR484" s="157"/>
      <c r="AS484" s="157"/>
      <c r="AT484" s="157"/>
      <c r="AU484" s="157"/>
      <c r="AV484" s="157"/>
      <c r="AW484" s="157"/>
      <c r="AX484" s="157"/>
      <c r="AY484" s="157"/>
      <c r="AZ484" s="157"/>
      <c r="BA484" s="157"/>
      <c r="BB484" s="157"/>
      <c r="BC484" s="157"/>
      <c r="BD484" s="157"/>
      <c r="BE484" s="157"/>
      <c r="BF484" s="157"/>
      <c r="BG484" s="157"/>
      <c r="BH484" s="157"/>
      <c r="BI484" s="157"/>
      <c r="BJ484" s="157"/>
      <c r="BK484" s="157"/>
      <c r="BL484" s="157"/>
      <c r="BM484" s="157"/>
      <c r="BN484" s="157"/>
      <c r="BO484" s="157"/>
      <c r="BP484" s="157"/>
      <c r="BQ484" s="157"/>
      <c r="BR484" s="157"/>
      <c r="BS484" s="157"/>
      <c r="BT484" s="157"/>
      <c r="BU484" s="157"/>
      <c r="BV484" s="157"/>
      <c r="BW484" s="157"/>
      <c r="BX484" s="157"/>
      <c r="BY484" s="157"/>
      <c r="BZ484" s="157"/>
      <c r="CA484" s="157"/>
      <c r="CB484" s="157"/>
      <c r="CC484" s="157"/>
      <c r="CD484" s="157"/>
      <c r="CE484" s="157"/>
      <c r="CF484" s="157"/>
      <c r="CG484" s="157"/>
      <c r="CH484" s="157"/>
      <c r="CI484" s="157"/>
      <c r="CJ484" s="157"/>
      <c r="CK484" s="157"/>
      <c r="CL484" s="157"/>
      <c r="CM484" s="157"/>
      <c r="CN484" s="157"/>
      <c r="CO484" s="157"/>
      <c r="CP484" s="157"/>
      <c r="CQ484" s="157"/>
      <c r="CR484" s="157"/>
      <c r="CS484" s="157"/>
      <c r="CT484" s="157"/>
      <c r="CU484" s="157"/>
      <c r="CV484" s="157"/>
      <c r="CW484" s="157"/>
      <c r="CX484" s="157"/>
      <c r="CY484" s="157"/>
      <c r="CZ484" s="157"/>
      <c r="DA484" s="157"/>
      <c r="DB484" s="157"/>
      <c r="DC484" s="157"/>
      <c r="DD484" s="157"/>
      <c r="DE484" s="157"/>
      <c r="DF484" s="157"/>
      <c r="DG484" s="157"/>
      <c r="DH484" s="157"/>
      <c r="DI484" s="157"/>
      <c r="DJ484" s="157"/>
      <c r="DK484" s="157"/>
      <c r="DL484" s="157"/>
      <c r="DM484" s="157"/>
      <c r="DN484" s="157"/>
      <c r="DO484" s="157"/>
      <c r="DP484" s="157"/>
      <c r="DQ484" s="157"/>
      <c r="DR484" s="157"/>
      <c r="DS484" s="157"/>
      <c r="DT484" s="157"/>
      <c r="DU484" s="157"/>
      <c r="DV484" s="157"/>
      <c r="DW484" s="157"/>
      <c r="DX484" s="157"/>
      <c r="DY484" s="157"/>
      <c r="DZ484" s="157"/>
      <c r="EA484" s="157"/>
      <c r="EB484" s="157"/>
      <c r="EC484" s="157"/>
      <c r="ED484" s="157"/>
      <c r="EE484" s="157"/>
      <c r="EF484" s="157"/>
      <c r="EG484" s="157"/>
      <c r="EH484" s="157"/>
      <c r="EI484" s="157"/>
      <c r="EJ484" s="157"/>
      <c r="EK484" s="157"/>
      <c r="EL484" s="157"/>
      <c r="EM484" s="157"/>
      <c r="EN484" s="157"/>
      <c r="EO484" s="157"/>
      <c r="EP484" s="157"/>
      <c r="EQ484" s="157"/>
      <c r="ER484" s="157"/>
      <c r="ES484" s="157"/>
      <c r="ET484" s="157"/>
      <c r="EU484" s="157"/>
      <c r="EV484" s="157"/>
      <c r="EW484" s="157"/>
      <c r="EX484" s="157"/>
      <c r="EY484" s="157"/>
      <c r="EZ484" s="157"/>
      <c r="FA484" s="157"/>
      <c r="FB484" s="157"/>
      <c r="FC484" s="157"/>
      <c r="FD484" s="157"/>
      <c r="FE484" s="157"/>
      <c r="FF484" s="157"/>
      <c r="FG484" s="157"/>
      <c r="FH484" s="157"/>
      <c r="FI484" s="157"/>
      <c r="FJ484" s="157"/>
      <c r="FK484" s="157"/>
      <c r="FL484" s="157"/>
      <c r="FM484" s="157"/>
      <c r="FN484" s="157"/>
      <c r="FO484" s="157"/>
      <c r="FP484" s="157"/>
      <c r="FQ484" s="157"/>
      <c r="FR484" s="157"/>
      <c r="FS484" s="157"/>
      <c r="FT484" s="157"/>
      <c r="FU484" s="157"/>
      <c r="FV484" s="157"/>
      <c r="FW484" s="157"/>
      <c r="FX484" s="157"/>
      <c r="FY484" s="157"/>
      <c r="FZ484" s="157"/>
      <c r="GA484" s="157"/>
      <c r="GB484" s="157"/>
      <c r="GC484" s="157"/>
      <c r="GD484" s="157"/>
      <c r="GE484" s="157"/>
      <c r="GF484" s="157"/>
      <c r="GG484" s="157"/>
      <c r="GH484" s="157"/>
      <c r="GI484" s="157"/>
      <c r="GJ484" s="157"/>
      <c r="GK484" s="157"/>
      <c r="GL484" s="157"/>
      <c r="GM484" s="157"/>
      <c r="GN484" s="157"/>
      <c r="GO484" s="157"/>
      <c r="GP484" s="157"/>
      <c r="GQ484" s="157"/>
      <c r="GR484" s="157"/>
      <c r="GS484" s="157"/>
      <c r="GT484" s="157"/>
      <c r="GU484" s="157"/>
      <c r="GV484" s="157"/>
      <c r="GW484" s="157"/>
      <c r="GX484" s="157"/>
      <c r="GY484" s="157"/>
      <c r="GZ484" s="157"/>
      <c r="HA484" s="157"/>
      <c r="HB484" s="157"/>
      <c r="HC484" s="157"/>
      <c r="HD484" s="157"/>
      <c r="HE484" s="157"/>
      <c r="HF484" s="157"/>
      <c r="HG484" s="158"/>
    </row>
    <row r="485" spans="1:215" ht="12.75" customHeight="1" x14ac:dyDescent="0.2">
      <c r="A485" s="153" t="s">
        <v>320</v>
      </c>
      <c r="B485" s="153" t="s">
        <v>86</v>
      </c>
      <c r="C485" s="153">
        <v>2018</v>
      </c>
      <c r="D485" s="156"/>
      <c r="E485" s="157"/>
      <c r="F485" s="157"/>
      <c r="G485" s="157"/>
      <c r="H485" s="157"/>
      <c r="I485" s="157"/>
      <c r="J485" s="157"/>
      <c r="K485" s="157"/>
      <c r="L485" s="157"/>
      <c r="M485" s="157"/>
      <c r="N485" s="157"/>
      <c r="O485" s="157"/>
      <c r="P485" s="157"/>
      <c r="Q485" s="157"/>
      <c r="R485" s="157"/>
      <c r="S485" s="157"/>
      <c r="T485" s="157"/>
      <c r="U485" s="157"/>
      <c r="V485" s="157"/>
      <c r="W485" s="157"/>
      <c r="X485" s="157"/>
      <c r="Y485" s="157"/>
      <c r="Z485" s="157"/>
      <c r="AA485" s="157"/>
      <c r="AB485" s="157"/>
      <c r="AC485" s="157"/>
      <c r="AD485" s="157"/>
      <c r="AE485" s="157"/>
      <c r="AF485" s="157"/>
      <c r="AG485" s="157"/>
      <c r="AH485" s="157"/>
      <c r="AI485" s="157"/>
      <c r="AJ485" s="157"/>
      <c r="AK485" s="157"/>
      <c r="AL485" s="157"/>
      <c r="AM485" s="157"/>
      <c r="AN485" s="157"/>
      <c r="AO485" s="157"/>
      <c r="AP485" s="157"/>
      <c r="AQ485" s="157"/>
      <c r="AR485" s="157"/>
      <c r="AS485" s="157"/>
      <c r="AT485" s="157"/>
      <c r="AU485" s="157"/>
      <c r="AV485" s="157"/>
      <c r="AW485" s="157"/>
      <c r="AX485" s="157"/>
      <c r="AY485" s="157"/>
      <c r="AZ485" s="157"/>
      <c r="BA485" s="157"/>
      <c r="BB485" s="157"/>
      <c r="BC485" s="157"/>
      <c r="BD485" s="157"/>
      <c r="BE485" s="157"/>
      <c r="BF485" s="157"/>
      <c r="BG485" s="157"/>
      <c r="BH485" s="157"/>
      <c r="BI485" s="157"/>
      <c r="BJ485" s="157"/>
      <c r="BK485" s="157"/>
      <c r="BL485" s="157"/>
      <c r="BM485" s="157"/>
      <c r="BN485" s="157"/>
      <c r="BO485" s="157"/>
      <c r="BP485" s="157"/>
      <c r="BQ485" s="157"/>
      <c r="BR485" s="157"/>
      <c r="BS485" s="157"/>
      <c r="BT485" s="157"/>
      <c r="BU485" s="157"/>
      <c r="BV485" s="157"/>
      <c r="BW485" s="157"/>
      <c r="BX485" s="157"/>
      <c r="BY485" s="157"/>
      <c r="BZ485" s="157"/>
      <c r="CA485" s="157"/>
      <c r="CB485" s="157"/>
      <c r="CC485" s="157"/>
      <c r="CD485" s="157"/>
      <c r="CE485" s="157"/>
      <c r="CF485" s="157"/>
      <c r="CG485" s="157"/>
      <c r="CH485" s="157"/>
      <c r="CI485" s="157"/>
      <c r="CJ485" s="157"/>
      <c r="CK485" s="157"/>
      <c r="CL485" s="157"/>
      <c r="CM485" s="157"/>
      <c r="CN485" s="157"/>
      <c r="CO485" s="157"/>
      <c r="CP485" s="157"/>
      <c r="CQ485" s="157"/>
      <c r="CR485" s="157"/>
      <c r="CS485" s="157"/>
      <c r="CT485" s="157"/>
      <c r="CU485" s="157"/>
      <c r="CV485" s="157"/>
      <c r="CW485" s="157"/>
      <c r="CX485" s="157"/>
      <c r="CY485" s="157"/>
      <c r="CZ485" s="157"/>
      <c r="DA485" s="157"/>
      <c r="DB485" s="157"/>
      <c r="DC485" s="157"/>
      <c r="DD485" s="157"/>
      <c r="DE485" s="157"/>
      <c r="DF485" s="157"/>
      <c r="DG485" s="157"/>
      <c r="DH485" s="157"/>
      <c r="DI485" s="157"/>
      <c r="DJ485" s="157"/>
      <c r="DK485" s="157"/>
      <c r="DL485" s="157"/>
      <c r="DM485" s="157"/>
      <c r="DN485" s="157"/>
      <c r="DO485" s="157"/>
      <c r="DP485" s="157"/>
      <c r="DQ485" s="157"/>
      <c r="DR485" s="157"/>
      <c r="DS485" s="157"/>
      <c r="DT485" s="157"/>
      <c r="DU485" s="157"/>
      <c r="DV485" s="157"/>
      <c r="DW485" s="157"/>
      <c r="DX485" s="157"/>
      <c r="DY485" s="157"/>
      <c r="DZ485" s="157"/>
      <c r="EA485" s="157"/>
      <c r="EB485" s="157"/>
      <c r="EC485" s="157"/>
      <c r="ED485" s="157"/>
      <c r="EE485" s="157"/>
      <c r="EF485" s="157"/>
      <c r="EG485" s="157"/>
      <c r="EH485" s="157"/>
      <c r="EI485" s="157"/>
      <c r="EJ485" s="157"/>
      <c r="EK485" s="157"/>
      <c r="EL485" s="157"/>
      <c r="EM485" s="157"/>
      <c r="EN485" s="157"/>
      <c r="EO485" s="157"/>
      <c r="EP485" s="157"/>
      <c r="EQ485" s="157"/>
      <c r="ER485" s="157"/>
      <c r="ES485" s="157"/>
      <c r="ET485" s="157"/>
      <c r="EU485" s="157"/>
      <c r="EV485" s="157"/>
      <c r="EW485" s="157"/>
      <c r="EX485" s="157"/>
      <c r="EY485" s="157"/>
      <c r="EZ485" s="157"/>
      <c r="FA485" s="157"/>
      <c r="FB485" s="157"/>
      <c r="FC485" s="157"/>
      <c r="FD485" s="157"/>
      <c r="FE485" s="157"/>
      <c r="FF485" s="157"/>
      <c r="FG485" s="157"/>
      <c r="FH485" s="157"/>
      <c r="FI485" s="157"/>
      <c r="FJ485" s="157"/>
      <c r="FK485" s="157"/>
      <c r="FL485" s="157"/>
      <c r="FM485" s="157"/>
      <c r="FN485" s="157"/>
      <c r="FO485" s="157"/>
      <c r="FP485" s="157"/>
      <c r="FQ485" s="157"/>
      <c r="FR485" s="157"/>
      <c r="FS485" s="157"/>
      <c r="FT485" s="157"/>
      <c r="FU485" s="157"/>
      <c r="FV485" s="157"/>
      <c r="FW485" s="157"/>
      <c r="FX485" s="157"/>
      <c r="FY485" s="157"/>
      <c r="FZ485" s="157"/>
      <c r="GA485" s="157"/>
      <c r="GB485" s="157"/>
      <c r="GC485" s="157"/>
      <c r="GD485" s="157"/>
      <c r="GE485" s="157"/>
      <c r="GF485" s="157"/>
      <c r="GG485" s="157"/>
      <c r="GH485" s="157"/>
      <c r="GI485" s="157"/>
      <c r="GJ485" s="157"/>
      <c r="GK485" s="157"/>
      <c r="GL485" s="157"/>
      <c r="GM485" s="157"/>
      <c r="GN485" s="157"/>
      <c r="GO485" s="157"/>
      <c r="GP485" s="157"/>
      <c r="GQ485" s="157"/>
      <c r="GR485" s="157"/>
      <c r="GS485" s="157"/>
      <c r="GT485" s="157"/>
      <c r="GU485" s="157"/>
      <c r="GV485" s="157"/>
      <c r="GW485" s="157"/>
      <c r="GX485" s="157"/>
      <c r="GY485" s="157"/>
      <c r="GZ485" s="157"/>
      <c r="HA485" s="157"/>
      <c r="HB485" s="157"/>
      <c r="HC485" s="157"/>
      <c r="HD485" s="157"/>
      <c r="HE485" s="157"/>
      <c r="HF485" s="157"/>
      <c r="HG485" s="158"/>
    </row>
    <row r="486" spans="1:215" ht="12.75" customHeight="1" x14ac:dyDescent="0.2">
      <c r="A486" s="153" t="s">
        <v>321</v>
      </c>
      <c r="B486" s="153" t="s">
        <v>86</v>
      </c>
      <c r="C486" s="153">
        <v>2018</v>
      </c>
      <c r="D486" s="156"/>
      <c r="E486" s="157"/>
      <c r="F486" s="157"/>
      <c r="G486" s="157"/>
      <c r="H486" s="157"/>
      <c r="I486" s="157"/>
      <c r="J486" s="157"/>
      <c r="K486" s="157"/>
      <c r="L486" s="157"/>
      <c r="M486" s="157"/>
      <c r="N486" s="157"/>
      <c r="O486" s="157"/>
      <c r="P486" s="157"/>
      <c r="Q486" s="157"/>
      <c r="R486" s="157"/>
      <c r="S486" s="157"/>
      <c r="T486" s="157"/>
      <c r="U486" s="157"/>
      <c r="V486" s="157"/>
      <c r="W486" s="157"/>
      <c r="X486" s="157"/>
      <c r="Y486" s="157"/>
      <c r="Z486" s="157"/>
      <c r="AA486" s="157"/>
      <c r="AB486" s="157"/>
      <c r="AC486" s="157"/>
      <c r="AD486" s="157"/>
      <c r="AE486" s="157"/>
      <c r="AF486" s="157"/>
      <c r="AG486" s="157"/>
      <c r="AH486" s="157"/>
      <c r="AI486" s="157"/>
      <c r="AJ486" s="157"/>
      <c r="AK486" s="157"/>
      <c r="AL486" s="157"/>
      <c r="AM486" s="157"/>
      <c r="AN486" s="157"/>
      <c r="AO486" s="157"/>
      <c r="AP486" s="157"/>
      <c r="AQ486" s="157"/>
      <c r="AR486" s="157"/>
      <c r="AS486" s="157"/>
      <c r="AT486" s="157"/>
      <c r="AU486" s="157"/>
      <c r="AV486" s="157"/>
      <c r="AW486" s="157"/>
      <c r="AX486" s="157"/>
      <c r="AY486" s="157"/>
      <c r="AZ486" s="157"/>
      <c r="BA486" s="157"/>
      <c r="BB486" s="157"/>
      <c r="BC486" s="157"/>
      <c r="BD486" s="157"/>
      <c r="BE486" s="157"/>
      <c r="BF486" s="157"/>
      <c r="BG486" s="157"/>
      <c r="BH486" s="157"/>
      <c r="BI486" s="157"/>
      <c r="BJ486" s="157"/>
      <c r="BK486" s="157"/>
      <c r="BL486" s="157"/>
      <c r="BM486" s="157"/>
      <c r="BN486" s="157"/>
      <c r="BO486" s="157"/>
      <c r="BP486" s="157"/>
      <c r="BQ486" s="157"/>
      <c r="BR486" s="157"/>
      <c r="BS486" s="157"/>
      <c r="BT486" s="157"/>
      <c r="BU486" s="157"/>
      <c r="BV486" s="157"/>
      <c r="BW486" s="157"/>
      <c r="BX486" s="157"/>
      <c r="BY486" s="157"/>
      <c r="BZ486" s="157"/>
      <c r="CA486" s="157"/>
      <c r="CB486" s="157"/>
      <c r="CC486" s="157"/>
      <c r="CD486" s="157"/>
      <c r="CE486" s="157"/>
      <c r="CF486" s="157"/>
      <c r="CG486" s="157"/>
      <c r="CH486" s="157"/>
      <c r="CI486" s="157"/>
      <c r="CJ486" s="157"/>
      <c r="CK486" s="157"/>
      <c r="CL486" s="157"/>
      <c r="CM486" s="157"/>
      <c r="CN486" s="157"/>
      <c r="CO486" s="157"/>
      <c r="CP486" s="157"/>
      <c r="CQ486" s="157"/>
      <c r="CR486" s="157"/>
      <c r="CS486" s="157"/>
      <c r="CT486" s="157"/>
      <c r="CU486" s="157"/>
      <c r="CV486" s="157"/>
      <c r="CW486" s="157"/>
      <c r="CX486" s="157"/>
      <c r="CY486" s="157"/>
      <c r="CZ486" s="157"/>
      <c r="DA486" s="157"/>
      <c r="DB486" s="157"/>
      <c r="DC486" s="157"/>
      <c r="DD486" s="157"/>
      <c r="DE486" s="157"/>
      <c r="DF486" s="157"/>
      <c r="DG486" s="157"/>
      <c r="DH486" s="157"/>
      <c r="DI486" s="157"/>
      <c r="DJ486" s="157"/>
      <c r="DK486" s="157"/>
      <c r="DL486" s="157"/>
      <c r="DM486" s="157"/>
      <c r="DN486" s="157"/>
      <c r="DO486" s="157"/>
      <c r="DP486" s="157"/>
      <c r="DQ486" s="157"/>
      <c r="DR486" s="157"/>
      <c r="DS486" s="157"/>
      <c r="DT486" s="157"/>
      <c r="DU486" s="157"/>
      <c r="DV486" s="157"/>
      <c r="DW486" s="157"/>
      <c r="DX486" s="157"/>
      <c r="DY486" s="157"/>
      <c r="DZ486" s="157"/>
      <c r="EA486" s="157"/>
      <c r="EB486" s="157"/>
      <c r="EC486" s="157"/>
      <c r="ED486" s="157"/>
      <c r="EE486" s="157"/>
      <c r="EF486" s="157"/>
      <c r="EG486" s="157"/>
      <c r="EH486" s="157"/>
      <c r="EI486" s="157"/>
      <c r="EJ486" s="157"/>
      <c r="EK486" s="157"/>
      <c r="EL486" s="157"/>
      <c r="EM486" s="157"/>
      <c r="EN486" s="157"/>
      <c r="EO486" s="157"/>
      <c r="EP486" s="157"/>
      <c r="EQ486" s="157"/>
      <c r="ER486" s="157"/>
      <c r="ES486" s="157"/>
      <c r="ET486" s="157"/>
      <c r="EU486" s="157"/>
      <c r="EV486" s="157"/>
      <c r="EW486" s="157"/>
      <c r="EX486" s="157"/>
      <c r="EY486" s="157"/>
      <c r="EZ486" s="157"/>
      <c r="FA486" s="157"/>
      <c r="FB486" s="157"/>
      <c r="FC486" s="157"/>
      <c r="FD486" s="157"/>
      <c r="FE486" s="157"/>
      <c r="FF486" s="157"/>
      <c r="FG486" s="157"/>
      <c r="FH486" s="157"/>
      <c r="FI486" s="157"/>
      <c r="FJ486" s="157"/>
      <c r="FK486" s="157"/>
      <c r="FL486" s="157"/>
      <c r="FM486" s="157"/>
      <c r="FN486" s="157"/>
      <c r="FO486" s="157"/>
      <c r="FP486" s="157"/>
      <c r="FQ486" s="157"/>
      <c r="FR486" s="157"/>
      <c r="FS486" s="157"/>
      <c r="FT486" s="157"/>
      <c r="FU486" s="157"/>
      <c r="FV486" s="157"/>
      <c r="FW486" s="157"/>
      <c r="FX486" s="157"/>
      <c r="FY486" s="157"/>
      <c r="FZ486" s="157"/>
      <c r="GA486" s="157"/>
      <c r="GB486" s="157"/>
      <c r="GC486" s="157"/>
      <c r="GD486" s="157"/>
      <c r="GE486" s="157"/>
      <c r="GF486" s="157"/>
      <c r="GG486" s="157"/>
      <c r="GH486" s="157"/>
      <c r="GI486" s="157"/>
      <c r="GJ486" s="157"/>
      <c r="GK486" s="157"/>
      <c r="GL486" s="157"/>
      <c r="GM486" s="157"/>
      <c r="GN486" s="157"/>
      <c r="GO486" s="157"/>
      <c r="GP486" s="157"/>
      <c r="GQ486" s="157"/>
      <c r="GR486" s="157"/>
      <c r="GS486" s="157"/>
      <c r="GT486" s="157"/>
      <c r="GU486" s="157"/>
      <c r="GV486" s="157"/>
      <c r="GW486" s="157"/>
      <c r="GX486" s="157"/>
      <c r="GY486" s="157"/>
      <c r="GZ486" s="157"/>
      <c r="HA486" s="157"/>
      <c r="HB486" s="157"/>
      <c r="HC486" s="157"/>
      <c r="HD486" s="157"/>
      <c r="HE486" s="157"/>
      <c r="HF486" s="157"/>
      <c r="HG486" s="158"/>
    </row>
    <row r="487" spans="1:215" ht="12.75" customHeight="1" x14ac:dyDescent="0.2">
      <c r="A487" s="153" t="s">
        <v>2208</v>
      </c>
      <c r="B487" s="153" t="s">
        <v>1695</v>
      </c>
      <c r="C487" s="153">
        <v>2022</v>
      </c>
      <c r="D487" s="156"/>
      <c r="E487" s="157"/>
      <c r="F487" s="157"/>
      <c r="G487" s="157"/>
      <c r="H487" s="157"/>
      <c r="I487" s="157"/>
      <c r="J487" s="157"/>
      <c r="K487" s="157"/>
      <c r="L487" s="157"/>
      <c r="M487" s="157"/>
      <c r="N487" s="157"/>
      <c r="O487" s="157"/>
      <c r="P487" s="157"/>
      <c r="Q487" s="157"/>
      <c r="R487" s="157"/>
      <c r="S487" s="157"/>
      <c r="T487" s="157"/>
      <c r="U487" s="157"/>
      <c r="V487" s="157"/>
      <c r="W487" s="157"/>
      <c r="X487" s="157"/>
      <c r="Y487" s="157"/>
      <c r="Z487" s="157"/>
      <c r="AA487" s="157"/>
      <c r="AB487" s="157"/>
      <c r="AC487" s="157"/>
      <c r="AD487" s="157"/>
      <c r="AE487" s="157"/>
      <c r="AF487" s="157"/>
      <c r="AG487" s="157"/>
      <c r="AH487" s="157"/>
      <c r="AI487" s="157"/>
      <c r="AJ487" s="157"/>
      <c r="AK487" s="157"/>
      <c r="AL487" s="157"/>
      <c r="AM487" s="157"/>
      <c r="AN487" s="157"/>
      <c r="AO487" s="157"/>
      <c r="AP487" s="157"/>
      <c r="AQ487" s="157"/>
      <c r="AR487" s="157"/>
      <c r="AS487" s="157"/>
      <c r="AT487" s="157"/>
      <c r="AU487" s="157"/>
      <c r="AV487" s="157"/>
      <c r="AW487" s="157"/>
      <c r="AX487" s="157"/>
      <c r="AY487" s="157"/>
      <c r="AZ487" s="157"/>
      <c r="BA487" s="157"/>
      <c r="BB487" s="157"/>
      <c r="BC487" s="157"/>
      <c r="BD487" s="157"/>
      <c r="BE487" s="157"/>
      <c r="BF487" s="157"/>
      <c r="BG487" s="157"/>
      <c r="BH487" s="157"/>
      <c r="BI487" s="157"/>
      <c r="BJ487" s="157"/>
      <c r="BK487" s="157"/>
      <c r="BL487" s="157"/>
      <c r="BM487" s="157"/>
      <c r="BN487" s="157"/>
      <c r="BO487" s="157"/>
      <c r="BP487" s="157"/>
      <c r="BQ487" s="157"/>
      <c r="BR487" s="157"/>
      <c r="BS487" s="157"/>
      <c r="BT487" s="157"/>
      <c r="BU487" s="157"/>
      <c r="BV487" s="157"/>
      <c r="BW487" s="157"/>
      <c r="BX487" s="157"/>
      <c r="BY487" s="157"/>
      <c r="BZ487" s="157"/>
      <c r="CA487" s="157"/>
      <c r="CB487" s="157"/>
      <c r="CC487" s="157"/>
      <c r="CD487" s="157"/>
      <c r="CE487" s="157"/>
      <c r="CF487" s="157"/>
      <c r="CG487" s="157"/>
      <c r="CH487" s="157"/>
      <c r="CI487" s="157"/>
      <c r="CJ487" s="157"/>
      <c r="CK487" s="157"/>
      <c r="CL487" s="157"/>
      <c r="CM487" s="157"/>
      <c r="CN487" s="157"/>
      <c r="CO487" s="157"/>
      <c r="CP487" s="157"/>
      <c r="CQ487" s="157"/>
      <c r="CR487" s="157"/>
      <c r="CS487" s="157"/>
      <c r="CT487" s="157"/>
      <c r="CU487" s="157"/>
      <c r="CV487" s="157"/>
      <c r="CW487" s="157"/>
      <c r="CX487" s="157"/>
      <c r="CY487" s="157"/>
      <c r="CZ487" s="157"/>
      <c r="DA487" s="157"/>
      <c r="DB487" s="157"/>
      <c r="DC487" s="157"/>
      <c r="DD487" s="157"/>
      <c r="DE487" s="157"/>
      <c r="DF487" s="157"/>
      <c r="DG487" s="157"/>
      <c r="DH487" s="157"/>
      <c r="DI487" s="157"/>
      <c r="DJ487" s="157"/>
      <c r="DK487" s="157"/>
      <c r="DL487" s="157"/>
      <c r="DM487" s="157"/>
      <c r="DN487" s="157"/>
      <c r="DO487" s="157"/>
      <c r="DP487" s="157"/>
      <c r="DQ487" s="157"/>
      <c r="DR487" s="157"/>
      <c r="DS487" s="157"/>
      <c r="DT487" s="157"/>
      <c r="DU487" s="157"/>
      <c r="DV487" s="157"/>
      <c r="DW487" s="157"/>
      <c r="DX487" s="157"/>
      <c r="DY487" s="157"/>
      <c r="DZ487" s="157"/>
      <c r="EA487" s="157"/>
      <c r="EB487" s="157"/>
      <c r="EC487" s="157"/>
      <c r="ED487" s="157"/>
      <c r="EE487" s="157"/>
      <c r="EF487" s="157"/>
      <c r="EG487" s="157"/>
      <c r="EH487" s="157"/>
      <c r="EI487" s="157"/>
      <c r="EJ487" s="157"/>
      <c r="EK487" s="157"/>
      <c r="EL487" s="157"/>
      <c r="EM487" s="157"/>
      <c r="EN487" s="157"/>
      <c r="EO487" s="157"/>
      <c r="EP487" s="157"/>
      <c r="EQ487" s="157"/>
      <c r="ER487" s="157"/>
      <c r="ES487" s="157"/>
      <c r="ET487" s="157"/>
      <c r="EU487" s="157"/>
      <c r="EV487" s="157"/>
      <c r="EW487" s="157"/>
      <c r="EX487" s="157"/>
      <c r="EY487" s="157"/>
      <c r="EZ487" s="157"/>
      <c r="FA487" s="157"/>
      <c r="FB487" s="157"/>
      <c r="FC487" s="157"/>
      <c r="FD487" s="157"/>
      <c r="FE487" s="157"/>
      <c r="FF487" s="157"/>
      <c r="FG487" s="157"/>
      <c r="FH487" s="157"/>
      <c r="FI487" s="157"/>
      <c r="FJ487" s="157"/>
      <c r="FK487" s="157"/>
      <c r="FL487" s="157"/>
      <c r="FM487" s="157"/>
      <c r="FN487" s="157"/>
      <c r="FO487" s="157"/>
      <c r="FP487" s="157"/>
      <c r="FQ487" s="157"/>
      <c r="FR487" s="157"/>
      <c r="FS487" s="157"/>
      <c r="FT487" s="157"/>
      <c r="FU487" s="157"/>
      <c r="FV487" s="157"/>
      <c r="FW487" s="157"/>
      <c r="FX487" s="157"/>
      <c r="FY487" s="157"/>
      <c r="FZ487" s="157"/>
      <c r="GA487" s="157"/>
      <c r="GB487" s="157"/>
      <c r="GC487" s="157"/>
      <c r="GD487" s="157"/>
      <c r="GE487" s="157"/>
      <c r="GF487" s="157"/>
      <c r="GG487" s="157"/>
      <c r="GH487" s="157"/>
      <c r="GI487" s="157"/>
      <c r="GJ487" s="157"/>
      <c r="GK487" s="157"/>
      <c r="GL487" s="157"/>
      <c r="GM487" s="157"/>
      <c r="GN487" s="157"/>
      <c r="GO487" s="157"/>
      <c r="GP487" s="157"/>
      <c r="GQ487" s="157"/>
      <c r="GR487" s="157"/>
      <c r="GS487" s="157"/>
      <c r="GT487" s="157"/>
      <c r="GU487" s="157"/>
      <c r="GV487" s="157"/>
      <c r="GW487" s="157"/>
      <c r="GX487" s="157"/>
      <c r="GY487" s="157"/>
      <c r="GZ487" s="157"/>
      <c r="HA487" s="157"/>
      <c r="HB487" s="157"/>
      <c r="HC487" s="157"/>
      <c r="HD487" s="157"/>
      <c r="HE487" s="157"/>
      <c r="HF487" s="157"/>
      <c r="HG487" s="158"/>
    </row>
    <row r="488" spans="1:215" ht="12.75" customHeight="1" x14ac:dyDescent="0.2">
      <c r="A488" s="153" t="s">
        <v>366</v>
      </c>
      <c r="B488" s="153" t="s">
        <v>86</v>
      </c>
      <c r="C488" s="153">
        <v>2018</v>
      </c>
      <c r="D488" s="156"/>
      <c r="E488" s="157"/>
      <c r="F488" s="157"/>
      <c r="G488" s="157"/>
      <c r="H488" s="157"/>
      <c r="I488" s="157"/>
      <c r="J488" s="157"/>
      <c r="K488" s="157"/>
      <c r="L488" s="157"/>
      <c r="M488" s="157"/>
      <c r="N488" s="157"/>
      <c r="O488" s="157"/>
      <c r="P488" s="157"/>
      <c r="Q488" s="157"/>
      <c r="R488" s="157"/>
      <c r="S488" s="157"/>
      <c r="T488" s="157"/>
      <c r="U488" s="157"/>
      <c r="V488" s="157"/>
      <c r="W488" s="157"/>
      <c r="X488" s="157"/>
      <c r="Y488" s="157"/>
      <c r="Z488" s="157"/>
      <c r="AA488" s="157"/>
      <c r="AB488" s="157"/>
      <c r="AC488" s="157"/>
      <c r="AD488" s="157"/>
      <c r="AE488" s="157"/>
      <c r="AF488" s="157"/>
      <c r="AG488" s="157"/>
      <c r="AH488" s="157"/>
      <c r="AI488" s="157"/>
      <c r="AJ488" s="157"/>
      <c r="AK488" s="157"/>
      <c r="AL488" s="157"/>
      <c r="AM488" s="157"/>
      <c r="AN488" s="157"/>
      <c r="AO488" s="157"/>
      <c r="AP488" s="157"/>
      <c r="AQ488" s="157"/>
      <c r="AR488" s="157"/>
      <c r="AS488" s="157"/>
      <c r="AT488" s="157"/>
      <c r="AU488" s="157"/>
      <c r="AV488" s="157"/>
      <c r="AW488" s="157"/>
      <c r="AX488" s="157"/>
      <c r="AY488" s="157"/>
      <c r="AZ488" s="157"/>
      <c r="BA488" s="157"/>
      <c r="BB488" s="157"/>
      <c r="BC488" s="157"/>
      <c r="BD488" s="157"/>
      <c r="BE488" s="157"/>
      <c r="BF488" s="157"/>
      <c r="BG488" s="157"/>
      <c r="BH488" s="157"/>
      <c r="BI488" s="157"/>
      <c r="BJ488" s="157"/>
      <c r="BK488" s="157"/>
      <c r="BL488" s="157"/>
      <c r="BM488" s="157"/>
      <c r="BN488" s="157"/>
      <c r="BO488" s="157"/>
      <c r="BP488" s="157"/>
      <c r="BQ488" s="157"/>
      <c r="BR488" s="157"/>
      <c r="BS488" s="157"/>
      <c r="BT488" s="157"/>
      <c r="BU488" s="157"/>
      <c r="BV488" s="157"/>
      <c r="BW488" s="157"/>
      <c r="BX488" s="157"/>
      <c r="BY488" s="157"/>
      <c r="BZ488" s="157"/>
      <c r="CA488" s="157"/>
      <c r="CB488" s="157"/>
      <c r="CC488" s="157"/>
      <c r="CD488" s="157"/>
      <c r="CE488" s="157"/>
      <c r="CF488" s="157"/>
      <c r="CG488" s="157"/>
      <c r="CH488" s="157"/>
      <c r="CI488" s="157"/>
      <c r="CJ488" s="157"/>
      <c r="CK488" s="157"/>
      <c r="CL488" s="157"/>
      <c r="CM488" s="157"/>
      <c r="CN488" s="157"/>
      <c r="CO488" s="157"/>
      <c r="CP488" s="157"/>
      <c r="CQ488" s="157"/>
      <c r="CR488" s="157"/>
      <c r="CS488" s="157"/>
      <c r="CT488" s="157"/>
      <c r="CU488" s="157"/>
      <c r="CV488" s="157"/>
      <c r="CW488" s="157"/>
      <c r="CX488" s="157"/>
      <c r="CY488" s="157"/>
      <c r="CZ488" s="157"/>
      <c r="DA488" s="157"/>
      <c r="DB488" s="157"/>
      <c r="DC488" s="157"/>
      <c r="DD488" s="157"/>
      <c r="DE488" s="157"/>
      <c r="DF488" s="157"/>
      <c r="DG488" s="157"/>
      <c r="DH488" s="157"/>
      <c r="DI488" s="157"/>
      <c r="DJ488" s="157"/>
      <c r="DK488" s="157"/>
      <c r="DL488" s="157"/>
      <c r="DM488" s="157"/>
      <c r="DN488" s="157"/>
      <c r="DO488" s="157"/>
      <c r="DP488" s="157"/>
      <c r="DQ488" s="157"/>
      <c r="DR488" s="157"/>
      <c r="DS488" s="157"/>
      <c r="DT488" s="157"/>
      <c r="DU488" s="157"/>
      <c r="DV488" s="157"/>
      <c r="DW488" s="157"/>
      <c r="DX488" s="157"/>
      <c r="DY488" s="157"/>
      <c r="DZ488" s="157"/>
      <c r="EA488" s="157"/>
      <c r="EB488" s="157"/>
      <c r="EC488" s="157"/>
      <c r="ED488" s="157"/>
      <c r="EE488" s="157"/>
      <c r="EF488" s="157"/>
      <c r="EG488" s="157"/>
      <c r="EH488" s="157"/>
      <c r="EI488" s="157"/>
      <c r="EJ488" s="157"/>
      <c r="EK488" s="157"/>
      <c r="EL488" s="157"/>
      <c r="EM488" s="157"/>
      <c r="EN488" s="157"/>
      <c r="EO488" s="157"/>
      <c r="EP488" s="157"/>
      <c r="EQ488" s="157"/>
      <c r="ER488" s="157"/>
      <c r="ES488" s="157"/>
      <c r="ET488" s="157"/>
      <c r="EU488" s="157"/>
      <c r="EV488" s="157"/>
      <c r="EW488" s="157"/>
      <c r="EX488" s="157"/>
      <c r="EY488" s="157"/>
      <c r="EZ488" s="157"/>
      <c r="FA488" s="157"/>
      <c r="FB488" s="157"/>
      <c r="FC488" s="157"/>
      <c r="FD488" s="157"/>
      <c r="FE488" s="157"/>
      <c r="FF488" s="157"/>
      <c r="FG488" s="157"/>
      <c r="FH488" s="157"/>
      <c r="FI488" s="157"/>
      <c r="FJ488" s="157"/>
      <c r="FK488" s="157"/>
      <c r="FL488" s="157"/>
      <c r="FM488" s="157"/>
      <c r="FN488" s="157"/>
      <c r="FO488" s="157"/>
      <c r="FP488" s="157"/>
      <c r="FQ488" s="157"/>
      <c r="FR488" s="157"/>
      <c r="FS488" s="157"/>
      <c r="FT488" s="157"/>
      <c r="FU488" s="157"/>
      <c r="FV488" s="157"/>
      <c r="FW488" s="157"/>
      <c r="FX488" s="157"/>
      <c r="FY488" s="157"/>
      <c r="FZ488" s="157"/>
      <c r="GA488" s="157"/>
      <c r="GB488" s="157"/>
      <c r="GC488" s="157"/>
      <c r="GD488" s="157"/>
      <c r="GE488" s="157"/>
      <c r="GF488" s="157"/>
      <c r="GG488" s="157"/>
      <c r="GH488" s="157"/>
      <c r="GI488" s="157"/>
      <c r="GJ488" s="157"/>
      <c r="GK488" s="157"/>
      <c r="GL488" s="157"/>
      <c r="GM488" s="157"/>
      <c r="GN488" s="157"/>
      <c r="GO488" s="157"/>
      <c r="GP488" s="157"/>
      <c r="GQ488" s="157"/>
      <c r="GR488" s="157"/>
      <c r="GS488" s="157"/>
      <c r="GT488" s="157"/>
      <c r="GU488" s="157"/>
      <c r="GV488" s="157"/>
      <c r="GW488" s="157"/>
      <c r="GX488" s="157"/>
      <c r="GY488" s="157"/>
      <c r="GZ488" s="157"/>
      <c r="HA488" s="157">
        <v>45328</v>
      </c>
      <c r="HB488" s="157"/>
      <c r="HC488" s="157"/>
      <c r="HD488" s="157"/>
      <c r="HE488" s="157"/>
      <c r="HF488" s="157"/>
      <c r="HG488" s="158"/>
    </row>
    <row r="489" spans="1:215" ht="12.75" customHeight="1" x14ac:dyDescent="0.2">
      <c r="A489" s="153" t="s">
        <v>875</v>
      </c>
      <c r="B489" s="153" t="s">
        <v>86</v>
      </c>
      <c r="C489" s="153">
        <v>2018</v>
      </c>
      <c r="D489" s="156"/>
      <c r="E489" s="157"/>
      <c r="F489" s="157"/>
      <c r="G489" s="157"/>
      <c r="H489" s="157"/>
      <c r="I489" s="157"/>
      <c r="J489" s="157"/>
      <c r="K489" s="157"/>
      <c r="L489" s="157"/>
      <c r="M489" s="157"/>
      <c r="N489" s="157"/>
      <c r="O489" s="157"/>
      <c r="P489" s="157"/>
      <c r="Q489" s="157"/>
      <c r="R489" s="157"/>
      <c r="S489" s="157"/>
      <c r="T489" s="157"/>
      <c r="U489" s="157"/>
      <c r="V489" s="157"/>
      <c r="W489" s="157"/>
      <c r="X489" s="157"/>
      <c r="Y489" s="157"/>
      <c r="Z489" s="157"/>
      <c r="AA489" s="157"/>
      <c r="AB489" s="157"/>
      <c r="AC489" s="157"/>
      <c r="AD489" s="157"/>
      <c r="AE489" s="157"/>
      <c r="AF489" s="157"/>
      <c r="AG489" s="157"/>
      <c r="AH489" s="157"/>
      <c r="AI489" s="157"/>
      <c r="AJ489" s="157"/>
      <c r="AK489" s="157"/>
      <c r="AL489" s="157"/>
      <c r="AM489" s="157"/>
      <c r="AN489" s="157"/>
      <c r="AO489" s="157"/>
      <c r="AP489" s="157"/>
      <c r="AQ489" s="157"/>
      <c r="AR489" s="157"/>
      <c r="AS489" s="157"/>
      <c r="AT489" s="157"/>
      <c r="AU489" s="157"/>
      <c r="AV489" s="157"/>
      <c r="AW489" s="157"/>
      <c r="AX489" s="157"/>
      <c r="AY489" s="157"/>
      <c r="AZ489" s="157"/>
      <c r="BA489" s="157"/>
      <c r="BB489" s="157"/>
      <c r="BC489" s="157"/>
      <c r="BD489" s="157"/>
      <c r="BE489" s="157"/>
      <c r="BF489" s="157"/>
      <c r="BG489" s="157"/>
      <c r="BH489" s="157"/>
      <c r="BI489" s="157"/>
      <c r="BJ489" s="157"/>
      <c r="BK489" s="157"/>
      <c r="BL489" s="157"/>
      <c r="BM489" s="157"/>
      <c r="BN489" s="157"/>
      <c r="BO489" s="157"/>
      <c r="BP489" s="157"/>
      <c r="BQ489" s="157"/>
      <c r="BR489" s="157"/>
      <c r="BS489" s="157"/>
      <c r="BT489" s="157"/>
      <c r="BU489" s="157"/>
      <c r="BV489" s="157"/>
      <c r="BW489" s="157"/>
      <c r="BX489" s="157"/>
      <c r="BY489" s="157"/>
      <c r="BZ489" s="157"/>
      <c r="CA489" s="157"/>
      <c r="CB489" s="157"/>
      <c r="CC489" s="157"/>
      <c r="CD489" s="157"/>
      <c r="CE489" s="157"/>
      <c r="CF489" s="157"/>
      <c r="CG489" s="157"/>
      <c r="CH489" s="157"/>
      <c r="CI489" s="157"/>
      <c r="CJ489" s="157"/>
      <c r="CK489" s="157"/>
      <c r="CL489" s="157"/>
      <c r="CM489" s="157"/>
      <c r="CN489" s="157"/>
      <c r="CO489" s="157"/>
      <c r="CP489" s="157"/>
      <c r="CQ489" s="157"/>
      <c r="CR489" s="157"/>
      <c r="CS489" s="157"/>
      <c r="CT489" s="157"/>
      <c r="CU489" s="157"/>
      <c r="CV489" s="157"/>
      <c r="CW489" s="157"/>
      <c r="CX489" s="157"/>
      <c r="CY489" s="157"/>
      <c r="CZ489" s="157"/>
      <c r="DA489" s="157"/>
      <c r="DB489" s="157"/>
      <c r="DC489" s="157"/>
      <c r="DD489" s="157"/>
      <c r="DE489" s="157"/>
      <c r="DF489" s="157"/>
      <c r="DG489" s="157"/>
      <c r="DH489" s="157"/>
      <c r="DI489" s="157"/>
      <c r="DJ489" s="157"/>
      <c r="DK489" s="157"/>
      <c r="DL489" s="157"/>
      <c r="DM489" s="157"/>
      <c r="DN489" s="157"/>
      <c r="DO489" s="157"/>
      <c r="DP489" s="157"/>
      <c r="DQ489" s="157"/>
      <c r="DR489" s="157"/>
      <c r="DS489" s="157"/>
      <c r="DT489" s="157"/>
      <c r="DU489" s="157"/>
      <c r="DV489" s="157"/>
      <c r="DW489" s="157"/>
      <c r="DX489" s="157"/>
      <c r="DY489" s="157"/>
      <c r="DZ489" s="157"/>
      <c r="EA489" s="157"/>
      <c r="EB489" s="157"/>
      <c r="EC489" s="157"/>
      <c r="ED489" s="157"/>
      <c r="EE489" s="157"/>
      <c r="EF489" s="157"/>
      <c r="EG489" s="157"/>
      <c r="EH489" s="157"/>
      <c r="EI489" s="157"/>
      <c r="EJ489" s="157"/>
      <c r="EK489" s="157"/>
      <c r="EL489" s="157"/>
      <c r="EM489" s="157"/>
      <c r="EN489" s="157"/>
      <c r="EO489" s="157"/>
      <c r="EP489" s="157"/>
      <c r="EQ489" s="157"/>
      <c r="ER489" s="157"/>
      <c r="ES489" s="157"/>
      <c r="ET489" s="157"/>
      <c r="EU489" s="157"/>
      <c r="EV489" s="157"/>
      <c r="EW489" s="157"/>
      <c r="EX489" s="157"/>
      <c r="EY489" s="157"/>
      <c r="EZ489" s="157"/>
      <c r="FA489" s="157"/>
      <c r="FB489" s="157"/>
      <c r="FC489" s="157"/>
      <c r="FD489" s="157"/>
      <c r="FE489" s="157"/>
      <c r="FF489" s="157"/>
      <c r="FG489" s="157"/>
      <c r="FH489" s="157"/>
      <c r="FI489" s="157"/>
      <c r="FJ489" s="157"/>
      <c r="FK489" s="157"/>
      <c r="FL489" s="157"/>
      <c r="FM489" s="157"/>
      <c r="FN489" s="157"/>
      <c r="FO489" s="157"/>
      <c r="FP489" s="157"/>
      <c r="FQ489" s="157"/>
      <c r="FR489" s="157"/>
      <c r="FS489" s="157"/>
      <c r="FT489" s="157"/>
      <c r="FU489" s="157"/>
      <c r="FV489" s="157"/>
      <c r="FW489" s="157"/>
      <c r="FX489" s="157"/>
      <c r="FY489" s="157"/>
      <c r="FZ489" s="157"/>
      <c r="GA489" s="157"/>
      <c r="GB489" s="157"/>
      <c r="GC489" s="157"/>
      <c r="GD489" s="157"/>
      <c r="GE489" s="157"/>
      <c r="GF489" s="157"/>
      <c r="GG489" s="157"/>
      <c r="GH489" s="157"/>
      <c r="GI489" s="157"/>
      <c r="GJ489" s="157"/>
      <c r="GK489" s="157"/>
      <c r="GL489" s="157"/>
      <c r="GM489" s="157"/>
      <c r="GN489" s="157"/>
      <c r="GO489" s="157"/>
      <c r="GP489" s="157"/>
      <c r="GQ489" s="157"/>
      <c r="GR489" s="157"/>
      <c r="GS489" s="157"/>
      <c r="GT489" s="157"/>
      <c r="GU489" s="157"/>
      <c r="GV489" s="157"/>
      <c r="GW489" s="157"/>
      <c r="GX489" s="157"/>
      <c r="GY489" s="157"/>
      <c r="GZ489" s="157"/>
      <c r="HA489" s="157"/>
      <c r="HB489" s="157"/>
      <c r="HC489" s="157"/>
      <c r="HD489" s="157"/>
      <c r="HE489" s="157"/>
      <c r="HF489" s="157"/>
      <c r="HG489" s="158"/>
    </row>
    <row r="490" spans="1:215" ht="12.75" customHeight="1" x14ac:dyDescent="0.2">
      <c r="A490" s="153" t="s">
        <v>878</v>
      </c>
      <c r="B490" s="153" t="s">
        <v>95</v>
      </c>
      <c r="C490" s="153">
        <v>2018</v>
      </c>
      <c r="D490" s="156"/>
      <c r="E490" s="157"/>
      <c r="F490" s="157"/>
      <c r="G490" s="157"/>
      <c r="H490" s="157"/>
      <c r="I490" s="157"/>
      <c r="J490" s="157"/>
      <c r="K490" s="157"/>
      <c r="L490" s="157"/>
      <c r="M490" s="157"/>
      <c r="N490" s="157"/>
      <c r="O490" s="157"/>
      <c r="P490" s="157"/>
      <c r="Q490" s="157"/>
      <c r="R490" s="157"/>
      <c r="S490" s="157"/>
      <c r="T490" s="157"/>
      <c r="U490" s="157"/>
      <c r="V490" s="157"/>
      <c r="W490" s="157"/>
      <c r="X490" s="157"/>
      <c r="Y490" s="157"/>
      <c r="Z490" s="157"/>
      <c r="AA490" s="157"/>
      <c r="AB490" s="157"/>
      <c r="AC490" s="157"/>
      <c r="AD490" s="157"/>
      <c r="AE490" s="157"/>
      <c r="AF490" s="157"/>
      <c r="AG490" s="157"/>
      <c r="AH490" s="157"/>
      <c r="AI490" s="157"/>
      <c r="AJ490" s="157"/>
      <c r="AK490" s="157"/>
      <c r="AL490" s="157"/>
      <c r="AM490" s="157"/>
      <c r="AN490" s="157"/>
      <c r="AO490" s="157"/>
      <c r="AP490" s="157"/>
      <c r="AQ490" s="157"/>
      <c r="AR490" s="157"/>
      <c r="AS490" s="157"/>
      <c r="AT490" s="157"/>
      <c r="AU490" s="157"/>
      <c r="AV490" s="157"/>
      <c r="AW490" s="157"/>
      <c r="AX490" s="157"/>
      <c r="AY490" s="157"/>
      <c r="AZ490" s="157"/>
      <c r="BA490" s="157"/>
      <c r="BB490" s="157"/>
      <c r="BC490" s="157"/>
      <c r="BD490" s="157"/>
      <c r="BE490" s="157"/>
      <c r="BF490" s="157"/>
      <c r="BG490" s="157"/>
      <c r="BH490" s="157"/>
      <c r="BI490" s="157"/>
      <c r="BJ490" s="157"/>
      <c r="BK490" s="157"/>
      <c r="BL490" s="157"/>
      <c r="BM490" s="157"/>
      <c r="BN490" s="157"/>
      <c r="BO490" s="157"/>
      <c r="BP490" s="157"/>
      <c r="BQ490" s="157"/>
      <c r="BR490" s="157"/>
      <c r="BS490" s="157"/>
      <c r="BT490" s="157"/>
      <c r="BU490" s="157"/>
      <c r="BV490" s="157"/>
      <c r="BW490" s="157"/>
      <c r="BX490" s="157"/>
      <c r="BY490" s="157"/>
      <c r="BZ490" s="157"/>
      <c r="CA490" s="157"/>
      <c r="CB490" s="157"/>
      <c r="CC490" s="157"/>
      <c r="CD490" s="157"/>
      <c r="CE490" s="157"/>
      <c r="CF490" s="157"/>
      <c r="CG490" s="157"/>
      <c r="CH490" s="157"/>
      <c r="CI490" s="157"/>
      <c r="CJ490" s="157"/>
      <c r="CK490" s="157"/>
      <c r="CL490" s="157"/>
      <c r="CM490" s="157"/>
      <c r="CN490" s="157"/>
      <c r="CO490" s="157"/>
      <c r="CP490" s="157"/>
      <c r="CQ490" s="157"/>
      <c r="CR490" s="157"/>
      <c r="CS490" s="157"/>
      <c r="CT490" s="157"/>
      <c r="CU490" s="157"/>
      <c r="CV490" s="157"/>
      <c r="CW490" s="157"/>
      <c r="CX490" s="157"/>
      <c r="CY490" s="157"/>
      <c r="CZ490" s="157"/>
      <c r="DA490" s="157"/>
      <c r="DB490" s="157"/>
      <c r="DC490" s="157"/>
      <c r="DD490" s="157"/>
      <c r="DE490" s="157"/>
      <c r="DF490" s="157"/>
      <c r="DG490" s="157"/>
      <c r="DH490" s="157"/>
      <c r="DI490" s="157"/>
      <c r="DJ490" s="157"/>
      <c r="DK490" s="157"/>
      <c r="DL490" s="157"/>
      <c r="DM490" s="157"/>
      <c r="DN490" s="157"/>
      <c r="DO490" s="157"/>
      <c r="DP490" s="157"/>
      <c r="DQ490" s="157"/>
      <c r="DR490" s="157"/>
      <c r="DS490" s="157"/>
      <c r="DT490" s="157"/>
      <c r="DU490" s="157"/>
      <c r="DV490" s="157"/>
      <c r="DW490" s="157"/>
      <c r="DX490" s="157"/>
      <c r="DY490" s="157"/>
      <c r="DZ490" s="157"/>
      <c r="EA490" s="157"/>
      <c r="EB490" s="157"/>
      <c r="EC490" s="157"/>
      <c r="ED490" s="157"/>
      <c r="EE490" s="157"/>
      <c r="EF490" s="157"/>
      <c r="EG490" s="157"/>
      <c r="EH490" s="157"/>
      <c r="EI490" s="157"/>
      <c r="EJ490" s="157"/>
      <c r="EK490" s="157"/>
      <c r="EL490" s="157"/>
      <c r="EM490" s="157"/>
      <c r="EN490" s="157"/>
      <c r="EO490" s="157"/>
      <c r="EP490" s="157"/>
      <c r="EQ490" s="157"/>
      <c r="ER490" s="157"/>
      <c r="ES490" s="157"/>
      <c r="ET490" s="157"/>
      <c r="EU490" s="157"/>
      <c r="EV490" s="157"/>
      <c r="EW490" s="157"/>
      <c r="EX490" s="157"/>
      <c r="EY490" s="157"/>
      <c r="EZ490" s="157"/>
      <c r="FA490" s="157"/>
      <c r="FB490" s="157"/>
      <c r="FC490" s="157"/>
      <c r="FD490" s="157"/>
      <c r="FE490" s="157"/>
      <c r="FF490" s="157"/>
      <c r="FG490" s="157"/>
      <c r="FH490" s="157"/>
      <c r="FI490" s="157"/>
      <c r="FJ490" s="157"/>
      <c r="FK490" s="157"/>
      <c r="FL490" s="157"/>
      <c r="FM490" s="157"/>
      <c r="FN490" s="157"/>
      <c r="FO490" s="157"/>
      <c r="FP490" s="157"/>
      <c r="FQ490" s="157"/>
      <c r="FR490" s="157"/>
      <c r="FS490" s="157"/>
      <c r="FT490" s="157"/>
      <c r="FU490" s="157"/>
      <c r="FV490" s="157"/>
      <c r="FW490" s="157"/>
      <c r="FX490" s="157"/>
      <c r="FY490" s="157"/>
      <c r="FZ490" s="157"/>
      <c r="GA490" s="157"/>
      <c r="GB490" s="157"/>
      <c r="GC490" s="157"/>
      <c r="GD490" s="157"/>
      <c r="GE490" s="157"/>
      <c r="GF490" s="157"/>
      <c r="GG490" s="157"/>
      <c r="GH490" s="157"/>
      <c r="GI490" s="157"/>
      <c r="GJ490" s="157"/>
      <c r="GK490" s="157"/>
      <c r="GL490" s="157"/>
      <c r="GM490" s="157"/>
      <c r="GN490" s="157"/>
      <c r="GO490" s="157"/>
      <c r="GP490" s="157"/>
      <c r="GQ490" s="157"/>
      <c r="GR490" s="157"/>
      <c r="GS490" s="157"/>
      <c r="GT490" s="157"/>
      <c r="GU490" s="157"/>
      <c r="GV490" s="157"/>
      <c r="GW490" s="157"/>
      <c r="GX490" s="157"/>
      <c r="GY490" s="157"/>
      <c r="GZ490" s="157"/>
      <c r="HA490" s="157"/>
      <c r="HB490" s="157"/>
      <c r="HC490" s="157"/>
      <c r="HD490" s="157"/>
      <c r="HE490" s="157"/>
      <c r="HF490" s="157"/>
      <c r="HG490" s="158"/>
    </row>
    <row r="491" spans="1:215" ht="12.75" customHeight="1" x14ac:dyDescent="0.2">
      <c r="A491" s="153" t="s">
        <v>798</v>
      </c>
      <c r="B491" s="153" t="s">
        <v>120</v>
      </c>
      <c r="C491" s="153">
        <v>2018</v>
      </c>
      <c r="D491" s="156"/>
      <c r="E491" s="157"/>
      <c r="F491" s="157"/>
      <c r="G491" s="157"/>
      <c r="H491" s="157"/>
      <c r="I491" s="157"/>
      <c r="J491" s="157"/>
      <c r="K491" s="157"/>
      <c r="L491" s="157"/>
      <c r="M491" s="157"/>
      <c r="N491" s="157"/>
      <c r="O491" s="157"/>
      <c r="P491" s="157"/>
      <c r="Q491" s="157"/>
      <c r="R491" s="157"/>
      <c r="S491" s="157"/>
      <c r="T491" s="157"/>
      <c r="U491" s="157"/>
      <c r="V491" s="157"/>
      <c r="W491" s="157"/>
      <c r="X491" s="157"/>
      <c r="Y491" s="157"/>
      <c r="Z491" s="157"/>
      <c r="AA491" s="157"/>
      <c r="AB491" s="157"/>
      <c r="AC491" s="157"/>
      <c r="AD491" s="157"/>
      <c r="AE491" s="157"/>
      <c r="AF491" s="157"/>
      <c r="AG491" s="157"/>
      <c r="AH491" s="157"/>
      <c r="AI491" s="157"/>
      <c r="AJ491" s="157"/>
      <c r="AK491" s="157"/>
      <c r="AL491" s="157"/>
      <c r="AM491" s="157"/>
      <c r="AN491" s="157"/>
      <c r="AO491" s="157"/>
      <c r="AP491" s="157"/>
      <c r="AQ491" s="157"/>
      <c r="AR491" s="157"/>
      <c r="AS491" s="157"/>
      <c r="AT491" s="157"/>
      <c r="AU491" s="157"/>
      <c r="AV491" s="157"/>
      <c r="AW491" s="157"/>
      <c r="AX491" s="157"/>
      <c r="AY491" s="157"/>
      <c r="AZ491" s="157"/>
      <c r="BA491" s="157"/>
      <c r="BB491" s="157"/>
      <c r="BC491" s="157"/>
      <c r="BD491" s="157"/>
      <c r="BE491" s="157"/>
      <c r="BF491" s="157"/>
      <c r="BG491" s="157"/>
      <c r="BH491" s="157"/>
      <c r="BI491" s="157"/>
      <c r="BJ491" s="157"/>
      <c r="BK491" s="157"/>
      <c r="BL491" s="157"/>
      <c r="BM491" s="157"/>
      <c r="BN491" s="157"/>
      <c r="BO491" s="157"/>
      <c r="BP491" s="157"/>
      <c r="BQ491" s="157"/>
      <c r="BR491" s="157"/>
      <c r="BS491" s="157"/>
      <c r="BT491" s="157"/>
      <c r="BU491" s="157"/>
      <c r="BV491" s="157"/>
      <c r="BW491" s="157"/>
      <c r="BX491" s="157"/>
      <c r="BY491" s="157"/>
      <c r="BZ491" s="157"/>
      <c r="CA491" s="157"/>
      <c r="CB491" s="157"/>
      <c r="CC491" s="157"/>
      <c r="CD491" s="157"/>
      <c r="CE491" s="157"/>
      <c r="CF491" s="157"/>
      <c r="CG491" s="157"/>
      <c r="CH491" s="157"/>
      <c r="CI491" s="157"/>
      <c r="CJ491" s="157"/>
      <c r="CK491" s="157"/>
      <c r="CL491" s="157"/>
      <c r="CM491" s="157"/>
      <c r="CN491" s="157"/>
      <c r="CO491" s="157"/>
      <c r="CP491" s="157"/>
      <c r="CQ491" s="157"/>
      <c r="CR491" s="157"/>
      <c r="CS491" s="157"/>
      <c r="CT491" s="157"/>
      <c r="CU491" s="157"/>
      <c r="CV491" s="157"/>
      <c r="CW491" s="157"/>
      <c r="CX491" s="157"/>
      <c r="CY491" s="157"/>
      <c r="CZ491" s="157"/>
      <c r="DA491" s="157"/>
      <c r="DB491" s="157"/>
      <c r="DC491" s="157"/>
      <c r="DD491" s="157"/>
      <c r="DE491" s="157"/>
      <c r="DF491" s="157"/>
      <c r="DG491" s="157"/>
      <c r="DH491" s="157"/>
      <c r="DI491" s="157"/>
      <c r="DJ491" s="157"/>
      <c r="DK491" s="157"/>
      <c r="DL491" s="157"/>
      <c r="DM491" s="157"/>
      <c r="DN491" s="157"/>
      <c r="DO491" s="157"/>
      <c r="DP491" s="157"/>
      <c r="DQ491" s="157"/>
      <c r="DR491" s="157"/>
      <c r="DS491" s="157"/>
      <c r="DT491" s="157"/>
      <c r="DU491" s="157"/>
      <c r="DV491" s="157"/>
      <c r="DW491" s="157"/>
      <c r="DX491" s="157"/>
      <c r="DY491" s="157"/>
      <c r="DZ491" s="157"/>
      <c r="EA491" s="157"/>
      <c r="EB491" s="157"/>
      <c r="EC491" s="157"/>
      <c r="ED491" s="157"/>
      <c r="EE491" s="157"/>
      <c r="EF491" s="157"/>
      <c r="EG491" s="157"/>
      <c r="EH491" s="157"/>
      <c r="EI491" s="157"/>
      <c r="EJ491" s="157"/>
      <c r="EK491" s="157"/>
      <c r="EL491" s="157"/>
      <c r="EM491" s="157"/>
      <c r="EN491" s="157"/>
      <c r="EO491" s="157"/>
      <c r="EP491" s="157"/>
      <c r="EQ491" s="157"/>
      <c r="ER491" s="157"/>
      <c r="ES491" s="157"/>
      <c r="ET491" s="157"/>
      <c r="EU491" s="157"/>
      <c r="EV491" s="157"/>
      <c r="EW491" s="157"/>
      <c r="EX491" s="157"/>
      <c r="EY491" s="157"/>
      <c r="EZ491" s="157"/>
      <c r="FA491" s="157"/>
      <c r="FB491" s="157"/>
      <c r="FC491" s="157"/>
      <c r="FD491" s="157"/>
      <c r="FE491" s="157"/>
      <c r="FF491" s="157"/>
      <c r="FG491" s="157"/>
      <c r="FH491" s="157"/>
      <c r="FI491" s="157"/>
      <c r="FJ491" s="157"/>
      <c r="FK491" s="157"/>
      <c r="FL491" s="157"/>
      <c r="FM491" s="157"/>
      <c r="FN491" s="157"/>
      <c r="FO491" s="157"/>
      <c r="FP491" s="157"/>
      <c r="FQ491" s="157"/>
      <c r="FR491" s="157"/>
      <c r="FS491" s="157"/>
      <c r="FT491" s="157"/>
      <c r="FU491" s="157"/>
      <c r="FV491" s="157"/>
      <c r="FW491" s="157"/>
      <c r="FX491" s="157"/>
      <c r="FY491" s="157"/>
      <c r="FZ491" s="157"/>
      <c r="GA491" s="157"/>
      <c r="GB491" s="157"/>
      <c r="GC491" s="157"/>
      <c r="GD491" s="157"/>
      <c r="GE491" s="157"/>
      <c r="GF491" s="157"/>
      <c r="GG491" s="157"/>
      <c r="GH491" s="157"/>
      <c r="GI491" s="157"/>
      <c r="GJ491" s="157"/>
      <c r="GK491" s="157"/>
      <c r="GL491" s="157"/>
      <c r="GM491" s="157"/>
      <c r="GN491" s="157"/>
      <c r="GO491" s="157"/>
      <c r="GP491" s="157"/>
      <c r="GQ491" s="157"/>
      <c r="GR491" s="157"/>
      <c r="GS491" s="157"/>
      <c r="GT491" s="157"/>
      <c r="GU491" s="157"/>
      <c r="GV491" s="157"/>
      <c r="GW491" s="157"/>
      <c r="GX491" s="157"/>
      <c r="GY491" s="157"/>
      <c r="GZ491" s="157"/>
      <c r="HA491" s="157"/>
      <c r="HB491" s="157"/>
      <c r="HC491" s="157"/>
      <c r="HD491" s="157">
        <v>45330</v>
      </c>
      <c r="HE491" s="157"/>
      <c r="HF491" s="157"/>
      <c r="HG491" s="158"/>
    </row>
    <row r="492" spans="1:215" ht="12.75" customHeight="1" x14ac:dyDescent="0.2">
      <c r="A492" s="159"/>
      <c r="B492" s="153" t="s">
        <v>118</v>
      </c>
      <c r="C492" s="153">
        <v>2018</v>
      </c>
      <c r="D492" s="156"/>
      <c r="E492" s="157"/>
      <c r="F492" s="157"/>
      <c r="G492" s="157"/>
      <c r="H492" s="157"/>
      <c r="I492" s="157"/>
      <c r="J492" s="157"/>
      <c r="K492" s="157"/>
      <c r="L492" s="157"/>
      <c r="M492" s="157"/>
      <c r="N492" s="157"/>
      <c r="O492" s="157"/>
      <c r="P492" s="157"/>
      <c r="Q492" s="157"/>
      <c r="R492" s="157"/>
      <c r="S492" s="157"/>
      <c r="T492" s="157"/>
      <c r="U492" s="157"/>
      <c r="V492" s="157"/>
      <c r="W492" s="157"/>
      <c r="X492" s="157"/>
      <c r="Y492" s="157"/>
      <c r="Z492" s="157"/>
      <c r="AA492" s="157"/>
      <c r="AB492" s="157"/>
      <c r="AC492" s="157"/>
      <c r="AD492" s="157"/>
      <c r="AE492" s="157"/>
      <c r="AF492" s="157"/>
      <c r="AG492" s="157"/>
      <c r="AH492" s="157"/>
      <c r="AI492" s="157"/>
      <c r="AJ492" s="157"/>
      <c r="AK492" s="157"/>
      <c r="AL492" s="157"/>
      <c r="AM492" s="157"/>
      <c r="AN492" s="157"/>
      <c r="AO492" s="157"/>
      <c r="AP492" s="157"/>
      <c r="AQ492" s="157"/>
      <c r="AR492" s="157"/>
      <c r="AS492" s="157"/>
      <c r="AT492" s="157"/>
      <c r="AU492" s="157"/>
      <c r="AV492" s="157"/>
      <c r="AW492" s="157"/>
      <c r="AX492" s="157"/>
      <c r="AY492" s="157"/>
      <c r="AZ492" s="157"/>
      <c r="BA492" s="157"/>
      <c r="BB492" s="157"/>
      <c r="BC492" s="157"/>
      <c r="BD492" s="157"/>
      <c r="BE492" s="157"/>
      <c r="BF492" s="157"/>
      <c r="BG492" s="157"/>
      <c r="BH492" s="157"/>
      <c r="BI492" s="157"/>
      <c r="BJ492" s="157"/>
      <c r="BK492" s="157"/>
      <c r="BL492" s="157"/>
      <c r="BM492" s="157"/>
      <c r="BN492" s="157"/>
      <c r="BO492" s="157"/>
      <c r="BP492" s="157"/>
      <c r="BQ492" s="157"/>
      <c r="BR492" s="157"/>
      <c r="BS492" s="157"/>
      <c r="BT492" s="157"/>
      <c r="BU492" s="157"/>
      <c r="BV492" s="157"/>
      <c r="BW492" s="157"/>
      <c r="BX492" s="157"/>
      <c r="BY492" s="157"/>
      <c r="BZ492" s="157"/>
      <c r="CA492" s="157"/>
      <c r="CB492" s="157"/>
      <c r="CC492" s="157"/>
      <c r="CD492" s="157"/>
      <c r="CE492" s="157"/>
      <c r="CF492" s="157"/>
      <c r="CG492" s="157"/>
      <c r="CH492" s="157"/>
      <c r="CI492" s="157"/>
      <c r="CJ492" s="157"/>
      <c r="CK492" s="157"/>
      <c r="CL492" s="157"/>
      <c r="CM492" s="157"/>
      <c r="CN492" s="157"/>
      <c r="CO492" s="157"/>
      <c r="CP492" s="157"/>
      <c r="CQ492" s="157"/>
      <c r="CR492" s="157"/>
      <c r="CS492" s="157"/>
      <c r="CT492" s="157"/>
      <c r="CU492" s="157"/>
      <c r="CV492" s="157"/>
      <c r="CW492" s="157"/>
      <c r="CX492" s="157"/>
      <c r="CY492" s="157"/>
      <c r="CZ492" s="157"/>
      <c r="DA492" s="157"/>
      <c r="DB492" s="157"/>
      <c r="DC492" s="157"/>
      <c r="DD492" s="157"/>
      <c r="DE492" s="157"/>
      <c r="DF492" s="157"/>
      <c r="DG492" s="157"/>
      <c r="DH492" s="157"/>
      <c r="DI492" s="157"/>
      <c r="DJ492" s="157"/>
      <c r="DK492" s="157"/>
      <c r="DL492" s="157"/>
      <c r="DM492" s="157"/>
      <c r="DN492" s="157"/>
      <c r="DO492" s="157"/>
      <c r="DP492" s="157"/>
      <c r="DQ492" s="157"/>
      <c r="DR492" s="157"/>
      <c r="DS492" s="157"/>
      <c r="DT492" s="157"/>
      <c r="DU492" s="157"/>
      <c r="DV492" s="157"/>
      <c r="DW492" s="157"/>
      <c r="DX492" s="157"/>
      <c r="DY492" s="157"/>
      <c r="DZ492" s="157"/>
      <c r="EA492" s="157"/>
      <c r="EB492" s="157"/>
      <c r="EC492" s="157"/>
      <c r="ED492" s="157"/>
      <c r="EE492" s="157"/>
      <c r="EF492" s="157"/>
      <c r="EG492" s="157"/>
      <c r="EH492" s="157"/>
      <c r="EI492" s="157"/>
      <c r="EJ492" s="157"/>
      <c r="EK492" s="157"/>
      <c r="EL492" s="157"/>
      <c r="EM492" s="157"/>
      <c r="EN492" s="157"/>
      <c r="EO492" s="157"/>
      <c r="EP492" s="157"/>
      <c r="EQ492" s="157"/>
      <c r="ER492" s="157"/>
      <c r="ES492" s="157"/>
      <c r="ET492" s="157"/>
      <c r="EU492" s="157"/>
      <c r="EV492" s="157"/>
      <c r="EW492" s="157"/>
      <c r="EX492" s="157"/>
      <c r="EY492" s="157"/>
      <c r="EZ492" s="157"/>
      <c r="FA492" s="157"/>
      <c r="FB492" s="157"/>
      <c r="FC492" s="157"/>
      <c r="FD492" s="157"/>
      <c r="FE492" s="157"/>
      <c r="FF492" s="157"/>
      <c r="FG492" s="157"/>
      <c r="FH492" s="157"/>
      <c r="FI492" s="157"/>
      <c r="FJ492" s="157"/>
      <c r="FK492" s="157"/>
      <c r="FL492" s="157"/>
      <c r="FM492" s="157"/>
      <c r="FN492" s="157"/>
      <c r="FO492" s="157"/>
      <c r="FP492" s="157"/>
      <c r="FQ492" s="157"/>
      <c r="FR492" s="157"/>
      <c r="FS492" s="157"/>
      <c r="FT492" s="157"/>
      <c r="FU492" s="157"/>
      <c r="FV492" s="157"/>
      <c r="FW492" s="157"/>
      <c r="FX492" s="157"/>
      <c r="FY492" s="157"/>
      <c r="FZ492" s="157"/>
      <c r="GA492" s="157"/>
      <c r="GB492" s="157"/>
      <c r="GC492" s="157"/>
      <c r="GD492" s="157"/>
      <c r="GE492" s="157"/>
      <c r="GF492" s="157"/>
      <c r="GG492" s="157"/>
      <c r="GH492" s="157"/>
      <c r="GI492" s="157"/>
      <c r="GJ492" s="157"/>
      <c r="GK492" s="157"/>
      <c r="GL492" s="157"/>
      <c r="GM492" s="157"/>
      <c r="GN492" s="157"/>
      <c r="GO492" s="157"/>
      <c r="GP492" s="157"/>
      <c r="GQ492" s="157"/>
      <c r="GR492" s="157"/>
      <c r="GS492" s="157"/>
      <c r="GT492" s="157"/>
      <c r="GU492" s="157"/>
      <c r="GV492" s="157"/>
      <c r="GW492" s="157"/>
      <c r="GX492" s="157"/>
      <c r="GY492" s="157"/>
      <c r="GZ492" s="157"/>
      <c r="HA492" s="157"/>
      <c r="HB492" s="157"/>
      <c r="HC492" s="157"/>
      <c r="HD492" s="157">
        <v>45330</v>
      </c>
      <c r="HE492" s="157"/>
      <c r="HF492" s="157"/>
      <c r="HG492" s="158"/>
    </row>
    <row r="493" spans="1:215" ht="12.75" customHeight="1" x14ac:dyDescent="0.2">
      <c r="A493" s="159"/>
      <c r="B493" s="153" t="s">
        <v>783</v>
      </c>
      <c r="C493" s="153">
        <v>2018</v>
      </c>
      <c r="D493" s="156"/>
      <c r="E493" s="157"/>
      <c r="F493" s="157"/>
      <c r="G493" s="157"/>
      <c r="H493" s="157"/>
      <c r="I493" s="157"/>
      <c r="J493" s="157"/>
      <c r="K493" s="157"/>
      <c r="L493" s="157"/>
      <c r="M493" s="157"/>
      <c r="N493" s="157"/>
      <c r="O493" s="157"/>
      <c r="P493" s="157"/>
      <c r="Q493" s="157"/>
      <c r="R493" s="157"/>
      <c r="S493" s="157"/>
      <c r="T493" s="157"/>
      <c r="U493" s="157"/>
      <c r="V493" s="157"/>
      <c r="W493" s="157"/>
      <c r="X493" s="157"/>
      <c r="Y493" s="157"/>
      <c r="Z493" s="157"/>
      <c r="AA493" s="157"/>
      <c r="AB493" s="157"/>
      <c r="AC493" s="157"/>
      <c r="AD493" s="157"/>
      <c r="AE493" s="157"/>
      <c r="AF493" s="157"/>
      <c r="AG493" s="157"/>
      <c r="AH493" s="157"/>
      <c r="AI493" s="157"/>
      <c r="AJ493" s="157"/>
      <c r="AK493" s="157"/>
      <c r="AL493" s="157"/>
      <c r="AM493" s="157"/>
      <c r="AN493" s="157"/>
      <c r="AO493" s="157"/>
      <c r="AP493" s="157"/>
      <c r="AQ493" s="157"/>
      <c r="AR493" s="157"/>
      <c r="AS493" s="157"/>
      <c r="AT493" s="157"/>
      <c r="AU493" s="157"/>
      <c r="AV493" s="157"/>
      <c r="AW493" s="157"/>
      <c r="AX493" s="157"/>
      <c r="AY493" s="157"/>
      <c r="AZ493" s="157"/>
      <c r="BA493" s="157"/>
      <c r="BB493" s="157"/>
      <c r="BC493" s="157"/>
      <c r="BD493" s="157"/>
      <c r="BE493" s="157"/>
      <c r="BF493" s="157"/>
      <c r="BG493" s="157"/>
      <c r="BH493" s="157"/>
      <c r="BI493" s="157"/>
      <c r="BJ493" s="157"/>
      <c r="BK493" s="157"/>
      <c r="BL493" s="157"/>
      <c r="BM493" s="157"/>
      <c r="BN493" s="157"/>
      <c r="BO493" s="157"/>
      <c r="BP493" s="157"/>
      <c r="BQ493" s="157"/>
      <c r="BR493" s="157"/>
      <c r="BS493" s="157"/>
      <c r="BT493" s="157"/>
      <c r="BU493" s="157"/>
      <c r="BV493" s="157"/>
      <c r="BW493" s="157"/>
      <c r="BX493" s="157"/>
      <c r="BY493" s="157"/>
      <c r="BZ493" s="157"/>
      <c r="CA493" s="157"/>
      <c r="CB493" s="157"/>
      <c r="CC493" s="157"/>
      <c r="CD493" s="157"/>
      <c r="CE493" s="157"/>
      <c r="CF493" s="157"/>
      <c r="CG493" s="157"/>
      <c r="CH493" s="157"/>
      <c r="CI493" s="157"/>
      <c r="CJ493" s="157"/>
      <c r="CK493" s="157"/>
      <c r="CL493" s="157"/>
      <c r="CM493" s="157"/>
      <c r="CN493" s="157"/>
      <c r="CO493" s="157"/>
      <c r="CP493" s="157"/>
      <c r="CQ493" s="157"/>
      <c r="CR493" s="157"/>
      <c r="CS493" s="157"/>
      <c r="CT493" s="157"/>
      <c r="CU493" s="157"/>
      <c r="CV493" s="157"/>
      <c r="CW493" s="157"/>
      <c r="CX493" s="157"/>
      <c r="CY493" s="157"/>
      <c r="CZ493" s="157"/>
      <c r="DA493" s="157"/>
      <c r="DB493" s="157"/>
      <c r="DC493" s="157"/>
      <c r="DD493" s="157"/>
      <c r="DE493" s="157"/>
      <c r="DF493" s="157"/>
      <c r="DG493" s="157"/>
      <c r="DH493" s="157"/>
      <c r="DI493" s="157"/>
      <c r="DJ493" s="157"/>
      <c r="DK493" s="157"/>
      <c r="DL493" s="157"/>
      <c r="DM493" s="157"/>
      <c r="DN493" s="157"/>
      <c r="DO493" s="157"/>
      <c r="DP493" s="157"/>
      <c r="DQ493" s="157"/>
      <c r="DR493" s="157"/>
      <c r="DS493" s="157"/>
      <c r="DT493" s="157"/>
      <c r="DU493" s="157"/>
      <c r="DV493" s="157"/>
      <c r="DW493" s="157"/>
      <c r="DX493" s="157"/>
      <c r="DY493" s="157"/>
      <c r="DZ493" s="157"/>
      <c r="EA493" s="157"/>
      <c r="EB493" s="157"/>
      <c r="EC493" s="157"/>
      <c r="ED493" s="157"/>
      <c r="EE493" s="157"/>
      <c r="EF493" s="157"/>
      <c r="EG493" s="157"/>
      <c r="EH493" s="157"/>
      <c r="EI493" s="157"/>
      <c r="EJ493" s="157"/>
      <c r="EK493" s="157"/>
      <c r="EL493" s="157"/>
      <c r="EM493" s="157"/>
      <c r="EN493" s="157"/>
      <c r="EO493" s="157"/>
      <c r="EP493" s="157"/>
      <c r="EQ493" s="157"/>
      <c r="ER493" s="157"/>
      <c r="ES493" s="157"/>
      <c r="ET493" s="157"/>
      <c r="EU493" s="157"/>
      <c r="EV493" s="157"/>
      <c r="EW493" s="157"/>
      <c r="EX493" s="157"/>
      <c r="EY493" s="157"/>
      <c r="EZ493" s="157"/>
      <c r="FA493" s="157"/>
      <c r="FB493" s="157"/>
      <c r="FC493" s="157"/>
      <c r="FD493" s="157"/>
      <c r="FE493" s="157"/>
      <c r="FF493" s="157"/>
      <c r="FG493" s="157"/>
      <c r="FH493" s="157"/>
      <c r="FI493" s="157"/>
      <c r="FJ493" s="157"/>
      <c r="FK493" s="157"/>
      <c r="FL493" s="157"/>
      <c r="FM493" s="157"/>
      <c r="FN493" s="157"/>
      <c r="FO493" s="157"/>
      <c r="FP493" s="157"/>
      <c r="FQ493" s="157"/>
      <c r="FR493" s="157"/>
      <c r="FS493" s="157"/>
      <c r="FT493" s="157"/>
      <c r="FU493" s="157"/>
      <c r="FV493" s="157"/>
      <c r="FW493" s="157"/>
      <c r="FX493" s="157"/>
      <c r="FY493" s="157"/>
      <c r="FZ493" s="157"/>
      <c r="GA493" s="157"/>
      <c r="GB493" s="157"/>
      <c r="GC493" s="157"/>
      <c r="GD493" s="157"/>
      <c r="GE493" s="157"/>
      <c r="GF493" s="157"/>
      <c r="GG493" s="157"/>
      <c r="GH493" s="157"/>
      <c r="GI493" s="157"/>
      <c r="GJ493" s="157"/>
      <c r="GK493" s="157"/>
      <c r="GL493" s="157"/>
      <c r="GM493" s="157"/>
      <c r="GN493" s="157"/>
      <c r="GO493" s="157"/>
      <c r="GP493" s="157"/>
      <c r="GQ493" s="157"/>
      <c r="GR493" s="157"/>
      <c r="GS493" s="157"/>
      <c r="GT493" s="157"/>
      <c r="GU493" s="157"/>
      <c r="GV493" s="157"/>
      <c r="GW493" s="157"/>
      <c r="GX493" s="157"/>
      <c r="GY493" s="157"/>
      <c r="GZ493" s="157"/>
      <c r="HA493" s="157"/>
      <c r="HB493" s="157"/>
      <c r="HC493" s="157"/>
      <c r="HD493" s="157">
        <v>45330</v>
      </c>
      <c r="HE493" s="157"/>
      <c r="HF493" s="157"/>
      <c r="HG493" s="158"/>
    </row>
    <row r="494" spans="1:215" ht="12.75" customHeight="1" x14ac:dyDescent="0.2">
      <c r="A494" s="153" t="s">
        <v>2328</v>
      </c>
      <c r="B494" s="153" t="s">
        <v>30</v>
      </c>
      <c r="C494" s="153">
        <v>2019</v>
      </c>
      <c r="D494" s="156"/>
      <c r="E494" s="157"/>
      <c r="F494" s="157"/>
      <c r="G494" s="157"/>
      <c r="H494" s="157"/>
      <c r="I494" s="157"/>
      <c r="J494" s="157"/>
      <c r="K494" s="157"/>
      <c r="L494" s="157"/>
      <c r="M494" s="157"/>
      <c r="N494" s="157"/>
      <c r="O494" s="157"/>
      <c r="P494" s="157"/>
      <c r="Q494" s="157"/>
      <c r="R494" s="157"/>
      <c r="S494" s="157"/>
      <c r="T494" s="157"/>
      <c r="U494" s="157"/>
      <c r="V494" s="157"/>
      <c r="W494" s="157"/>
      <c r="X494" s="157"/>
      <c r="Y494" s="157"/>
      <c r="Z494" s="157"/>
      <c r="AA494" s="157"/>
      <c r="AB494" s="157"/>
      <c r="AC494" s="157"/>
      <c r="AD494" s="157"/>
      <c r="AE494" s="157"/>
      <c r="AF494" s="157"/>
      <c r="AG494" s="157"/>
      <c r="AH494" s="157"/>
      <c r="AI494" s="157"/>
      <c r="AJ494" s="157"/>
      <c r="AK494" s="157"/>
      <c r="AL494" s="157"/>
      <c r="AM494" s="157"/>
      <c r="AN494" s="157"/>
      <c r="AO494" s="157"/>
      <c r="AP494" s="157"/>
      <c r="AQ494" s="157"/>
      <c r="AR494" s="157"/>
      <c r="AS494" s="157"/>
      <c r="AT494" s="157"/>
      <c r="AU494" s="157"/>
      <c r="AV494" s="157"/>
      <c r="AW494" s="157"/>
      <c r="AX494" s="157"/>
      <c r="AY494" s="157"/>
      <c r="AZ494" s="157"/>
      <c r="BA494" s="157"/>
      <c r="BB494" s="157"/>
      <c r="BC494" s="157"/>
      <c r="BD494" s="157"/>
      <c r="BE494" s="157"/>
      <c r="BF494" s="157"/>
      <c r="BG494" s="157"/>
      <c r="BH494" s="157"/>
      <c r="BI494" s="157"/>
      <c r="BJ494" s="157"/>
      <c r="BK494" s="157"/>
      <c r="BL494" s="157"/>
      <c r="BM494" s="157"/>
      <c r="BN494" s="157"/>
      <c r="BO494" s="157"/>
      <c r="BP494" s="157"/>
      <c r="BQ494" s="157"/>
      <c r="BR494" s="157"/>
      <c r="BS494" s="157"/>
      <c r="BT494" s="157"/>
      <c r="BU494" s="157"/>
      <c r="BV494" s="157"/>
      <c r="BW494" s="157"/>
      <c r="BX494" s="157"/>
      <c r="BY494" s="157"/>
      <c r="BZ494" s="157"/>
      <c r="CA494" s="157"/>
      <c r="CB494" s="157"/>
      <c r="CC494" s="157"/>
      <c r="CD494" s="157"/>
      <c r="CE494" s="157"/>
      <c r="CF494" s="157"/>
      <c r="CG494" s="157"/>
      <c r="CH494" s="157"/>
      <c r="CI494" s="157"/>
      <c r="CJ494" s="157"/>
      <c r="CK494" s="157"/>
      <c r="CL494" s="157"/>
      <c r="CM494" s="157"/>
      <c r="CN494" s="157"/>
      <c r="CO494" s="157"/>
      <c r="CP494" s="157"/>
      <c r="CQ494" s="157"/>
      <c r="CR494" s="157"/>
      <c r="CS494" s="157"/>
      <c r="CT494" s="157"/>
      <c r="CU494" s="157"/>
      <c r="CV494" s="157"/>
      <c r="CW494" s="157"/>
      <c r="CX494" s="157"/>
      <c r="CY494" s="157"/>
      <c r="CZ494" s="157"/>
      <c r="DA494" s="157"/>
      <c r="DB494" s="157"/>
      <c r="DC494" s="157"/>
      <c r="DD494" s="157"/>
      <c r="DE494" s="157"/>
      <c r="DF494" s="157"/>
      <c r="DG494" s="157"/>
      <c r="DH494" s="157"/>
      <c r="DI494" s="157"/>
      <c r="DJ494" s="157"/>
      <c r="DK494" s="157"/>
      <c r="DL494" s="157"/>
      <c r="DM494" s="157"/>
      <c r="DN494" s="157"/>
      <c r="DO494" s="157"/>
      <c r="DP494" s="157"/>
      <c r="DQ494" s="157"/>
      <c r="DR494" s="157"/>
      <c r="DS494" s="157"/>
      <c r="DT494" s="157"/>
      <c r="DU494" s="157"/>
      <c r="DV494" s="157"/>
      <c r="DW494" s="157"/>
      <c r="DX494" s="157"/>
      <c r="DY494" s="157"/>
      <c r="DZ494" s="157"/>
      <c r="EA494" s="157"/>
      <c r="EB494" s="157"/>
      <c r="EC494" s="157"/>
      <c r="ED494" s="157"/>
      <c r="EE494" s="157"/>
      <c r="EF494" s="157"/>
      <c r="EG494" s="157"/>
      <c r="EH494" s="157"/>
      <c r="EI494" s="157"/>
      <c r="EJ494" s="157"/>
      <c r="EK494" s="157"/>
      <c r="EL494" s="157"/>
      <c r="EM494" s="157"/>
      <c r="EN494" s="157"/>
      <c r="EO494" s="157"/>
      <c r="EP494" s="157"/>
      <c r="EQ494" s="157"/>
      <c r="ER494" s="157"/>
      <c r="ES494" s="157"/>
      <c r="ET494" s="157"/>
      <c r="EU494" s="157"/>
      <c r="EV494" s="157"/>
      <c r="EW494" s="157"/>
      <c r="EX494" s="157"/>
      <c r="EY494" s="157"/>
      <c r="EZ494" s="157"/>
      <c r="FA494" s="157"/>
      <c r="FB494" s="157"/>
      <c r="FC494" s="157"/>
      <c r="FD494" s="157"/>
      <c r="FE494" s="157"/>
      <c r="FF494" s="157"/>
      <c r="FG494" s="157"/>
      <c r="FH494" s="157"/>
      <c r="FI494" s="157"/>
      <c r="FJ494" s="157"/>
      <c r="FK494" s="157"/>
      <c r="FL494" s="157"/>
      <c r="FM494" s="157"/>
      <c r="FN494" s="157"/>
      <c r="FO494" s="157"/>
      <c r="FP494" s="157"/>
      <c r="FQ494" s="157"/>
      <c r="FR494" s="157"/>
      <c r="FS494" s="157"/>
      <c r="FT494" s="157"/>
      <c r="FU494" s="157"/>
      <c r="FV494" s="157"/>
      <c r="FW494" s="157"/>
      <c r="FX494" s="157"/>
      <c r="FY494" s="157"/>
      <c r="FZ494" s="157"/>
      <c r="GA494" s="157"/>
      <c r="GB494" s="157"/>
      <c r="GC494" s="157"/>
      <c r="GD494" s="157"/>
      <c r="GE494" s="157"/>
      <c r="GF494" s="157"/>
      <c r="GG494" s="157"/>
      <c r="GH494" s="157"/>
      <c r="GI494" s="157"/>
      <c r="GJ494" s="157"/>
      <c r="GK494" s="157"/>
      <c r="GL494" s="157"/>
      <c r="GM494" s="157"/>
      <c r="GN494" s="157"/>
      <c r="GO494" s="157"/>
      <c r="GP494" s="157"/>
      <c r="GQ494" s="157"/>
      <c r="GR494" s="157"/>
      <c r="GS494" s="157"/>
      <c r="GT494" s="157"/>
      <c r="GU494" s="157"/>
      <c r="GV494" s="157"/>
      <c r="GW494" s="157"/>
      <c r="GX494" s="157"/>
      <c r="GY494" s="157"/>
      <c r="GZ494" s="157"/>
      <c r="HA494" s="157"/>
      <c r="HB494" s="157"/>
      <c r="HC494" s="157"/>
      <c r="HD494" s="157"/>
      <c r="HE494" s="157">
        <v>45369</v>
      </c>
      <c r="HF494" s="157"/>
      <c r="HG494" s="158"/>
    </row>
    <row r="495" spans="1:215" ht="12.75" customHeight="1" x14ac:dyDescent="0.2">
      <c r="A495" s="159"/>
      <c r="B495" s="153" t="s">
        <v>70</v>
      </c>
      <c r="C495" s="153">
        <v>2019</v>
      </c>
      <c r="D495" s="156"/>
      <c r="E495" s="157"/>
      <c r="F495" s="157"/>
      <c r="G495" s="157"/>
      <c r="H495" s="157"/>
      <c r="I495" s="157"/>
      <c r="J495" s="157"/>
      <c r="K495" s="157"/>
      <c r="L495" s="157"/>
      <c r="M495" s="157"/>
      <c r="N495" s="157"/>
      <c r="O495" s="157"/>
      <c r="P495" s="157"/>
      <c r="Q495" s="157"/>
      <c r="R495" s="157"/>
      <c r="S495" s="157"/>
      <c r="T495" s="157"/>
      <c r="U495" s="157"/>
      <c r="V495" s="157"/>
      <c r="W495" s="157"/>
      <c r="X495" s="157"/>
      <c r="Y495" s="157"/>
      <c r="Z495" s="157"/>
      <c r="AA495" s="157"/>
      <c r="AB495" s="157"/>
      <c r="AC495" s="157"/>
      <c r="AD495" s="157"/>
      <c r="AE495" s="157"/>
      <c r="AF495" s="157"/>
      <c r="AG495" s="157"/>
      <c r="AH495" s="157"/>
      <c r="AI495" s="157"/>
      <c r="AJ495" s="157"/>
      <c r="AK495" s="157"/>
      <c r="AL495" s="157"/>
      <c r="AM495" s="157"/>
      <c r="AN495" s="157"/>
      <c r="AO495" s="157"/>
      <c r="AP495" s="157"/>
      <c r="AQ495" s="157"/>
      <c r="AR495" s="157"/>
      <c r="AS495" s="157"/>
      <c r="AT495" s="157"/>
      <c r="AU495" s="157"/>
      <c r="AV495" s="157"/>
      <c r="AW495" s="157"/>
      <c r="AX495" s="157"/>
      <c r="AY495" s="157"/>
      <c r="AZ495" s="157"/>
      <c r="BA495" s="157"/>
      <c r="BB495" s="157"/>
      <c r="BC495" s="157"/>
      <c r="BD495" s="157"/>
      <c r="BE495" s="157"/>
      <c r="BF495" s="157"/>
      <c r="BG495" s="157"/>
      <c r="BH495" s="157"/>
      <c r="BI495" s="157"/>
      <c r="BJ495" s="157"/>
      <c r="BK495" s="157"/>
      <c r="BL495" s="157"/>
      <c r="BM495" s="157"/>
      <c r="BN495" s="157"/>
      <c r="BO495" s="157"/>
      <c r="BP495" s="157"/>
      <c r="BQ495" s="157"/>
      <c r="BR495" s="157"/>
      <c r="BS495" s="157"/>
      <c r="BT495" s="157"/>
      <c r="BU495" s="157"/>
      <c r="BV495" s="157"/>
      <c r="BW495" s="157"/>
      <c r="BX495" s="157"/>
      <c r="BY495" s="157"/>
      <c r="BZ495" s="157"/>
      <c r="CA495" s="157"/>
      <c r="CB495" s="157"/>
      <c r="CC495" s="157"/>
      <c r="CD495" s="157"/>
      <c r="CE495" s="157"/>
      <c r="CF495" s="157"/>
      <c r="CG495" s="157"/>
      <c r="CH495" s="157"/>
      <c r="CI495" s="157"/>
      <c r="CJ495" s="157"/>
      <c r="CK495" s="157"/>
      <c r="CL495" s="157"/>
      <c r="CM495" s="157"/>
      <c r="CN495" s="157"/>
      <c r="CO495" s="157"/>
      <c r="CP495" s="157"/>
      <c r="CQ495" s="157"/>
      <c r="CR495" s="157"/>
      <c r="CS495" s="157"/>
      <c r="CT495" s="157"/>
      <c r="CU495" s="157"/>
      <c r="CV495" s="157"/>
      <c r="CW495" s="157"/>
      <c r="CX495" s="157"/>
      <c r="CY495" s="157"/>
      <c r="CZ495" s="157"/>
      <c r="DA495" s="157"/>
      <c r="DB495" s="157"/>
      <c r="DC495" s="157"/>
      <c r="DD495" s="157"/>
      <c r="DE495" s="157"/>
      <c r="DF495" s="157"/>
      <c r="DG495" s="157"/>
      <c r="DH495" s="157"/>
      <c r="DI495" s="157"/>
      <c r="DJ495" s="157"/>
      <c r="DK495" s="157"/>
      <c r="DL495" s="157"/>
      <c r="DM495" s="157"/>
      <c r="DN495" s="157"/>
      <c r="DO495" s="157"/>
      <c r="DP495" s="157"/>
      <c r="DQ495" s="157"/>
      <c r="DR495" s="157"/>
      <c r="DS495" s="157"/>
      <c r="DT495" s="157"/>
      <c r="DU495" s="157"/>
      <c r="DV495" s="157"/>
      <c r="DW495" s="157"/>
      <c r="DX495" s="157"/>
      <c r="DY495" s="157"/>
      <c r="DZ495" s="157"/>
      <c r="EA495" s="157"/>
      <c r="EB495" s="157"/>
      <c r="EC495" s="157"/>
      <c r="ED495" s="157"/>
      <c r="EE495" s="157"/>
      <c r="EF495" s="157"/>
      <c r="EG495" s="157"/>
      <c r="EH495" s="157"/>
      <c r="EI495" s="157"/>
      <c r="EJ495" s="157"/>
      <c r="EK495" s="157"/>
      <c r="EL495" s="157"/>
      <c r="EM495" s="157"/>
      <c r="EN495" s="157"/>
      <c r="EO495" s="157"/>
      <c r="EP495" s="157"/>
      <c r="EQ495" s="157"/>
      <c r="ER495" s="157"/>
      <c r="ES495" s="157"/>
      <c r="ET495" s="157"/>
      <c r="EU495" s="157"/>
      <c r="EV495" s="157"/>
      <c r="EW495" s="157"/>
      <c r="EX495" s="157"/>
      <c r="EY495" s="157"/>
      <c r="EZ495" s="157"/>
      <c r="FA495" s="157"/>
      <c r="FB495" s="157"/>
      <c r="FC495" s="157"/>
      <c r="FD495" s="157"/>
      <c r="FE495" s="157"/>
      <c r="FF495" s="157"/>
      <c r="FG495" s="157"/>
      <c r="FH495" s="157"/>
      <c r="FI495" s="157"/>
      <c r="FJ495" s="157"/>
      <c r="FK495" s="157"/>
      <c r="FL495" s="157"/>
      <c r="FM495" s="157"/>
      <c r="FN495" s="157"/>
      <c r="FO495" s="157"/>
      <c r="FP495" s="157"/>
      <c r="FQ495" s="157"/>
      <c r="FR495" s="157"/>
      <c r="FS495" s="157"/>
      <c r="FT495" s="157"/>
      <c r="FU495" s="157"/>
      <c r="FV495" s="157"/>
      <c r="FW495" s="157"/>
      <c r="FX495" s="157"/>
      <c r="FY495" s="157"/>
      <c r="FZ495" s="157"/>
      <c r="GA495" s="157"/>
      <c r="GB495" s="157"/>
      <c r="GC495" s="157"/>
      <c r="GD495" s="157"/>
      <c r="GE495" s="157"/>
      <c r="GF495" s="157"/>
      <c r="GG495" s="157"/>
      <c r="GH495" s="157"/>
      <c r="GI495" s="157"/>
      <c r="GJ495" s="157"/>
      <c r="GK495" s="157"/>
      <c r="GL495" s="157"/>
      <c r="GM495" s="157"/>
      <c r="GN495" s="157"/>
      <c r="GO495" s="157"/>
      <c r="GP495" s="157"/>
      <c r="GQ495" s="157"/>
      <c r="GR495" s="157"/>
      <c r="GS495" s="157"/>
      <c r="GT495" s="157"/>
      <c r="GU495" s="157"/>
      <c r="GV495" s="157"/>
      <c r="GW495" s="157"/>
      <c r="GX495" s="157"/>
      <c r="GY495" s="157"/>
      <c r="GZ495" s="157"/>
      <c r="HA495" s="157"/>
      <c r="HB495" s="157"/>
      <c r="HC495" s="157"/>
      <c r="HD495" s="157"/>
      <c r="HE495" s="157">
        <v>45369</v>
      </c>
      <c r="HF495" s="157"/>
      <c r="HG495" s="158"/>
    </row>
    <row r="496" spans="1:215" ht="12.75" customHeight="1" x14ac:dyDescent="0.2">
      <c r="A496" s="159"/>
      <c r="B496" s="153" t="s">
        <v>32</v>
      </c>
      <c r="C496" s="153">
        <v>2019</v>
      </c>
      <c r="D496" s="156"/>
      <c r="E496" s="157"/>
      <c r="F496" s="157"/>
      <c r="G496" s="157"/>
      <c r="H496" s="157"/>
      <c r="I496" s="157"/>
      <c r="J496" s="157"/>
      <c r="K496" s="157"/>
      <c r="L496" s="157"/>
      <c r="M496" s="157"/>
      <c r="N496" s="157"/>
      <c r="O496" s="157"/>
      <c r="P496" s="157"/>
      <c r="Q496" s="157"/>
      <c r="R496" s="157"/>
      <c r="S496" s="157"/>
      <c r="T496" s="157"/>
      <c r="U496" s="157"/>
      <c r="V496" s="157"/>
      <c r="W496" s="157"/>
      <c r="X496" s="157"/>
      <c r="Y496" s="157"/>
      <c r="Z496" s="157"/>
      <c r="AA496" s="157"/>
      <c r="AB496" s="157"/>
      <c r="AC496" s="157"/>
      <c r="AD496" s="157"/>
      <c r="AE496" s="157"/>
      <c r="AF496" s="157"/>
      <c r="AG496" s="157"/>
      <c r="AH496" s="157"/>
      <c r="AI496" s="157"/>
      <c r="AJ496" s="157"/>
      <c r="AK496" s="157"/>
      <c r="AL496" s="157"/>
      <c r="AM496" s="157"/>
      <c r="AN496" s="157"/>
      <c r="AO496" s="157"/>
      <c r="AP496" s="157"/>
      <c r="AQ496" s="157"/>
      <c r="AR496" s="157"/>
      <c r="AS496" s="157"/>
      <c r="AT496" s="157"/>
      <c r="AU496" s="157"/>
      <c r="AV496" s="157"/>
      <c r="AW496" s="157"/>
      <c r="AX496" s="157"/>
      <c r="AY496" s="157"/>
      <c r="AZ496" s="157"/>
      <c r="BA496" s="157"/>
      <c r="BB496" s="157"/>
      <c r="BC496" s="157"/>
      <c r="BD496" s="157"/>
      <c r="BE496" s="157"/>
      <c r="BF496" s="157"/>
      <c r="BG496" s="157"/>
      <c r="BH496" s="157"/>
      <c r="BI496" s="157"/>
      <c r="BJ496" s="157"/>
      <c r="BK496" s="157"/>
      <c r="BL496" s="157"/>
      <c r="BM496" s="157"/>
      <c r="BN496" s="157"/>
      <c r="BO496" s="157"/>
      <c r="BP496" s="157"/>
      <c r="BQ496" s="157"/>
      <c r="BR496" s="157"/>
      <c r="BS496" s="157"/>
      <c r="BT496" s="157"/>
      <c r="BU496" s="157"/>
      <c r="BV496" s="157"/>
      <c r="BW496" s="157"/>
      <c r="BX496" s="157"/>
      <c r="BY496" s="157"/>
      <c r="BZ496" s="157"/>
      <c r="CA496" s="157"/>
      <c r="CB496" s="157"/>
      <c r="CC496" s="157"/>
      <c r="CD496" s="157"/>
      <c r="CE496" s="157"/>
      <c r="CF496" s="157"/>
      <c r="CG496" s="157"/>
      <c r="CH496" s="157"/>
      <c r="CI496" s="157"/>
      <c r="CJ496" s="157"/>
      <c r="CK496" s="157"/>
      <c r="CL496" s="157"/>
      <c r="CM496" s="157"/>
      <c r="CN496" s="157"/>
      <c r="CO496" s="157"/>
      <c r="CP496" s="157"/>
      <c r="CQ496" s="157"/>
      <c r="CR496" s="157"/>
      <c r="CS496" s="157"/>
      <c r="CT496" s="157"/>
      <c r="CU496" s="157"/>
      <c r="CV496" s="157"/>
      <c r="CW496" s="157"/>
      <c r="CX496" s="157"/>
      <c r="CY496" s="157"/>
      <c r="CZ496" s="157"/>
      <c r="DA496" s="157"/>
      <c r="DB496" s="157"/>
      <c r="DC496" s="157"/>
      <c r="DD496" s="157"/>
      <c r="DE496" s="157"/>
      <c r="DF496" s="157"/>
      <c r="DG496" s="157"/>
      <c r="DH496" s="157"/>
      <c r="DI496" s="157"/>
      <c r="DJ496" s="157"/>
      <c r="DK496" s="157"/>
      <c r="DL496" s="157"/>
      <c r="DM496" s="157"/>
      <c r="DN496" s="157"/>
      <c r="DO496" s="157"/>
      <c r="DP496" s="157"/>
      <c r="DQ496" s="157"/>
      <c r="DR496" s="157"/>
      <c r="DS496" s="157"/>
      <c r="DT496" s="157"/>
      <c r="DU496" s="157"/>
      <c r="DV496" s="157"/>
      <c r="DW496" s="157"/>
      <c r="DX496" s="157"/>
      <c r="DY496" s="157"/>
      <c r="DZ496" s="157"/>
      <c r="EA496" s="157"/>
      <c r="EB496" s="157"/>
      <c r="EC496" s="157"/>
      <c r="ED496" s="157"/>
      <c r="EE496" s="157"/>
      <c r="EF496" s="157"/>
      <c r="EG496" s="157"/>
      <c r="EH496" s="157"/>
      <c r="EI496" s="157"/>
      <c r="EJ496" s="157"/>
      <c r="EK496" s="157"/>
      <c r="EL496" s="157"/>
      <c r="EM496" s="157"/>
      <c r="EN496" s="157"/>
      <c r="EO496" s="157"/>
      <c r="EP496" s="157"/>
      <c r="EQ496" s="157"/>
      <c r="ER496" s="157"/>
      <c r="ES496" s="157"/>
      <c r="ET496" s="157"/>
      <c r="EU496" s="157"/>
      <c r="EV496" s="157"/>
      <c r="EW496" s="157"/>
      <c r="EX496" s="157"/>
      <c r="EY496" s="157"/>
      <c r="EZ496" s="157"/>
      <c r="FA496" s="157"/>
      <c r="FB496" s="157"/>
      <c r="FC496" s="157"/>
      <c r="FD496" s="157"/>
      <c r="FE496" s="157"/>
      <c r="FF496" s="157"/>
      <c r="FG496" s="157"/>
      <c r="FH496" s="157"/>
      <c r="FI496" s="157"/>
      <c r="FJ496" s="157"/>
      <c r="FK496" s="157"/>
      <c r="FL496" s="157"/>
      <c r="FM496" s="157"/>
      <c r="FN496" s="157"/>
      <c r="FO496" s="157"/>
      <c r="FP496" s="157"/>
      <c r="FQ496" s="157"/>
      <c r="FR496" s="157"/>
      <c r="FS496" s="157"/>
      <c r="FT496" s="157"/>
      <c r="FU496" s="157"/>
      <c r="FV496" s="157"/>
      <c r="FW496" s="157"/>
      <c r="FX496" s="157"/>
      <c r="FY496" s="157"/>
      <c r="FZ496" s="157"/>
      <c r="GA496" s="157"/>
      <c r="GB496" s="157"/>
      <c r="GC496" s="157"/>
      <c r="GD496" s="157"/>
      <c r="GE496" s="157"/>
      <c r="GF496" s="157"/>
      <c r="GG496" s="157"/>
      <c r="GH496" s="157"/>
      <c r="GI496" s="157"/>
      <c r="GJ496" s="157"/>
      <c r="GK496" s="157"/>
      <c r="GL496" s="157"/>
      <c r="GM496" s="157"/>
      <c r="GN496" s="157"/>
      <c r="GO496" s="157"/>
      <c r="GP496" s="157"/>
      <c r="GQ496" s="157"/>
      <c r="GR496" s="157"/>
      <c r="GS496" s="157"/>
      <c r="GT496" s="157"/>
      <c r="GU496" s="157"/>
      <c r="GV496" s="157"/>
      <c r="GW496" s="157"/>
      <c r="GX496" s="157"/>
      <c r="GY496" s="157"/>
      <c r="GZ496" s="157"/>
      <c r="HA496" s="157"/>
      <c r="HB496" s="157"/>
      <c r="HC496" s="157"/>
      <c r="HD496" s="157"/>
      <c r="HE496" s="157">
        <v>45369</v>
      </c>
      <c r="HF496" s="157"/>
      <c r="HG496" s="158"/>
    </row>
    <row r="497" spans="1:215" ht="12.75" customHeight="1" x14ac:dyDescent="0.2">
      <c r="A497" s="159"/>
      <c r="B497" s="153" t="s">
        <v>36</v>
      </c>
      <c r="C497" s="153">
        <v>2019</v>
      </c>
      <c r="D497" s="156"/>
      <c r="E497" s="157"/>
      <c r="F497" s="157"/>
      <c r="G497" s="157"/>
      <c r="H497" s="157"/>
      <c r="I497" s="157"/>
      <c r="J497" s="157"/>
      <c r="K497" s="157"/>
      <c r="L497" s="157"/>
      <c r="M497" s="157"/>
      <c r="N497" s="157"/>
      <c r="O497" s="157"/>
      <c r="P497" s="157"/>
      <c r="Q497" s="157"/>
      <c r="R497" s="157"/>
      <c r="S497" s="157"/>
      <c r="T497" s="157"/>
      <c r="U497" s="157"/>
      <c r="V497" s="157"/>
      <c r="W497" s="157"/>
      <c r="X497" s="157"/>
      <c r="Y497" s="157"/>
      <c r="Z497" s="157"/>
      <c r="AA497" s="157"/>
      <c r="AB497" s="157"/>
      <c r="AC497" s="157"/>
      <c r="AD497" s="157"/>
      <c r="AE497" s="157"/>
      <c r="AF497" s="157"/>
      <c r="AG497" s="157"/>
      <c r="AH497" s="157"/>
      <c r="AI497" s="157"/>
      <c r="AJ497" s="157"/>
      <c r="AK497" s="157"/>
      <c r="AL497" s="157"/>
      <c r="AM497" s="157"/>
      <c r="AN497" s="157"/>
      <c r="AO497" s="157"/>
      <c r="AP497" s="157"/>
      <c r="AQ497" s="157"/>
      <c r="AR497" s="157"/>
      <c r="AS497" s="157"/>
      <c r="AT497" s="157"/>
      <c r="AU497" s="157"/>
      <c r="AV497" s="157"/>
      <c r="AW497" s="157"/>
      <c r="AX497" s="157"/>
      <c r="AY497" s="157"/>
      <c r="AZ497" s="157"/>
      <c r="BA497" s="157"/>
      <c r="BB497" s="157"/>
      <c r="BC497" s="157"/>
      <c r="BD497" s="157"/>
      <c r="BE497" s="157"/>
      <c r="BF497" s="157"/>
      <c r="BG497" s="157"/>
      <c r="BH497" s="157"/>
      <c r="BI497" s="157"/>
      <c r="BJ497" s="157"/>
      <c r="BK497" s="157"/>
      <c r="BL497" s="157"/>
      <c r="BM497" s="157"/>
      <c r="BN497" s="157"/>
      <c r="BO497" s="157"/>
      <c r="BP497" s="157"/>
      <c r="BQ497" s="157"/>
      <c r="BR497" s="157"/>
      <c r="BS497" s="157"/>
      <c r="BT497" s="157"/>
      <c r="BU497" s="157"/>
      <c r="BV497" s="157"/>
      <c r="BW497" s="157"/>
      <c r="BX497" s="157"/>
      <c r="BY497" s="157"/>
      <c r="BZ497" s="157"/>
      <c r="CA497" s="157"/>
      <c r="CB497" s="157"/>
      <c r="CC497" s="157"/>
      <c r="CD497" s="157"/>
      <c r="CE497" s="157"/>
      <c r="CF497" s="157"/>
      <c r="CG497" s="157"/>
      <c r="CH497" s="157"/>
      <c r="CI497" s="157"/>
      <c r="CJ497" s="157"/>
      <c r="CK497" s="157"/>
      <c r="CL497" s="157"/>
      <c r="CM497" s="157"/>
      <c r="CN497" s="157"/>
      <c r="CO497" s="157"/>
      <c r="CP497" s="157"/>
      <c r="CQ497" s="157"/>
      <c r="CR497" s="157"/>
      <c r="CS497" s="157"/>
      <c r="CT497" s="157"/>
      <c r="CU497" s="157"/>
      <c r="CV497" s="157"/>
      <c r="CW497" s="157"/>
      <c r="CX497" s="157"/>
      <c r="CY497" s="157"/>
      <c r="CZ497" s="157"/>
      <c r="DA497" s="157"/>
      <c r="DB497" s="157"/>
      <c r="DC497" s="157"/>
      <c r="DD497" s="157"/>
      <c r="DE497" s="157"/>
      <c r="DF497" s="157"/>
      <c r="DG497" s="157"/>
      <c r="DH497" s="157"/>
      <c r="DI497" s="157"/>
      <c r="DJ497" s="157"/>
      <c r="DK497" s="157"/>
      <c r="DL497" s="157"/>
      <c r="DM497" s="157"/>
      <c r="DN497" s="157"/>
      <c r="DO497" s="157"/>
      <c r="DP497" s="157"/>
      <c r="DQ497" s="157"/>
      <c r="DR497" s="157"/>
      <c r="DS497" s="157"/>
      <c r="DT497" s="157"/>
      <c r="DU497" s="157"/>
      <c r="DV497" s="157"/>
      <c r="DW497" s="157"/>
      <c r="DX497" s="157"/>
      <c r="DY497" s="157"/>
      <c r="DZ497" s="157"/>
      <c r="EA497" s="157"/>
      <c r="EB497" s="157"/>
      <c r="EC497" s="157"/>
      <c r="ED497" s="157"/>
      <c r="EE497" s="157"/>
      <c r="EF497" s="157"/>
      <c r="EG497" s="157"/>
      <c r="EH497" s="157"/>
      <c r="EI497" s="157"/>
      <c r="EJ497" s="157"/>
      <c r="EK497" s="157"/>
      <c r="EL497" s="157"/>
      <c r="EM497" s="157"/>
      <c r="EN497" s="157"/>
      <c r="EO497" s="157"/>
      <c r="EP497" s="157"/>
      <c r="EQ497" s="157"/>
      <c r="ER497" s="157"/>
      <c r="ES497" s="157"/>
      <c r="ET497" s="157"/>
      <c r="EU497" s="157"/>
      <c r="EV497" s="157"/>
      <c r="EW497" s="157"/>
      <c r="EX497" s="157"/>
      <c r="EY497" s="157"/>
      <c r="EZ497" s="157"/>
      <c r="FA497" s="157"/>
      <c r="FB497" s="157"/>
      <c r="FC497" s="157"/>
      <c r="FD497" s="157"/>
      <c r="FE497" s="157"/>
      <c r="FF497" s="157"/>
      <c r="FG497" s="157"/>
      <c r="FH497" s="157"/>
      <c r="FI497" s="157"/>
      <c r="FJ497" s="157"/>
      <c r="FK497" s="157"/>
      <c r="FL497" s="157"/>
      <c r="FM497" s="157"/>
      <c r="FN497" s="157"/>
      <c r="FO497" s="157"/>
      <c r="FP497" s="157"/>
      <c r="FQ497" s="157"/>
      <c r="FR497" s="157"/>
      <c r="FS497" s="157"/>
      <c r="FT497" s="157"/>
      <c r="FU497" s="157"/>
      <c r="FV497" s="157"/>
      <c r="FW497" s="157"/>
      <c r="FX497" s="157"/>
      <c r="FY497" s="157"/>
      <c r="FZ497" s="157"/>
      <c r="GA497" s="157"/>
      <c r="GB497" s="157"/>
      <c r="GC497" s="157"/>
      <c r="GD497" s="157"/>
      <c r="GE497" s="157"/>
      <c r="GF497" s="157"/>
      <c r="GG497" s="157"/>
      <c r="GH497" s="157"/>
      <c r="GI497" s="157"/>
      <c r="GJ497" s="157"/>
      <c r="GK497" s="157"/>
      <c r="GL497" s="157"/>
      <c r="GM497" s="157"/>
      <c r="GN497" s="157"/>
      <c r="GO497" s="157"/>
      <c r="GP497" s="157"/>
      <c r="GQ497" s="157"/>
      <c r="GR497" s="157"/>
      <c r="GS497" s="157"/>
      <c r="GT497" s="157"/>
      <c r="GU497" s="157"/>
      <c r="GV497" s="157"/>
      <c r="GW497" s="157"/>
      <c r="GX497" s="157"/>
      <c r="GY497" s="157"/>
      <c r="GZ497" s="157"/>
      <c r="HA497" s="157"/>
      <c r="HB497" s="157"/>
      <c r="HC497" s="157"/>
      <c r="HD497" s="157"/>
      <c r="HE497" s="157">
        <v>45369</v>
      </c>
      <c r="HF497" s="157"/>
      <c r="HG497" s="158"/>
    </row>
    <row r="498" spans="1:215" ht="12.75" customHeight="1" x14ac:dyDescent="0.2">
      <c r="A498" s="443" t="s">
        <v>2337</v>
      </c>
      <c r="B498" s="443" t="s">
        <v>92</v>
      </c>
      <c r="C498" s="443">
        <v>2021</v>
      </c>
      <c r="D498" s="444"/>
      <c r="E498" s="445"/>
      <c r="F498" s="445"/>
      <c r="G498" s="445"/>
      <c r="H498" s="445"/>
      <c r="I498" s="445"/>
      <c r="J498" s="445"/>
      <c r="K498" s="445"/>
      <c r="L498" s="445"/>
      <c r="M498" s="445"/>
      <c r="N498" s="445"/>
      <c r="O498" s="445"/>
      <c r="P498" s="445"/>
      <c r="Q498" s="445"/>
      <c r="R498" s="445"/>
      <c r="S498" s="445"/>
      <c r="T498" s="445"/>
      <c r="U498" s="445"/>
      <c r="V498" s="445"/>
      <c r="W498" s="445"/>
      <c r="X498" s="445"/>
      <c r="Y498" s="445"/>
      <c r="Z498" s="445"/>
      <c r="AA498" s="445"/>
      <c r="AB498" s="445"/>
      <c r="AC498" s="445"/>
      <c r="AD498" s="445"/>
      <c r="AE498" s="445"/>
      <c r="AF498" s="445"/>
      <c r="AG498" s="445"/>
      <c r="AH498" s="445"/>
      <c r="AI498" s="445"/>
      <c r="AJ498" s="445"/>
      <c r="AK498" s="445"/>
      <c r="AL498" s="445"/>
      <c r="AM498" s="445"/>
      <c r="AN498" s="445"/>
      <c r="AO498" s="445"/>
      <c r="AP498" s="445"/>
      <c r="AQ498" s="445"/>
      <c r="AR498" s="445"/>
      <c r="AS498" s="445"/>
      <c r="AT498" s="445"/>
      <c r="AU498" s="445"/>
      <c r="AV498" s="445"/>
      <c r="AW498" s="445"/>
      <c r="AX498" s="445"/>
      <c r="AY498" s="445"/>
      <c r="AZ498" s="445"/>
      <c r="BA498" s="445"/>
      <c r="BB498" s="445"/>
      <c r="BC498" s="445"/>
      <c r="BD498" s="445"/>
      <c r="BE498" s="445"/>
      <c r="BF498" s="445"/>
      <c r="BG498" s="445"/>
      <c r="BH498" s="445"/>
      <c r="BI498" s="445"/>
      <c r="BJ498" s="445"/>
      <c r="BK498" s="445"/>
      <c r="BL498" s="445"/>
      <c r="BM498" s="445"/>
      <c r="BN498" s="445"/>
      <c r="BO498" s="445"/>
      <c r="BP498" s="445"/>
      <c r="BQ498" s="445"/>
      <c r="BR498" s="445"/>
      <c r="BS498" s="445"/>
      <c r="BT498" s="445"/>
      <c r="BU498" s="445"/>
      <c r="BV498" s="445"/>
      <c r="BW498" s="445"/>
      <c r="BX498" s="445"/>
      <c r="BY498" s="445"/>
      <c r="BZ498" s="445"/>
      <c r="CA498" s="445"/>
      <c r="CB498" s="445"/>
      <c r="CC498" s="445"/>
      <c r="CD498" s="445"/>
      <c r="CE498" s="445"/>
      <c r="CF498" s="445"/>
      <c r="CG498" s="445"/>
      <c r="CH498" s="445"/>
      <c r="CI498" s="445"/>
      <c r="CJ498" s="445"/>
      <c r="CK498" s="445"/>
      <c r="CL498" s="445"/>
      <c r="CM498" s="445"/>
      <c r="CN498" s="445"/>
      <c r="CO498" s="445"/>
      <c r="CP498" s="445"/>
      <c r="CQ498" s="445"/>
      <c r="CR498" s="445"/>
      <c r="CS498" s="445"/>
      <c r="CT498" s="445"/>
      <c r="CU498" s="445"/>
      <c r="CV498" s="445"/>
      <c r="CW498" s="445"/>
      <c r="CX498" s="445"/>
      <c r="CY498" s="445"/>
      <c r="CZ498" s="445"/>
      <c r="DA498" s="445"/>
      <c r="DB498" s="445"/>
      <c r="DC498" s="445"/>
      <c r="DD498" s="445"/>
      <c r="DE498" s="445"/>
      <c r="DF498" s="445"/>
      <c r="DG498" s="445"/>
      <c r="DH498" s="445"/>
      <c r="DI498" s="445"/>
      <c r="DJ498" s="445"/>
      <c r="DK498" s="445"/>
      <c r="DL498" s="445"/>
      <c r="DM498" s="445"/>
      <c r="DN498" s="445"/>
      <c r="DO498" s="445"/>
      <c r="DP498" s="445"/>
      <c r="DQ498" s="445"/>
      <c r="DR498" s="445"/>
      <c r="DS498" s="445"/>
      <c r="DT498" s="445"/>
      <c r="DU498" s="445"/>
      <c r="DV498" s="445"/>
      <c r="DW498" s="445"/>
      <c r="DX498" s="445"/>
      <c r="DY498" s="445"/>
      <c r="DZ498" s="445"/>
      <c r="EA498" s="445"/>
      <c r="EB498" s="445"/>
      <c r="EC498" s="445"/>
      <c r="ED498" s="445"/>
      <c r="EE498" s="445"/>
      <c r="EF498" s="445"/>
      <c r="EG498" s="445"/>
      <c r="EH498" s="445"/>
      <c r="EI498" s="445"/>
      <c r="EJ498" s="445"/>
      <c r="EK498" s="445"/>
      <c r="EL498" s="445"/>
      <c r="EM498" s="445"/>
      <c r="EN498" s="445"/>
      <c r="EO498" s="445"/>
      <c r="EP498" s="445"/>
      <c r="EQ498" s="445"/>
      <c r="ER498" s="445"/>
      <c r="ES498" s="445"/>
      <c r="ET498" s="445"/>
      <c r="EU498" s="445"/>
      <c r="EV498" s="445"/>
      <c r="EW498" s="445"/>
      <c r="EX498" s="445"/>
      <c r="EY498" s="445"/>
      <c r="EZ498" s="445"/>
      <c r="FA498" s="445"/>
      <c r="FB498" s="445"/>
      <c r="FC498" s="445"/>
      <c r="FD498" s="445"/>
      <c r="FE498" s="445"/>
      <c r="FF498" s="445"/>
      <c r="FG498" s="445"/>
      <c r="FH498" s="445"/>
      <c r="FI498" s="445"/>
      <c r="FJ498" s="445"/>
      <c r="FK498" s="445"/>
      <c r="FL498" s="445"/>
      <c r="FM498" s="445"/>
      <c r="FN498" s="445"/>
      <c r="FO498" s="445"/>
      <c r="FP498" s="445"/>
      <c r="FQ498" s="445"/>
      <c r="FR498" s="445"/>
      <c r="FS498" s="445"/>
      <c r="FT498" s="445"/>
      <c r="FU498" s="445"/>
      <c r="FV498" s="445"/>
      <c r="FW498" s="445"/>
      <c r="FX498" s="445"/>
      <c r="FY498" s="445"/>
      <c r="FZ498" s="445"/>
      <c r="GA498" s="445"/>
      <c r="GB498" s="445"/>
      <c r="GC498" s="445"/>
      <c r="GD498" s="445"/>
      <c r="GE498" s="445"/>
      <c r="GF498" s="445"/>
      <c r="GG498" s="445"/>
      <c r="GH498" s="445"/>
      <c r="GI498" s="445"/>
      <c r="GJ498" s="445"/>
      <c r="GK498" s="445"/>
      <c r="GL498" s="445"/>
      <c r="GM498" s="445"/>
      <c r="GN498" s="445"/>
      <c r="GO498" s="445"/>
      <c r="GP498" s="445"/>
      <c r="GQ498" s="445"/>
      <c r="GR498" s="445"/>
      <c r="GS498" s="445"/>
      <c r="GT498" s="445"/>
      <c r="GU498" s="445"/>
      <c r="GV498" s="445"/>
      <c r="GW498" s="445"/>
      <c r="GX498" s="445"/>
      <c r="GY498" s="445"/>
      <c r="GZ498" s="445"/>
      <c r="HA498" s="445"/>
      <c r="HB498" s="445"/>
      <c r="HC498" s="445"/>
      <c r="HD498" s="445"/>
      <c r="HE498" s="445"/>
      <c r="HF498" s="445"/>
      <c r="HG498" s="446"/>
    </row>
  </sheetData>
  <printOptions gridLines="1" gridLinesSet="0"/>
  <pageMargins left="0.7" right="0.7" top="0.78740157500000008" bottom="0.78740157500000008" header="0.3" footer="0.3"/>
  <pageSetup paperSize="9" fitToWidth="0" fitToHeight="0" orientation="portrait" verticalDpi="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Pruefungen</vt:lpstr>
      <vt:lpstr>Überschneidung neu</vt:lpstr>
      <vt:lpstr>Räume und TN</vt:lpstr>
      <vt:lpstr>Räume</vt:lpstr>
      <vt:lpstr>Pivot_Prüfungen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Gaschermann, Gudula</dc:creator>
  <cp:lastModifiedBy>Riedrich, Linda</cp:lastModifiedBy>
  <cp:lastPrinted>2021-08-04T07:04:16Z</cp:lastPrinted>
  <dcterms:created xsi:type="dcterms:W3CDTF">2021-02-26T11:21:49Z</dcterms:created>
  <dcterms:modified xsi:type="dcterms:W3CDTF">2023-11-24T12:59:13Z</dcterms:modified>
</cp:coreProperties>
</file>